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Python\HR\"/>
    </mc:Choice>
  </mc:AlternateContent>
  <bookViews>
    <workbookView xWindow="-120" yWindow="-120" windowWidth="20730" windowHeight="11760" activeTab="3"/>
  </bookViews>
  <sheets>
    <sheet name="RawData" sheetId="5" r:id="rId1"/>
    <sheet name="Transform_Data" sheetId="1" r:id="rId2"/>
    <sheet name="Analysis" sheetId="3" r:id="rId3"/>
    <sheet name="Dashboard" sheetId="6" r:id="rId4"/>
  </sheets>
  <definedNames>
    <definedName name="Slicer_Department">#N/A</definedName>
    <definedName name="Slicer_Gender">#N/A</definedName>
  </definedNames>
  <calcPr calcId="162913"/>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6" i="3" l="1"/>
  <c r="O17" i="3"/>
  <c r="O18" i="3"/>
  <c r="O19" i="3"/>
  <c r="O20" i="3"/>
  <c r="O21" i="3"/>
  <c r="O14" i="3"/>
  <c r="O15" i="3"/>
  <c r="O13" i="3"/>
  <c r="H14" i="3"/>
  <c r="P21" i="3"/>
  <c r="P20" i="3"/>
  <c r="P19" i="3"/>
  <c r="P18" i="3"/>
  <c r="P17" i="3"/>
  <c r="P16" i="3"/>
  <c r="P15" i="3"/>
  <c r="P13" i="3"/>
  <c r="P14" i="3"/>
  <c r="H6" i="3" l="1"/>
  <c r="H7" i="3"/>
  <c r="H8" i="3"/>
  <c r="H9" i="3"/>
  <c r="H10" i="3"/>
  <c r="H11" i="3"/>
  <c r="H12" i="3"/>
  <c r="H13" i="3"/>
  <c r="H15" i="3"/>
  <c r="H16" i="3"/>
  <c r="H17" i="3"/>
  <c r="H18" i="3"/>
  <c r="H19" i="3"/>
  <c r="H20" i="3"/>
  <c r="H21" i="3"/>
  <c r="H22" i="3"/>
  <c r="H5" i="3"/>
  <c r="D28" i="3"/>
  <c r="D29" i="3"/>
  <c r="D30" i="3"/>
  <c r="D27" i="3"/>
  <c r="D10" i="3"/>
  <c r="D9" i="3"/>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AA2" i="1" l="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alcChain>
</file>

<file path=xl/sharedStrings.xml><?xml version="1.0" encoding="utf-8"?>
<sst xmlns="http://schemas.openxmlformats.org/spreadsheetml/2006/main" count="76230" uniqueCount="3025">
  <si>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</si>
  <si>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</si>
  <si>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</si>
  <si>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</si>
  <si>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</si>
  <si>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</si>
  <si>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</si>
  <si>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</si>
  <si>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</si>
  <si>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</si>
  <si>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</si>
  <si>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</si>
  <si>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</si>
  <si>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</si>
  <si>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</si>
  <si>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</si>
  <si>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</si>
  <si>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</si>
  <si>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</si>
  <si>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</si>
  <si>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</si>
  <si>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</si>
  <si>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</si>
  <si>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</si>
  <si>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</si>
  <si>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</si>
  <si>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</si>
  <si>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</si>
  <si>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</si>
  <si>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</si>
  <si>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</si>
  <si>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</si>
  <si>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</si>
  <si>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</si>
  <si>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</si>
  <si>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</si>
  <si>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</si>
  <si>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</si>
  <si>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</si>
  <si>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</si>
  <si>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</si>
  <si>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</si>
  <si>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</si>
  <si>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</si>
  <si>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</si>
  <si>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</si>
  <si>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</si>
  <si>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</si>
  <si>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</si>
  <si>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</si>
  <si>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</si>
  <si>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</si>
  <si>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</si>
  <si>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</si>
  <si>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</si>
  <si>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</si>
  <si>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</si>
  <si>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</si>
  <si>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</si>
  <si>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</si>
  <si>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</si>
  <si>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</si>
  <si>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</si>
  <si>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</si>
  <si>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</si>
  <si>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</si>
  <si>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</si>
  <si>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</si>
  <si>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</si>
  <si>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</si>
  <si>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</si>
  <si>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</si>
  <si>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</si>
  <si>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</si>
  <si>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</si>
  <si>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</si>
  <si>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</si>
  <si>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</si>
  <si>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</si>
  <si>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</si>
  <si>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</si>
  <si>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</si>
  <si>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</si>
  <si>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</si>
  <si>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</si>
  <si>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</si>
  <si>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</si>
  <si>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</si>
  <si>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</si>
  <si>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</si>
  <si>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</si>
  <si>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</si>
  <si>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</si>
  <si>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</si>
  <si>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</si>
  <si>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</si>
  <si>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</si>
  <si>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</si>
  <si>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</si>
  <si>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</si>
  <si>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</si>
  <si>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</si>
  <si>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</si>
  <si>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</si>
  <si>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</si>
  <si>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</si>
  <si>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</si>
  <si>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</si>
  <si>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</si>
  <si>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</si>
  <si>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</si>
  <si>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</si>
  <si>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</si>
  <si>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</si>
  <si>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</si>
  <si>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</si>
  <si>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</si>
  <si>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</si>
  <si>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</si>
  <si>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</si>
  <si>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</si>
  <si>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</si>
  <si>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</si>
  <si>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</si>
  <si>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</si>
  <si>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</si>
  <si>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</si>
  <si>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</si>
  <si>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</si>
  <si>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</si>
  <si>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</si>
  <si>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</si>
  <si>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</si>
  <si>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</si>
  <si>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</si>
  <si>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</si>
  <si>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</si>
  <si>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</si>
  <si>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</si>
  <si>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</si>
  <si>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</si>
  <si>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</si>
  <si>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</si>
  <si>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</si>
  <si>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</si>
  <si>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</si>
  <si>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</si>
  <si>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</si>
  <si>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</si>
  <si>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</si>
  <si>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</si>
  <si>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</si>
  <si>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</si>
  <si>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</si>
  <si>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</si>
  <si>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</si>
  <si>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</si>
  <si>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</si>
  <si>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</si>
  <si>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</si>
  <si>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</si>
  <si>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</si>
  <si>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</si>
  <si>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</si>
  <si>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</si>
  <si>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</si>
  <si>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</si>
  <si>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</si>
  <si>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</si>
  <si>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</si>
  <si>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</si>
  <si>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</si>
  <si>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</si>
  <si>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</si>
  <si>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</si>
  <si>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</si>
  <si>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</si>
  <si>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</si>
  <si>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</si>
  <si>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</si>
  <si>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</si>
  <si>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</si>
  <si>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</si>
  <si>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</si>
  <si>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</si>
  <si>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</si>
  <si>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</si>
  <si>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</si>
  <si>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</si>
  <si>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</si>
  <si>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</si>
  <si>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</si>
  <si>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</si>
  <si>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</si>
  <si>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</si>
  <si>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</si>
  <si>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</si>
  <si>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</si>
  <si>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</si>
  <si>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</si>
  <si>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</si>
  <si>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</si>
  <si>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</si>
  <si>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</si>
  <si>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</si>
  <si>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</si>
  <si>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</si>
  <si>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</si>
  <si>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</si>
  <si>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</si>
  <si>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</si>
  <si>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</si>
  <si>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</si>
  <si>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</si>
  <si>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</si>
  <si>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</si>
  <si>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</si>
  <si>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</si>
  <si>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</si>
  <si>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</si>
  <si>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</si>
  <si>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</si>
  <si>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</si>
  <si>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</si>
  <si>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</si>
  <si>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</si>
  <si>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</si>
  <si>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</si>
  <si>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</si>
  <si>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</si>
  <si>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</si>
  <si>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</si>
  <si>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</si>
  <si>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</si>
  <si>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</si>
  <si>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</si>
  <si>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</si>
  <si>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</si>
  <si>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</si>
  <si>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</si>
  <si>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</si>
  <si>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</si>
  <si>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</si>
  <si>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</si>
  <si>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</si>
  <si>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</si>
  <si>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</si>
  <si>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</si>
  <si>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</si>
  <si>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</si>
  <si>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</si>
  <si>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</si>
  <si>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</si>
  <si>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</si>
  <si>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</si>
  <si>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</si>
  <si>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</si>
  <si>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</si>
  <si>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</si>
  <si>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</si>
  <si>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</si>
  <si>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</si>
  <si>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</si>
  <si>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</si>
  <si>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</si>
  <si>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</si>
  <si>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</si>
  <si>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</si>
  <si>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</si>
  <si>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</si>
  <si>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</si>
  <si>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</si>
  <si>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</si>
  <si>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</si>
  <si>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</si>
  <si>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</si>
  <si>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</si>
  <si>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</si>
  <si>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</si>
  <si>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</si>
  <si>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</si>
  <si>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</si>
  <si>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</si>
  <si>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</si>
  <si>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</si>
  <si>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</si>
  <si>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</si>
  <si>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</si>
  <si>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</si>
  <si>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</si>
  <si>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</si>
  <si>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</si>
  <si>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</si>
  <si>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</si>
  <si>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</si>
  <si>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</si>
  <si>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</si>
  <si>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</si>
  <si>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</si>
  <si>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</si>
  <si>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</si>
  <si>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</si>
  <si>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</si>
  <si>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</si>
  <si>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</si>
  <si>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</si>
  <si>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</si>
  <si>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</si>
  <si>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</si>
  <si>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</si>
  <si>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</si>
  <si>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</si>
  <si>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</si>
  <si>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</si>
  <si>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</si>
  <si>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</si>
  <si>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</si>
  <si>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</si>
  <si>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</si>
  <si>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</si>
  <si>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</si>
  <si>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</si>
  <si>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</si>
  <si>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</si>
  <si>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</si>
  <si>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</si>
  <si>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</si>
  <si>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</si>
  <si>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</si>
  <si>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</si>
  <si>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</si>
  <si>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</si>
  <si>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</si>
  <si>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</si>
  <si>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</si>
  <si>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</si>
  <si>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</si>
  <si>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</si>
  <si>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</si>
  <si>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</si>
  <si>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</si>
  <si>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</si>
  <si>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</si>
  <si>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</si>
  <si>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</si>
  <si>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</si>
  <si>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</si>
  <si>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</si>
  <si>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</si>
  <si>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</si>
  <si>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</si>
  <si>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</si>
  <si>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</si>
  <si>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</si>
  <si>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</si>
  <si>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</si>
  <si>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</si>
  <si>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</si>
  <si>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</si>
  <si>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</si>
  <si>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</si>
  <si>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</si>
  <si>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</si>
  <si>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</si>
  <si>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</si>
  <si>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</si>
  <si>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</si>
  <si>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</si>
  <si>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</si>
  <si>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</si>
  <si>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</si>
  <si>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</si>
  <si>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</si>
  <si>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</si>
  <si>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</si>
  <si>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</si>
  <si>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</si>
  <si>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</si>
  <si>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</si>
  <si>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</si>
  <si>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</si>
  <si>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</si>
  <si>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</si>
  <si>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</si>
  <si>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</si>
  <si>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</si>
  <si>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</si>
  <si>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</si>
  <si>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</si>
  <si>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</si>
  <si>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</si>
  <si>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</si>
  <si>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</si>
  <si>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</si>
  <si>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</si>
  <si>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</si>
  <si>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</si>
  <si>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</si>
  <si>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</si>
  <si>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</si>
  <si>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</si>
  <si>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</si>
  <si>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</si>
  <si>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</si>
  <si>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</si>
  <si>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</si>
  <si>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</si>
  <si>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</si>
  <si>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</si>
  <si>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</si>
  <si>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</si>
  <si>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</si>
  <si>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</si>
  <si>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</si>
  <si>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</si>
  <si>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</si>
  <si>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</si>
  <si>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</si>
  <si>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</si>
  <si>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</si>
  <si>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</si>
  <si>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</si>
  <si>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</si>
  <si>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</si>
  <si>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</si>
  <si>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</si>
  <si>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</si>
  <si>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</si>
  <si>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</si>
  <si>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</si>
  <si>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</si>
  <si>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</si>
  <si>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</si>
  <si>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</si>
  <si>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</si>
  <si>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</si>
  <si>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</si>
  <si>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</si>
  <si>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</si>
  <si>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</si>
  <si>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</si>
  <si>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</si>
  <si>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</si>
  <si>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</si>
  <si>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</si>
  <si>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</si>
  <si>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</si>
  <si>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</si>
  <si>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</si>
  <si>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</si>
  <si>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</si>
  <si>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</si>
  <si>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</si>
  <si>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</si>
  <si>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</si>
  <si>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</si>
  <si>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</si>
  <si>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</si>
  <si>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</si>
  <si>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</si>
  <si>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</si>
  <si>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</si>
  <si>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</si>
  <si>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</si>
  <si>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</si>
  <si>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</si>
  <si>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</si>
  <si>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</si>
  <si>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</si>
  <si>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</si>
  <si>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</si>
  <si>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</si>
  <si>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</si>
  <si>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</si>
  <si>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</si>
  <si>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</si>
  <si>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</si>
  <si>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</si>
  <si>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</si>
  <si>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</si>
  <si>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</si>
  <si>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</si>
  <si>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</si>
  <si>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</si>
  <si>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</si>
  <si>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</si>
  <si>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</si>
  <si>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</si>
  <si>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</si>
  <si>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</si>
  <si>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</si>
  <si>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</si>
  <si>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</si>
  <si>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</si>
  <si>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</si>
  <si>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</si>
  <si>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</si>
  <si>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</si>
  <si>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</si>
  <si>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</si>
  <si>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</si>
  <si>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</si>
  <si>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</si>
  <si>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</si>
  <si>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</si>
  <si>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</si>
  <si>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</si>
  <si>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</si>
  <si>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</si>
  <si>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</si>
  <si>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</si>
  <si>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</si>
  <si>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</si>
  <si>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</si>
  <si>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</si>
  <si>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</si>
  <si>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</si>
  <si>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</si>
  <si>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</si>
  <si>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</si>
  <si>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</si>
  <si>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</si>
  <si>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</si>
  <si>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</si>
  <si>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</si>
  <si>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</si>
  <si>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</si>
  <si>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</si>
  <si>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</si>
  <si>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</si>
  <si>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</si>
  <si>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</si>
  <si>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</si>
  <si>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</si>
  <si>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</si>
  <si>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</si>
  <si>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</si>
  <si>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</si>
  <si>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</si>
  <si>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</si>
  <si>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</si>
  <si>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</si>
  <si>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</si>
  <si>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</si>
  <si>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</si>
  <si>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</si>
  <si>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</si>
  <si>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</si>
  <si>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</si>
  <si>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</si>
  <si>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</si>
  <si>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</si>
  <si>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</si>
  <si>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</si>
  <si>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</si>
  <si>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</si>
  <si>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</si>
  <si>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</si>
  <si>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</si>
  <si>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</si>
  <si>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</si>
  <si>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</si>
  <si>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</si>
  <si>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</si>
  <si>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</si>
  <si>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</si>
  <si>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</si>
  <si>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</si>
  <si>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</si>
  <si>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</si>
  <si>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</si>
  <si>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</si>
  <si>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</si>
  <si>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</si>
  <si>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</si>
  <si>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</si>
  <si>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</si>
  <si>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</si>
  <si>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</si>
  <si>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</si>
  <si>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</si>
  <si>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</si>
  <si>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</si>
  <si>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</si>
  <si>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</si>
  <si>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</si>
  <si>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</si>
  <si>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</si>
  <si>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</si>
  <si>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</si>
  <si>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</si>
  <si>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</si>
  <si>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</si>
  <si>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</si>
  <si>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</si>
  <si>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</si>
  <si>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</si>
  <si>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</si>
  <si>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</si>
  <si>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</si>
  <si>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</si>
  <si>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</si>
  <si>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</si>
  <si>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</si>
  <si>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</si>
  <si>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</si>
  <si>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</si>
  <si>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</si>
  <si>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</si>
  <si>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</si>
  <si>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</si>
  <si>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</si>
  <si>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</si>
  <si>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</si>
  <si>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</si>
  <si>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</si>
  <si>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</si>
  <si>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</si>
  <si>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</si>
  <si>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</si>
  <si>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</si>
  <si>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</si>
  <si>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</si>
  <si>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</si>
  <si>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</si>
  <si>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</si>
  <si>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</si>
  <si>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</si>
  <si>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</si>
  <si>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</si>
  <si>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</si>
  <si>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</si>
  <si>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</si>
  <si>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</si>
  <si>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</si>
  <si>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</si>
  <si>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</si>
  <si>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</si>
  <si>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</si>
  <si>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</si>
  <si>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</si>
  <si>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</si>
  <si>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</si>
  <si>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</si>
  <si>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</si>
  <si>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</si>
  <si>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</si>
  <si>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</si>
  <si>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</si>
  <si>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</si>
  <si>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</si>
  <si>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</si>
  <si>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</si>
  <si>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</si>
  <si>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</si>
  <si>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</si>
  <si>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</si>
  <si>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</si>
  <si>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</si>
  <si>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</si>
  <si>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</si>
  <si>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</si>
  <si>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</si>
  <si>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</si>
  <si>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</si>
  <si>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</si>
  <si>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</si>
  <si>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</si>
  <si>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</si>
  <si>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</si>
  <si>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</si>
  <si>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</si>
  <si>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</si>
  <si>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</si>
  <si>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</si>
  <si>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</si>
  <si>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</si>
  <si>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</si>
  <si>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</si>
  <si>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</si>
  <si>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</si>
  <si>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</si>
  <si>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</si>
  <si>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</si>
  <si>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</si>
  <si>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</si>
  <si>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</si>
  <si>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</si>
  <si>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</si>
  <si>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</si>
  <si>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</si>
  <si>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</si>
  <si>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</si>
  <si>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</si>
  <si>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</si>
  <si>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</si>
  <si>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</si>
  <si>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</si>
  <si>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</si>
  <si>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</si>
  <si>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</si>
  <si>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</si>
  <si>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</si>
  <si>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</si>
  <si>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</si>
  <si>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</si>
  <si>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</si>
  <si>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</si>
  <si>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</si>
  <si>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</si>
  <si>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</si>
  <si>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</si>
  <si>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</si>
  <si>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</si>
  <si>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</si>
  <si>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</si>
  <si>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</si>
  <si>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</si>
  <si>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</si>
  <si>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</si>
  <si>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</si>
  <si>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</si>
  <si>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</si>
  <si>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</si>
  <si>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</si>
  <si>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</si>
  <si>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</si>
  <si>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</si>
  <si>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</si>
  <si>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</si>
  <si>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</si>
  <si>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</si>
  <si>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</si>
  <si>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</si>
  <si>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</si>
  <si>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</si>
  <si>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</si>
  <si>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</si>
  <si>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</si>
  <si>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</si>
  <si>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</si>
  <si>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</si>
  <si>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</si>
  <si>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</si>
  <si>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</si>
  <si>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</si>
  <si>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</si>
  <si>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</si>
  <si>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</si>
  <si>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</si>
  <si>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</si>
  <si>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</si>
  <si>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</si>
  <si>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</si>
  <si>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</si>
  <si>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</si>
  <si>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</si>
  <si>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</si>
  <si>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</si>
  <si>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</si>
  <si>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</si>
  <si>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</si>
  <si>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</si>
  <si>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</si>
  <si>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</si>
  <si>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</si>
  <si>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</si>
  <si>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</si>
  <si>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</si>
  <si>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</si>
  <si>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</si>
  <si>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</si>
  <si>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</si>
  <si>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</si>
  <si>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</si>
  <si>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</si>
  <si>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</si>
  <si>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</si>
  <si>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</si>
  <si>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</si>
  <si>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</si>
  <si>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</si>
  <si>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</si>
  <si>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</si>
  <si>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</si>
  <si>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</si>
  <si>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</si>
  <si>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</si>
  <si>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</si>
  <si>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</si>
  <si>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</si>
  <si>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</si>
  <si>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</si>
  <si>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</si>
  <si>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</si>
  <si>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</si>
  <si>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</si>
  <si>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</si>
  <si>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</si>
  <si>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</si>
  <si>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</si>
  <si>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</si>
  <si>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</si>
  <si>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</si>
  <si>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</si>
  <si>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</si>
  <si>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</si>
  <si>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</si>
  <si>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</si>
  <si>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</si>
  <si>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</si>
  <si>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</si>
  <si>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</si>
  <si>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</si>
  <si>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</si>
  <si>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</si>
  <si>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</si>
  <si>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</si>
  <si>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</si>
  <si>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</si>
  <si>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</si>
  <si>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</si>
  <si>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</si>
  <si>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</si>
  <si>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</si>
  <si>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</si>
  <si>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</si>
  <si>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</si>
  <si>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</si>
  <si>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</si>
  <si>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</si>
  <si>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</si>
  <si>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</si>
  <si>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</si>
  <si>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</si>
  <si>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</si>
  <si>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</si>
  <si>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</si>
  <si>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</si>
  <si>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</si>
  <si>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</si>
  <si>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</si>
  <si>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</si>
  <si>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</si>
  <si>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</si>
  <si>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</si>
  <si>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</si>
  <si>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</si>
  <si>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</si>
  <si>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</si>
  <si>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</si>
  <si>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</si>
  <si>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</si>
  <si>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</si>
  <si>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</si>
  <si>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</si>
  <si>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</si>
  <si>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</si>
  <si>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</si>
  <si>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</si>
  <si>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</si>
  <si>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</si>
  <si>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</si>
  <si>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</si>
  <si>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</si>
  <si>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</si>
  <si>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</si>
  <si>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</si>
  <si>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</si>
  <si>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</si>
  <si>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</si>
  <si>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</si>
  <si>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</si>
  <si>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</si>
  <si>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</si>
  <si>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</si>
  <si>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</si>
  <si>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</si>
  <si>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</si>
  <si>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</si>
  <si>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</si>
  <si>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</si>
  <si>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</si>
  <si>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</si>
  <si>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</si>
  <si>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</si>
  <si>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</si>
  <si>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</si>
  <si>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</si>
  <si>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</si>
  <si>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</si>
  <si>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</si>
  <si>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</si>
  <si>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</si>
  <si>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</si>
  <si>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</si>
  <si>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</si>
  <si>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</si>
  <si>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</si>
  <si>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</si>
  <si>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</si>
  <si>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</si>
  <si>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</si>
  <si>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</si>
  <si>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</si>
  <si>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</si>
  <si>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</si>
  <si>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</si>
  <si>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</si>
  <si>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</si>
  <si>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</si>
  <si>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</si>
  <si>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</si>
  <si>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</si>
  <si>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</si>
  <si>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</si>
  <si>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</si>
  <si>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</si>
  <si>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</si>
  <si>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</si>
  <si>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</si>
  <si>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</si>
  <si>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</si>
  <si>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</si>
  <si>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</si>
  <si>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</si>
  <si>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</si>
  <si>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</si>
  <si>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</si>
  <si>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</si>
  <si>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</si>
  <si>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</si>
  <si>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</si>
  <si>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</si>
  <si>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</si>
  <si>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</si>
  <si>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</si>
  <si>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</si>
  <si>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</si>
  <si>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</si>
  <si>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</si>
  <si>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</si>
  <si>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</si>
  <si>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</si>
  <si>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</si>
  <si>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</si>
  <si>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</si>
  <si>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</si>
  <si>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</si>
  <si>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</si>
  <si>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</si>
  <si>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</si>
  <si>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</si>
  <si>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</si>
  <si>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</si>
  <si>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</si>
  <si>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</si>
  <si>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</si>
  <si>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</si>
  <si>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</si>
  <si>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</si>
  <si>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</si>
  <si>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</si>
  <si>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</si>
  <si>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</si>
  <si>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</si>
  <si>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</si>
  <si>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</si>
  <si>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</si>
  <si>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</si>
  <si>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</si>
  <si>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</si>
  <si>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</si>
  <si>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</si>
  <si>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</si>
  <si>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</si>
  <si>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</si>
  <si>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</si>
  <si>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</si>
  <si>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</si>
  <si>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</si>
  <si>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</si>
  <si>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</si>
  <si>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</si>
  <si>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</si>
  <si>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</si>
  <si>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</si>
  <si>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</si>
  <si>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</si>
  <si>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</si>
  <si>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</si>
  <si>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</si>
  <si>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</si>
  <si>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</si>
  <si>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</si>
  <si>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</si>
  <si>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</si>
  <si>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</si>
  <si>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</si>
  <si>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</si>
  <si>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</si>
  <si>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</si>
  <si>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</si>
  <si>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</si>
  <si>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</si>
  <si>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</si>
  <si>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</si>
  <si>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</si>
  <si>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</si>
  <si>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</si>
  <si>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</si>
  <si>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</si>
  <si>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</si>
  <si>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</si>
  <si>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</si>
  <si>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</si>
  <si>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</si>
  <si>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</si>
  <si>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</si>
  <si>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</si>
  <si>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</si>
  <si>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</si>
  <si>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</si>
  <si>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</si>
  <si>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</si>
  <si>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</si>
  <si>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</si>
  <si>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</si>
  <si>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</si>
  <si>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</si>
  <si>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</si>
  <si>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</si>
  <si>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</si>
  <si>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</si>
  <si>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</si>
  <si>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</si>
  <si>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</si>
  <si>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</si>
  <si>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</si>
  <si>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</si>
  <si>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</si>
  <si>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</si>
  <si>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</si>
  <si>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</si>
  <si>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</si>
  <si>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</si>
  <si>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</si>
  <si>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</si>
  <si>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</si>
  <si>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</si>
  <si>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</si>
  <si>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</si>
  <si>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</si>
  <si>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</si>
  <si>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</si>
  <si>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</si>
  <si>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</si>
  <si>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</si>
  <si>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</si>
  <si>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</si>
  <si>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</si>
  <si>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</si>
  <si>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</si>
  <si>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</si>
  <si>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</si>
  <si>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</si>
  <si>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</si>
  <si>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</si>
  <si>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</si>
  <si>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</si>
  <si>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</si>
  <si>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</si>
  <si>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</si>
  <si>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</si>
  <si>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</si>
  <si>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</si>
  <si>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</si>
  <si>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</si>
  <si>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</si>
  <si>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</si>
  <si>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</si>
  <si>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</si>
  <si>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</si>
  <si>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</si>
  <si>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</si>
  <si>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</si>
  <si>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</si>
  <si>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</si>
  <si>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</si>
  <si>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</si>
  <si>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</si>
  <si>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</si>
  <si>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</si>
  <si>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</si>
  <si>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</si>
  <si>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</si>
  <si>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</si>
  <si>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</si>
  <si>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</si>
  <si>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</si>
  <si>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</si>
  <si>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</si>
  <si>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</si>
  <si>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</si>
  <si>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</si>
  <si>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</si>
  <si>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</si>
  <si>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</si>
  <si>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</si>
  <si>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</si>
  <si>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</si>
  <si>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</si>
  <si>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</si>
  <si>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</si>
  <si>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</si>
  <si>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</si>
  <si>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</si>
  <si>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</si>
  <si>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</si>
  <si>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</si>
  <si>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</si>
  <si>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</si>
  <si>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</si>
  <si>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</si>
  <si>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</si>
  <si>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</si>
  <si>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</si>
  <si>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</si>
  <si>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</si>
  <si>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</si>
  <si>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</si>
  <si>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</si>
  <si>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</si>
  <si>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</si>
  <si>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</si>
  <si>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</si>
  <si>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</si>
  <si>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</si>
  <si>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</si>
  <si>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</si>
  <si>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</si>
  <si>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</si>
  <si>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</si>
  <si>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</si>
  <si>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</si>
  <si>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</si>
  <si>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</si>
  <si>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</si>
  <si>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</si>
  <si>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</si>
  <si>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</si>
  <si>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</si>
  <si>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</si>
  <si>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</si>
  <si>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</si>
  <si>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</si>
  <si>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</si>
  <si>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</si>
  <si>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</si>
  <si>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</si>
  <si>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</si>
  <si>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</si>
  <si>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</si>
  <si>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</si>
  <si>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</si>
  <si>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</si>
  <si>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</si>
  <si>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</si>
  <si>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</si>
  <si>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</si>
  <si>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</si>
  <si>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</si>
  <si>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</si>
  <si>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</si>
  <si>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</si>
  <si>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</si>
  <si>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</si>
  <si>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</si>
  <si>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</si>
  <si>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</si>
  <si>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</si>
  <si>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</si>
  <si>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</si>
  <si>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</si>
  <si>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</si>
  <si>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</si>
  <si>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</si>
  <si>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</si>
  <si>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</si>
  <si>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</si>
  <si>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</si>
  <si>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</si>
  <si>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</si>
  <si>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</si>
  <si>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</si>
  <si>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</si>
  <si>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</si>
  <si>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</si>
  <si>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</si>
  <si>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</si>
  <si>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</si>
  <si>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</si>
  <si>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</si>
  <si>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</si>
  <si>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</si>
  <si>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</si>
  <si>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</si>
  <si>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</si>
  <si>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</si>
  <si>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</si>
  <si>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</si>
  <si>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</si>
  <si>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</si>
  <si>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</si>
  <si>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</si>
  <si>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</si>
  <si>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</si>
  <si>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</si>
  <si>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</si>
  <si>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</si>
  <si>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</si>
  <si>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</si>
  <si>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</si>
  <si>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</si>
  <si>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</si>
  <si>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</si>
  <si>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</si>
  <si>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</si>
  <si>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</si>
  <si>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</si>
  <si>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</si>
  <si>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</si>
  <si>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</si>
  <si>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</si>
  <si>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</si>
  <si>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</si>
  <si>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</si>
  <si>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</si>
  <si>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</si>
  <si>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</si>
  <si>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</si>
  <si>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</si>
  <si>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</si>
  <si>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</si>
  <si>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</si>
  <si>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</si>
  <si>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</si>
  <si>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</si>
  <si>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</si>
  <si>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</si>
  <si>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</si>
  <si>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</si>
  <si>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</si>
  <si>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</si>
  <si>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</si>
  <si>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</si>
  <si>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</si>
  <si>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</si>
  <si>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</si>
  <si>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</si>
  <si>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</si>
  <si>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</si>
  <si>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</si>
  <si>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</si>
  <si>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</si>
  <si>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</si>
  <si>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</si>
  <si>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</si>
  <si>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</si>
  <si>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</si>
  <si>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</si>
  <si>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</si>
  <si>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</si>
  <si>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</si>
  <si>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</si>
  <si>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</si>
  <si>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</si>
  <si>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</si>
  <si>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</si>
  <si>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</si>
  <si>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</si>
  <si>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</si>
  <si>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</si>
  <si>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</si>
  <si>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</si>
  <si>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</si>
  <si>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</si>
  <si>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</si>
  <si>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</si>
  <si>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</si>
  <si>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</si>
  <si>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</si>
  <si>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</si>
  <si>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</si>
  <si>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</si>
  <si>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</si>
  <si>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</si>
  <si>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</si>
  <si>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</si>
  <si>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</si>
  <si>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</si>
  <si>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</si>
  <si>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</si>
  <si>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</si>
  <si>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</si>
  <si>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</si>
  <si>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</si>
  <si>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</si>
  <si>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</si>
  <si>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</si>
  <si>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</si>
  <si>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</si>
  <si>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</si>
  <si>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</si>
  <si>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</si>
  <si>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</si>
  <si>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</si>
  <si>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</si>
  <si>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</si>
  <si>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</si>
  <si>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</si>
  <si>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</si>
  <si>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</si>
  <si>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</si>
  <si>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</si>
  <si>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</si>
  <si>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</si>
  <si>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</si>
  <si>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</si>
  <si>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</si>
  <si>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</si>
  <si>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</si>
  <si>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</si>
  <si>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</si>
  <si>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</si>
  <si>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</si>
  <si>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</si>
  <si>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</si>
  <si>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</si>
  <si>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</si>
  <si>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</si>
  <si>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</si>
  <si>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</si>
  <si>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</si>
  <si>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</si>
  <si>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</si>
  <si>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</si>
  <si>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</si>
  <si>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</si>
  <si>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</si>
  <si>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</si>
  <si>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</si>
  <si>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</si>
  <si>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</si>
  <si>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</si>
  <si>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</si>
  <si>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</si>
  <si>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</si>
  <si>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</si>
  <si>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</si>
  <si>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</si>
  <si>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</si>
  <si>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</si>
  <si>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</si>
  <si>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</si>
  <si>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</si>
  <si>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</si>
  <si>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</si>
  <si>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</si>
  <si>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</si>
  <si>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</si>
  <si>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</si>
  <si>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</si>
  <si>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</si>
  <si>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</si>
  <si>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</si>
  <si>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</si>
  <si>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</si>
  <si>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</si>
  <si>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</si>
  <si>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</si>
  <si>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</si>
  <si>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</si>
  <si>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</si>
  <si>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</si>
  <si>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</si>
  <si>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</si>
  <si>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</si>
  <si>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</si>
  <si>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</si>
  <si>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</si>
  <si>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</si>
  <si>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</si>
  <si>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</si>
  <si>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</si>
  <si>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</si>
  <si>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</si>
  <si>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</si>
  <si>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</si>
  <si>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</si>
  <si>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</si>
  <si>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</si>
  <si>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</si>
  <si>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</si>
  <si>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</si>
  <si>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</si>
  <si>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</si>
  <si>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</si>
  <si>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</si>
  <si>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</si>
  <si>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</si>
  <si>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</si>
  <si>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</si>
  <si>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</si>
  <si>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</si>
  <si>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</si>
  <si>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</si>
  <si>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</si>
  <si>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</si>
  <si>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</si>
  <si>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</si>
  <si>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</si>
  <si>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</si>
  <si>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</si>
  <si>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</si>
  <si>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</si>
  <si>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</si>
  <si>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</si>
  <si>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</si>
  <si>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</si>
  <si>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</si>
  <si>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</si>
  <si>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</si>
  <si>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</si>
  <si>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</si>
  <si>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</si>
  <si>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</si>
  <si>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</si>
  <si>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</si>
  <si>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</si>
  <si>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</si>
  <si>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</si>
  <si>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</si>
  <si>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</si>
  <si>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</si>
  <si>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</si>
  <si>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</si>
  <si>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</si>
  <si>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</si>
  <si>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</si>
  <si>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</si>
  <si>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</si>
  <si>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</si>
  <si>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</si>
  <si>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</si>
  <si>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</si>
  <si>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</si>
  <si>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</si>
  <si>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</si>
  <si>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</si>
  <si>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</si>
  <si>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</si>
  <si>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</si>
  <si>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</si>
  <si>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</si>
  <si>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</si>
  <si>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</si>
  <si>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</si>
  <si>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</si>
  <si>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</si>
  <si>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</si>
  <si>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</si>
  <si>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</si>
  <si>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</si>
  <si>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</si>
  <si>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</si>
  <si>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</si>
  <si>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</si>
  <si>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</si>
  <si>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</si>
  <si>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</si>
  <si>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</si>
  <si>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</si>
  <si>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</si>
  <si>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</si>
  <si>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</si>
  <si>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</si>
  <si>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</si>
  <si>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</si>
  <si>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</si>
  <si>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</si>
  <si>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</si>
  <si>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</si>
  <si>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</si>
  <si>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</si>
  <si>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</si>
  <si>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</si>
  <si>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</si>
  <si>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</si>
  <si>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</si>
  <si>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</si>
  <si>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</si>
  <si>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</si>
  <si>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</si>
  <si>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</si>
  <si>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</si>
  <si>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</si>
  <si>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</si>
  <si>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</si>
  <si>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</si>
  <si>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</si>
  <si>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</si>
  <si>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</si>
  <si>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</si>
  <si>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</si>
  <si>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</si>
  <si>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</si>
  <si>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</si>
  <si>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</si>
  <si>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</si>
  <si>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</si>
  <si>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</si>
  <si>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</si>
  <si>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</si>
  <si>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</si>
  <si>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</si>
  <si>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</si>
  <si>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</si>
  <si>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</si>
  <si>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</si>
  <si>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</si>
  <si>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</si>
  <si>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</si>
  <si>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</si>
  <si>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</si>
  <si>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</si>
  <si>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</si>
  <si>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</si>
  <si>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</si>
  <si>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</si>
  <si>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</si>
  <si>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</si>
  <si>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</si>
  <si>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</si>
  <si>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</si>
  <si>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</si>
  <si>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</si>
  <si>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</si>
  <si>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</si>
  <si>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</si>
  <si>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</si>
  <si>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</si>
  <si>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</si>
  <si>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</si>
  <si>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</si>
  <si>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</si>
  <si>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</si>
  <si>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</si>
  <si>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</si>
  <si>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</si>
  <si>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</si>
  <si>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</si>
  <si>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</si>
  <si>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</si>
  <si>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</si>
  <si>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</si>
  <si>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</si>
  <si>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</si>
  <si>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</si>
  <si>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</si>
  <si>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</si>
  <si>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</si>
  <si>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</si>
  <si>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</si>
  <si>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</si>
  <si>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</si>
  <si>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</si>
  <si>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</si>
  <si>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</si>
  <si>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</si>
  <si>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</si>
  <si>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</si>
  <si>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</si>
  <si>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</si>
  <si>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</si>
  <si>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</si>
  <si>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</si>
  <si>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</si>
  <si>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</si>
  <si>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</si>
  <si>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</si>
  <si>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</si>
  <si>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</si>
  <si>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</si>
  <si>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</si>
  <si>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</si>
  <si>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</si>
  <si>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</si>
  <si>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</si>
  <si>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</si>
  <si>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</si>
  <si>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</si>
  <si>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</si>
  <si>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</si>
  <si>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</si>
  <si>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</si>
  <si>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</si>
  <si>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</si>
  <si>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</si>
  <si>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</si>
  <si>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</si>
  <si>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</si>
  <si>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</si>
  <si>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</si>
  <si>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</si>
  <si>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</si>
  <si>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</si>
  <si>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</si>
  <si>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</si>
  <si>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</si>
  <si>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</si>
  <si>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</si>
  <si>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</si>
  <si>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</si>
  <si>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</si>
  <si>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</si>
  <si>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</si>
  <si>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</si>
  <si>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</si>
  <si>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</si>
  <si>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</si>
  <si>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</si>
  <si>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</si>
  <si>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</si>
  <si>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</si>
  <si>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</si>
  <si>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</si>
  <si>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</si>
  <si>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</si>
  <si>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</si>
  <si>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</si>
  <si>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</si>
  <si>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</si>
  <si>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</si>
  <si>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</si>
  <si>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</si>
  <si>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</si>
  <si>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</si>
  <si>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</si>
  <si>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</si>
  <si>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</si>
  <si>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</si>
  <si>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</si>
  <si>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</si>
  <si>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</si>
  <si>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</si>
  <si>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</si>
  <si>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</si>
  <si>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</si>
  <si>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</si>
  <si>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</si>
  <si>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</si>
  <si>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</si>
  <si>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</si>
  <si>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</si>
  <si>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</si>
  <si>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</si>
  <si>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</si>
  <si>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</si>
  <si>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</si>
  <si>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</si>
  <si>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</si>
  <si>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</si>
  <si>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</si>
  <si>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</si>
  <si>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</si>
  <si>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</si>
  <si>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</si>
  <si>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</si>
  <si>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</si>
  <si>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</si>
  <si>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</si>
  <si>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</si>
  <si>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</si>
  <si>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</si>
  <si>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</si>
  <si>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</si>
  <si>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</si>
  <si>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</si>
  <si>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</si>
  <si>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</si>
  <si>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</si>
  <si>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</si>
  <si>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</si>
  <si>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</si>
  <si>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</si>
  <si>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</si>
  <si>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</si>
  <si>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</si>
  <si>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</si>
  <si>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</si>
  <si>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</si>
  <si>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</si>
  <si>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</si>
  <si>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</si>
  <si>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</si>
  <si>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</si>
  <si>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</si>
  <si>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</si>
  <si>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</si>
  <si>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</si>
  <si>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</si>
  <si>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</si>
  <si>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</si>
  <si>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</si>
  <si>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</si>
  <si>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</si>
  <si>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</si>
  <si>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</si>
  <si>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</si>
  <si>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</si>
  <si>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</si>
  <si>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</si>
  <si>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</si>
  <si>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</si>
  <si>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</si>
  <si>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</si>
  <si>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</si>
  <si>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</si>
  <si>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</si>
  <si>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</si>
  <si>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</si>
  <si>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</si>
  <si>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</si>
  <si>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</si>
  <si>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</si>
  <si>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</si>
  <si>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</si>
  <si>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</si>
  <si>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</si>
  <si>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</si>
  <si>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</si>
  <si>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</si>
  <si>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</si>
  <si>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</si>
  <si>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</si>
  <si>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</si>
  <si>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</si>
  <si>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</si>
  <si>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</si>
  <si>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</si>
  <si>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</si>
  <si>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</si>
  <si>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</si>
  <si>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</si>
  <si>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</si>
  <si>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</si>
  <si>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</si>
  <si>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</si>
  <si>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</si>
  <si>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</si>
  <si>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</si>
  <si>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</si>
  <si>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</si>
  <si>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</si>
  <si>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</si>
  <si>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</si>
  <si>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</si>
  <si>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</si>
  <si>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</si>
  <si>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</si>
  <si>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</si>
  <si>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</si>
  <si>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</si>
  <si>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</si>
  <si>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</si>
  <si>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</si>
  <si>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</si>
  <si>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</si>
  <si>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</si>
  <si>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</si>
  <si>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</si>
  <si>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</si>
  <si>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</si>
  <si>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</si>
  <si>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</si>
  <si>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</si>
  <si>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</si>
  <si>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</si>
  <si>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</si>
  <si>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</si>
  <si>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</si>
  <si>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</si>
  <si>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</si>
  <si>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</si>
  <si>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</si>
  <si>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</si>
  <si>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</si>
  <si>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</si>
  <si>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</si>
  <si>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</si>
  <si>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</si>
  <si>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</si>
  <si>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</si>
  <si>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</si>
  <si>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</si>
  <si>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</si>
  <si>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</si>
  <si>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</si>
  <si>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</si>
  <si>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</si>
  <si>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</si>
  <si>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</si>
  <si>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</si>
  <si>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</si>
  <si>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</si>
  <si>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</si>
  <si>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</si>
  <si>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</si>
  <si>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</si>
  <si>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</si>
  <si>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</si>
  <si>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</si>
  <si>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</si>
  <si>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</si>
  <si>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</si>
  <si>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</si>
  <si>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</si>
  <si>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</si>
  <si>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</si>
  <si>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</si>
  <si>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</si>
  <si>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</si>
  <si>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</si>
  <si>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</si>
  <si>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</si>
  <si>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</si>
  <si>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</si>
  <si>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</si>
  <si>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</si>
  <si>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</si>
  <si>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</si>
  <si>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</si>
  <si>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</si>
  <si>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</si>
  <si>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</si>
  <si>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</si>
  <si>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</si>
  <si>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</si>
  <si>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</si>
  <si>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</si>
  <si>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</si>
  <si>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</si>
  <si>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</si>
  <si>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</si>
  <si>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</si>
  <si>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</si>
  <si>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</si>
  <si>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</si>
  <si>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</si>
  <si>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</si>
  <si>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</si>
  <si>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</si>
  <si>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</si>
  <si>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</si>
  <si>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</si>
  <si>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</si>
  <si>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</si>
  <si>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</si>
  <si>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</si>
  <si>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</si>
  <si>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</si>
  <si>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</si>
  <si>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</si>
  <si>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</si>
  <si>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</si>
  <si>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</si>
  <si>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</si>
  <si>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</si>
  <si>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</si>
  <si>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</si>
  <si>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</si>
  <si>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</si>
  <si>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</si>
  <si>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</si>
  <si>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</si>
  <si>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</si>
  <si>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</si>
  <si>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</si>
  <si>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</si>
  <si>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</si>
  <si>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</si>
  <si>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</si>
  <si>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</si>
  <si>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</si>
  <si>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</si>
  <si>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</si>
  <si>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</si>
  <si>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</si>
  <si>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</si>
  <si>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</si>
  <si>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</si>
  <si>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</si>
  <si>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</si>
  <si>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</si>
  <si>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</si>
  <si>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</si>
  <si>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</si>
  <si>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</si>
  <si>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</si>
  <si>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</si>
  <si>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</si>
  <si>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</si>
  <si>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</si>
  <si>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</si>
  <si>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</si>
  <si>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</si>
  <si>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</si>
  <si>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</si>
  <si>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</si>
  <si>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</si>
  <si>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</si>
  <si>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</si>
  <si>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</si>
  <si>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</si>
  <si>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</si>
  <si>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</si>
  <si>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</si>
  <si>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</si>
  <si>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</si>
  <si>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</si>
  <si>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</si>
  <si>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</si>
  <si>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</si>
  <si>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</si>
  <si>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</si>
  <si>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</si>
  <si>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</si>
  <si>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</si>
  <si>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</si>
  <si>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</si>
  <si>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</si>
  <si>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</si>
  <si>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</si>
  <si>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</si>
  <si>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</si>
  <si>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</si>
  <si>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</si>
  <si>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</si>
  <si>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</si>
  <si>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</si>
  <si>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</si>
  <si>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</si>
  <si>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</si>
  <si>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</si>
  <si>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</si>
  <si>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</si>
  <si>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</si>
  <si>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</si>
  <si>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</si>
  <si>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</si>
  <si>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</si>
  <si>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</si>
  <si>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</si>
  <si>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</si>
  <si>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</si>
  <si>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</si>
  <si>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</si>
  <si>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</si>
  <si>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</si>
  <si>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</si>
  <si>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</si>
  <si>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</si>
  <si>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</si>
  <si>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</si>
  <si>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</si>
  <si>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</si>
  <si>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</si>
  <si>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</si>
  <si>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</si>
  <si>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</si>
  <si>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</si>
  <si>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</si>
  <si>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</si>
  <si>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</si>
  <si>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</si>
  <si>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</si>
  <si>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</si>
  <si>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</si>
  <si>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</si>
  <si>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</si>
  <si>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</si>
  <si>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</si>
  <si>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</si>
  <si>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</si>
  <si>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</si>
  <si>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</si>
  <si>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</si>
  <si>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</si>
  <si>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</si>
  <si>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</si>
  <si>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</si>
  <si>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</si>
  <si>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</si>
  <si>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</si>
  <si>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</si>
  <si>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</si>
  <si>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</si>
  <si>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</si>
  <si>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</si>
  <si>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</si>
  <si>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</si>
  <si>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</si>
  <si>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</si>
  <si>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</si>
  <si>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</si>
  <si>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</si>
  <si>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</si>
  <si>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</si>
  <si>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</si>
  <si>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</si>
  <si>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</si>
  <si>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</si>
  <si>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</si>
  <si>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</si>
  <si>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</si>
  <si>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</si>
  <si>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</si>
  <si>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</si>
  <si>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</si>
  <si>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</si>
  <si>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</si>
  <si>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</si>
  <si>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</si>
  <si>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</si>
  <si>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</si>
  <si>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</si>
  <si>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</si>
  <si>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</si>
  <si>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</si>
  <si>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</si>
  <si>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</si>
  <si>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</si>
  <si>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</si>
  <si>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</si>
  <si>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</si>
  <si>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</si>
  <si>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</si>
  <si>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</si>
  <si>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</si>
  <si>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</si>
  <si>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</si>
  <si>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</si>
  <si>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</si>
  <si>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</si>
  <si>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</si>
  <si>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</si>
  <si>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</si>
  <si>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</si>
  <si>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</si>
  <si>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</si>
  <si>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</si>
  <si>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</si>
  <si>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</si>
  <si>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</si>
  <si>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</si>
  <si>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</si>
  <si>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</si>
  <si>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</si>
  <si>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</si>
  <si>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</si>
  <si>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</si>
  <si>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</si>
  <si>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</si>
  <si>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</si>
  <si>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</si>
  <si>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</si>
  <si>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</si>
  <si>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</si>
  <si>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</si>
  <si>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</si>
  <si>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</si>
  <si>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</si>
  <si>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</si>
  <si>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</si>
  <si>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</si>
  <si>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</si>
  <si>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</si>
  <si>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</si>
  <si>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</si>
  <si>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</si>
  <si>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</si>
  <si>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</si>
  <si>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</si>
  <si>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</si>
  <si>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</si>
  <si>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</si>
  <si>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</si>
  <si>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</si>
  <si>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</si>
  <si>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</si>
  <si>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</si>
  <si>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</si>
  <si>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</si>
  <si>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</si>
  <si>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</si>
  <si>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</si>
  <si>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</si>
  <si>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</si>
  <si>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</si>
  <si>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</si>
  <si>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</si>
  <si>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</si>
  <si>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</si>
  <si>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</si>
  <si>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</si>
  <si>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</si>
  <si>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</si>
  <si>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</si>
  <si>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</si>
  <si>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</si>
  <si>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</si>
  <si>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</si>
  <si>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</si>
  <si>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</si>
  <si>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</si>
  <si>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</si>
  <si>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</si>
  <si>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</si>
  <si>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</si>
  <si>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</si>
  <si>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</si>
  <si>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</si>
  <si>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</si>
  <si>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</si>
  <si>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</si>
  <si>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</si>
  <si>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</si>
  <si>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</si>
  <si>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</si>
  <si>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</si>
  <si>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</si>
  <si>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</si>
  <si>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</si>
  <si>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</si>
  <si>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</si>
  <si>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</si>
  <si>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</si>
  <si>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</si>
  <si>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</si>
  <si>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</si>
  <si>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</si>
  <si>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</si>
  <si>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</si>
  <si>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</si>
  <si>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</si>
  <si>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</si>
  <si>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</si>
  <si>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</si>
  <si>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</si>
  <si>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</si>
  <si>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</si>
  <si>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</si>
  <si>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</si>
  <si>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</si>
  <si>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</si>
  <si>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</si>
  <si>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</si>
  <si>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</si>
  <si>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</si>
  <si>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</si>
  <si>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</si>
  <si>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</si>
  <si>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</si>
  <si>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</si>
  <si>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</si>
  <si>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</si>
  <si>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</si>
  <si>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</si>
  <si>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</si>
  <si>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</si>
  <si>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</si>
  <si>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</si>
  <si>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</si>
  <si>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</si>
  <si>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</si>
  <si>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</si>
  <si>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</si>
  <si>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</si>
  <si>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</si>
  <si>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</si>
  <si>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</si>
  <si>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</si>
  <si>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</si>
  <si>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</si>
  <si>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</si>
  <si>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</si>
  <si>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</si>
  <si>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</si>
  <si>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</si>
  <si>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</si>
  <si>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</si>
  <si>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</si>
  <si>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</si>
  <si>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</si>
  <si>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</si>
  <si>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</si>
  <si>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</si>
  <si>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</si>
  <si>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</si>
  <si>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</si>
  <si>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</si>
  <si>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</si>
  <si>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</si>
  <si>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</si>
  <si>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</si>
  <si>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</si>
  <si>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</si>
  <si>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</si>
  <si>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</si>
  <si>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</si>
  <si>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</si>
  <si>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</si>
  <si>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</si>
  <si>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</si>
  <si>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</si>
  <si>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</si>
  <si>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</si>
  <si>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</si>
  <si>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</si>
  <si>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</si>
  <si>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</si>
  <si>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</si>
  <si>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</si>
  <si>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</si>
  <si>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</si>
  <si>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</si>
  <si>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</si>
  <si>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</si>
  <si>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</si>
  <si>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</si>
  <si>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</si>
  <si>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</si>
  <si>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</si>
  <si>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</si>
  <si>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</si>
  <si>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</si>
  <si>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</si>
  <si>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</si>
  <si>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</si>
  <si>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</si>
  <si>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</si>
  <si>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</si>
  <si>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</si>
  <si>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</si>
  <si>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</si>
  <si>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</si>
  <si>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</si>
  <si>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</si>
  <si>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</si>
  <si>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</si>
  <si>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</si>
  <si>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</si>
  <si>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</si>
  <si>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</si>
  <si>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</si>
  <si>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</si>
  <si>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</si>
  <si>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</si>
  <si>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</si>
  <si>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</si>
  <si>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</si>
  <si>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</si>
  <si>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</si>
  <si>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</si>
  <si>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</si>
  <si>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</si>
  <si>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</si>
  <si>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</si>
  <si>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</si>
  <si>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</si>
  <si>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</si>
  <si>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</si>
  <si>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</si>
  <si>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</si>
  <si>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</si>
  <si>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</si>
  <si>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</si>
  <si>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</si>
  <si>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</si>
  <si>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</si>
  <si>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</si>
  <si>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</si>
  <si>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</si>
  <si>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</si>
  <si>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</si>
  <si>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</si>
  <si>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</si>
  <si>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</si>
  <si>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</si>
  <si>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</si>
  <si>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</si>
  <si>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</si>
  <si>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</si>
  <si>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</si>
  <si>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</si>
  <si>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</si>
  <si>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</si>
  <si>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</si>
  <si>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</si>
  <si>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</si>
  <si>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</si>
  <si>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</si>
  <si>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</si>
  <si>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</si>
  <si>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</si>
  <si>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</si>
  <si>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</si>
  <si>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</si>
  <si>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</si>
  <si>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</si>
  <si>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</si>
  <si>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</si>
  <si>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</si>
  <si>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</si>
  <si>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</si>
  <si>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</si>
  <si>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</si>
  <si>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</si>
  <si>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</si>
  <si>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</si>
  <si>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</si>
  <si>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</si>
  <si>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</si>
  <si>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</si>
  <si>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</si>
  <si>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</si>
  <si>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</si>
  <si>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</si>
  <si>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</si>
  <si>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</si>
  <si>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</si>
  <si>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</si>
  <si>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</si>
  <si>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</si>
  <si>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</si>
  <si>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</si>
  <si>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</si>
  <si>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</si>
  <si>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</si>
  <si>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</si>
  <si>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</si>
  <si>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</si>
  <si>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</si>
  <si>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</si>
  <si>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</si>
  <si>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</si>
  <si>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</si>
  <si>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</si>
  <si>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</si>
  <si>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</si>
  <si>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</si>
  <si>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</si>
  <si>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</si>
  <si>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</si>
  <si>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</si>
  <si>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</si>
  <si>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</si>
  <si>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</si>
  <si>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</si>
  <si>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</si>
  <si>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</si>
  <si>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</si>
  <si>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</si>
  <si>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</si>
  <si>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</si>
  <si>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</si>
  <si>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</si>
  <si>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</si>
  <si>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</si>
  <si>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</si>
  <si>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</si>
  <si>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</si>
  <si>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</si>
  <si>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</si>
  <si>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</si>
  <si>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</si>
  <si>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</si>
  <si>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</si>
  <si>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</si>
  <si>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</si>
  <si>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</si>
  <si>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</si>
  <si>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</si>
  <si>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</si>
  <si>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</si>
  <si>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</si>
  <si>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</si>
  <si>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</si>
  <si>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</si>
  <si>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</si>
  <si>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</si>
  <si>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</si>
  <si>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</si>
  <si>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</si>
  <si>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</si>
  <si>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</si>
  <si>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</si>
  <si>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</si>
  <si>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</si>
  <si>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</si>
  <si>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</si>
  <si>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</si>
  <si>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</si>
  <si>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</si>
  <si>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</si>
  <si>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</si>
  <si>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</si>
  <si>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</si>
  <si>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</si>
  <si>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</si>
  <si>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</si>
  <si>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</si>
  <si>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</si>
  <si>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</si>
  <si>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</si>
  <si>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</si>
  <si>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</si>
  <si>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</si>
  <si>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</si>
  <si>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</si>
  <si>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</si>
  <si>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</si>
  <si>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</si>
  <si>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</si>
  <si>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</si>
  <si>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</si>
  <si>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</si>
  <si>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</si>
  <si>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</si>
  <si>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</si>
  <si>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</si>
  <si>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</si>
  <si>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</si>
  <si>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</si>
  <si>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</si>
  <si>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</si>
  <si>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</si>
  <si>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</si>
  <si>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</si>
  <si>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</si>
  <si>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</si>
  <si>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</si>
  <si>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</si>
  <si>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</si>
  <si>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</si>
  <si>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</si>
  <si>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</si>
  <si>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</si>
  <si>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</si>
  <si>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</si>
  <si>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</si>
  <si>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</si>
  <si>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</si>
  <si>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</si>
  <si>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</si>
  <si>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</si>
  <si>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</si>
  <si>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</si>
  <si>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</si>
  <si>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</si>
  <si>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</si>
  <si>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</si>
  <si>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</si>
  <si>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</si>
  <si>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</si>
  <si>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</si>
  <si>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</si>
  <si>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</si>
  <si>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</si>
  <si>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</si>
  <si>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</si>
  <si>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</si>
  <si>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</si>
  <si>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</si>
  <si>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</si>
  <si>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</si>
  <si>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</si>
  <si>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</si>
  <si>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</si>
  <si>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</si>
  <si>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</si>
  <si>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</si>
  <si>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</si>
  <si>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</si>
  <si>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</si>
  <si>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</si>
  <si>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</si>
  <si>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</si>
  <si>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</si>
  <si>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</si>
  <si>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</si>
  <si>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</si>
  <si>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</si>
  <si>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</si>
  <si>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</si>
  <si>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</si>
  <si>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</si>
  <si>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</si>
  <si>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</si>
  <si>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</si>
  <si>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</si>
  <si>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</si>
  <si>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</si>
  <si>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</si>
  <si>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</si>
  <si>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</si>
  <si>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</si>
  <si>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</si>
  <si>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</si>
  <si>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</si>
  <si>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</si>
  <si>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</si>
  <si>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</si>
  <si>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</si>
  <si>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</si>
  <si>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</si>
  <si>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</si>
  <si>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</si>
  <si>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</si>
  <si>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</si>
  <si>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</si>
  <si>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</si>
  <si>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</si>
  <si>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</si>
  <si>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</si>
  <si>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</si>
  <si>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</si>
  <si>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</si>
  <si>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</si>
  <si>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</si>
  <si>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</si>
  <si>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</si>
  <si>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</si>
  <si>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</si>
  <si>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</si>
  <si>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</si>
  <si>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</si>
  <si>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</si>
  <si>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</si>
  <si>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</si>
  <si>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</si>
  <si>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</si>
  <si>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</si>
  <si>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</si>
  <si>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</si>
  <si>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</si>
  <si>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</si>
  <si>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</si>
  <si>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</si>
  <si>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</si>
  <si>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</si>
  <si>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</si>
  <si>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</si>
  <si>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</si>
  <si>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</si>
  <si>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</si>
  <si>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</si>
  <si>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</si>
  <si>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</si>
  <si>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</si>
  <si>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</si>
  <si>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</si>
  <si>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</si>
  <si>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</si>
  <si>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</si>
  <si>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</si>
  <si>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</si>
  <si>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</si>
  <si>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</si>
  <si>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</si>
  <si>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</si>
  <si>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</si>
  <si>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</si>
  <si>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</si>
  <si>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</si>
  <si>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</si>
  <si>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</si>
  <si>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</si>
  <si>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</si>
  <si>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</si>
  <si>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</si>
  <si>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</si>
  <si>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</si>
  <si>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</si>
  <si>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</si>
  <si>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</si>
  <si>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</si>
  <si>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</si>
  <si>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</si>
  <si>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</si>
  <si>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</si>
  <si>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</si>
  <si>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</si>
  <si>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</si>
  <si>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</si>
  <si>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</si>
  <si>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</si>
  <si>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</si>
  <si>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</si>
  <si>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</si>
  <si>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</si>
  <si>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</si>
  <si>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</si>
  <si>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</si>
  <si>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</si>
  <si>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</si>
  <si>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</si>
  <si>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</si>
  <si>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</si>
  <si>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</si>
  <si>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</si>
  <si>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</si>
  <si>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</si>
  <si>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</si>
  <si>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</si>
  <si>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</si>
  <si>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</si>
  <si>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</si>
  <si>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</si>
  <si>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</si>
  <si>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</si>
  <si>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</si>
  <si>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</si>
  <si>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</si>
  <si>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</si>
  <si>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</si>
  <si>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</si>
  <si>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</si>
  <si>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</si>
  <si>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</si>
  <si>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</si>
  <si>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</si>
  <si>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</si>
  <si>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</si>
  <si>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</si>
  <si>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</si>
  <si>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</si>
  <si>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</si>
  <si>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</si>
  <si>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</si>
  <si>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</si>
  <si>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</si>
  <si>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</si>
  <si>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</si>
  <si>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</si>
  <si>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</si>
  <si>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</si>
  <si>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</si>
  <si>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</si>
  <si>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</si>
  <si>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</si>
  <si>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</si>
  <si>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</si>
  <si>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</si>
  <si>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</si>
  <si>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</si>
  <si>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</si>
  <si>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</si>
  <si>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</si>
  <si>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</si>
  <si>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</si>
  <si>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</si>
  <si>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</si>
  <si>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</si>
  <si>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</si>
  <si>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</si>
  <si>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</si>
  <si>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</si>
  <si>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</si>
  <si>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</si>
  <si>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</si>
  <si>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</si>
  <si>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</si>
  <si>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</si>
  <si>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</si>
  <si>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</si>
  <si>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</si>
  <si>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</si>
  <si>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</si>
  <si>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</si>
  <si>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</si>
  <si>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</si>
  <si>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</si>
  <si>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</si>
  <si>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</si>
  <si>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</si>
  <si>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</si>
  <si>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</si>
  <si>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</si>
  <si>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</si>
  <si>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</si>
  <si>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</si>
  <si>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</si>
  <si>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</si>
  <si>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</si>
  <si>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</si>
  <si>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</si>
  <si>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</si>
  <si>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</si>
  <si>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</si>
  <si>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</si>
  <si>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</si>
  <si>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</si>
  <si>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</si>
  <si>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</si>
  <si>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</si>
  <si>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</si>
  <si>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</si>
  <si>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</si>
  <si>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</si>
  <si>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</si>
  <si>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</si>
  <si>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</si>
  <si>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</si>
  <si>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</si>
  <si>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</si>
  <si>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</si>
  <si>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</si>
  <si>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</si>
  <si>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</si>
  <si>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</si>
  <si>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</si>
  <si>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</si>
  <si>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</si>
  <si>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</si>
  <si>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</si>
  <si>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</si>
  <si>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</si>
  <si>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</si>
  <si>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</si>
  <si>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</si>
  <si>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</si>
  <si>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</si>
  <si>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</si>
  <si>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</si>
  <si>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</si>
  <si>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</si>
  <si>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</si>
  <si>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</si>
  <si>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</si>
  <si>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</si>
  <si>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</si>
  <si>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</si>
  <si>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</si>
  <si>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</si>
  <si>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</si>
  <si>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</si>
  <si>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</si>
  <si>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</si>
  <si>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</si>
  <si>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</si>
  <si>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</si>
  <si>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</si>
  <si>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</si>
  <si>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</si>
  <si>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</si>
  <si>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</si>
  <si>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</si>
  <si>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</si>
  <si>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</si>
  <si>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</si>
  <si>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</si>
  <si>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</si>
  <si>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</si>
  <si>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</si>
  <si>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</si>
  <si>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</si>
  <si>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</si>
  <si>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</si>
  <si>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</si>
  <si>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</si>
  <si>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</si>
  <si>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</si>
  <si>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</si>
  <si>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</si>
  <si>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</si>
  <si>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</si>
  <si>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</si>
  <si>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</si>
  <si>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</si>
  <si>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</si>
  <si>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</si>
  <si>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</si>
  <si>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</si>
  <si>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</si>
  <si>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</si>
  <si>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</si>
  <si>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</si>
  <si>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</si>
  <si>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</si>
  <si>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</si>
  <si>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</si>
  <si>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</si>
  <si>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</si>
  <si>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</si>
  <si>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</si>
  <si>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</si>
  <si>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</si>
  <si>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</si>
  <si>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</si>
  <si>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</si>
  <si>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</si>
  <si>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</si>
  <si>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</si>
  <si>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</si>
  <si>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</si>
  <si>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</si>
  <si>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</si>
  <si>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</si>
  <si>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</si>
  <si>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</si>
  <si>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</si>
  <si>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</si>
  <si>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</si>
  <si>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</si>
  <si>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</si>
  <si>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</si>
  <si>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</si>
  <si>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</si>
  <si>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</si>
  <si>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</si>
  <si>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</si>
  <si>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</si>
  <si>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</si>
  <si>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</si>
  <si>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</si>
  <si>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</si>
  <si>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</si>
  <si>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</si>
  <si>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</si>
  <si>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</si>
  <si>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</si>
  <si>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</si>
  <si>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</si>
  <si>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</si>
  <si>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</si>
  <si>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</si>
  <si>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</si>
  <si>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</si>
  <si>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</si>
  <si>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</si>
  <si>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</si>
  <si>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</si>
  <si>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</si>
  <si>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</si>
  <si>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</si>
  <si>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</si>
  <si>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</si>
  <si>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</si>
  <si>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</si>
  <si>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</si>
  <si>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</si>
  <si>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</si>
  <si>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</si>
  <si>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</si>
  <si>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</si>
  <si>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</si>
  <si>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</si>
  <si>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</si>
  <si>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</si>
  <si>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</si>
  <si>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</si>
  <si>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</si>
  <si>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</si>
  <si>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</si>
  <si>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</si>
  <si>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</si>
  <si>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</si>
  <si>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</si>
  <si>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</si>
  <si>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</si>
  <si>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</si>
  <si>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</si>
  <si>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</si>
  <si>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</si>
  <si>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</si>
  <si>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</si>
  <si>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</si>
  <si>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</si>
  <si>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</si>
  <si>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</si>
  <si>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</si>
  <si>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</si>
  <si>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</si>
  <si>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</si>
  <si>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</si>
  <si>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</si>
  <si>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</si>
  <si>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</si>
  <si>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</si>
  <si>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</si>
  <si>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</si>
  <si>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</si>
  <si>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</si>
  <si>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</si>
  <si>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</si>
  <si>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</si>
  <si>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</si>
  <si>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</si>
  <si>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</si>
  <si>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</si>
  <si>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</si>
  <si>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</si>
  <si>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</si>
  <si>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</si>
  <si>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</si>
  <si>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</si>
  <si>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</si>
  <si>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</si>
  <si>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</si>
  <si>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</si>
  <si>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</si>
  <si>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</si>
  <si>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</si>
  <si>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</si>
  <si>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</si>
  <si>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</si>
  <si>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</si>
  <si>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</si>
  <si>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</si>
  <si>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</si>
  <si>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</si>
  <si>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</si>
  <si>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</si>
  <si>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</si>
  <si>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</si>
  <si>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</si>
  <si>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</si>
  <si>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</si>
  <si>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</si>
  <si>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</si>
  <si>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</si>
  <si>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</si>
  <si>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</si>
  <si>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</si>
  <si>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</si>
  <si>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</si>
  <si>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</si>
  <si>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</si>
  <si>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</si>
  <si>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</si>
  <si>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</si>
  <si>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</si>
  <si>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</si>
  <si>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</si>
  <si>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</si>
  <si>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</si>
  <si>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</si>
  <si>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</si>
  <si>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</si>
  <si>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</si>
  <si>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</si>
  <si>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</si>
  <si>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</si>
  <si>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</si>
  <si>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</si>
  <si>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</si>
  <si>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</si>
  <si>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</si>
  <si>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</si>
  <si>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</si>
  <si>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</si>
  <si>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</si>
  <si>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</si>
  <si>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</si>
  <si>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</si>
  <si>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</si>
  <si>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</si>
  <si>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</si>
  <si>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</si>
  <si>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</si>
  <si>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</si>
  <si>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</si>
  <si>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</si>
  <si>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</si>
  <si>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</si>
  <si>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</si>
  <si>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</si>
  <si>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</si>
  <si>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</si>
  <si>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</si>
  <si>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</si>
  <si>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</si>
  <si>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</si>
  <si>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</si>
  <si>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</si>
  <si>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</si>
  <si>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</si>
  <si>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</si>
  <si>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</si>
  <si>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</si>
  <si>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</si>
  <si>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</si>
  <si>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</si>
  <si>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</si>
  <si>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</si>
  <si>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Job Satisfication Status</t>
  </si>
  <si>
    <t>Row Labels</t>
  </si>
  <si>
    <t>Grand Total</t>
  </si>
  <si>
    <t>Count of emp no</t>
  </si>
  <si>
    <t>Distance Status</t>
  </si>
  <si>
    <t>Average of Age</t>
  </si>
  <si>
    <t>High</t>
  </si>
  <si>
    <t>Low</t>
  </si>
  <si>
    <t>Performace</t>
  </si>
  <si>
    <t>Far</t>
  </si>
  <si>
    <t>Near By</t>
  </si>
  <si>
    <t>Very Far</t>
  </si>
  <si>
    <t>Distance</t>
  </si>
  <si>
    <t>Attrition Labels</t>
  </si>
  <si>
    <t>Yes Total</t>
  </si>
  <si>
    <t>percen</t>
  </si>
  <si>
    <t>Tot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</si>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</sst>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249977111117893"/>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0" fontId="0" fillId="0" borderId="0" xfId="0" applyNumberFormat="1"/>
    <xf numFmtId="0" fontId="0" fillId="0" borderId="0" xfId="0" applyAlignment="1">
      <alignment horizontal="left"/>
    </xf>
    <xf numFmtId="0" fontId="0" fillId="0" borderId="0" xfId="0" pivotButton="1"/>
    <xf numFmtId="0" fontId="1" fillId="2" borderId="1" xfId="0" applyFont="1" applyFill="1" applyBorder="1"/>
    <xf numFmtId="0" fontId="1" fillId="2" borderId="2" xfId="0" applyNumberFormat="1" applyFont="1" applyFill="1" applyBorder="1"/>
    <xf numFmtId="49" fontId="0" fillId="0" borderId="0" xfId="0" applyNumberFormat="1"/>
    <xf numFmtId="10" fontId="0" fillId="0" borderId="0" xfId="0" applyNumberFormat="1"/>
    <xf numFmtId="9" fontId="0" fillId="0" borderId="0" xfId="0" applyNumberFormat="1"/>
    <xf numFmtId="1" fontId="0" fillId="0" borderId="0" xfId="0" applyNumberFormat="1"/>
    <xf numFmtId="0" fontId="0" fillId="3" borderId="0" xfId="0" applyFill="1"/>
  </cellXfs>
  <cellStyles count="1">
    <cellStyle name="Normal" xfId="0" builtinId="0"/>
  </cellStyles>
  <dxfs count="84">
    <dxf>
      <numFmt numFmtId="165" formatCode="0.0%"/>
    </dxf>
    <dxf>
      <numFmt numFmtId="13" formatCode="0%"/>
    </dxf>
    <dxf>
      <numFmt numFmtId="165" formatCode="0.0%"/>
    </dxf>
    <dxf>
      <numFmt numFmtId="13" formatCode="0%"/>
    </dxf>
    <dxf>
      <numFmt numFmtId="2" formatCode="0.00"/>
    </dxf>
    <dxf>
      <numFmt numFmtId="164" formatCode="0.0"/>
    </dxf>
    <dxf>
      <numFmt numFmtId="1" formatCode="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3" formatCode="0%"/>
    </dxf>
    <dxf>
      <numFmt numFmtId="165" formatCode="0.0%"/>
    </dxf>
    <dxf>
      <numFmt numFmtId="14" formatCode="0.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4" formatCode="0.00%"/>
    </dxf>
    <dxf>
      <numFmt numFmtId="0" formatCode="General"/>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1" formatCode="0"/>
    </dxf>
    <dxf>
      <numFmt numFmtId="164" formatCode="0.0"/>
    </dxf>
    <dxf>
      <numFmt numFmtId="2" formatCode="0.00"/>
    </dxf>
    <dxf>
      <numFmt numFmtId="13" formatCode="0%"/>
    </dxf>
    <dxf>
      <numFmt numFmtId="165" formatCode="0.0%"/>
    </dxf>
    <dxf>
      <numFmt numFmtId="13" formatCode="0%"/>
    </dxf>
    <dxf>
      <numFmt numFmtId="165" formatCode="0.0%"/>
    </dxf>
    <dxf>
      <numFmt numFmtId="0" formatCode="General"/>
    </dxf>
    <dxf>
      <numFmt numFmtId="0" formatCode="General"/>
    </dxf>
    <dxf>
      <numFmt numFmtId="30" formatCode="@"/>
    </dxf>
    <dxf>
      <fill>
        <patternFill>
          <fgColor rgb="FF1F1A3E"/>
        </patternFill>
      </fill>
    </dxf>
    <dxf>
      <font>
        <color theme="0"/>
      </font>
      <fill>
        <patternFill>
          <fgColor rgb="FF1F1A3E"/>
          <bgColor rgb="FF1F1A3E"/>
        </patternFill>
      </fill>
    </dxf>
    <dxf>
      <fill>
        <patternFill patternType="solid">
          <fgColor rgb="FF1F1A3E"/>
          <bgColor rgb="FF251242"/>
        </patternFill>
      </fill>
    </dxf>
    <dxf>
      <font>
        <color theme="1"/>
      </font>
      <fill>
        <patternFill>
          <fgColor rgb="FF1F1A3E"/>
          <bgColor theme="0" tint="-4.9989318521683403E-2"/>
        </patternFill>
      </fill>
    </dxf>
    <dxf>
      <fill>
        <patternFill patternType="solid">
          <fgColor rgb="FF1F1A3E"/>
          <bgColor theme="0" tint="-4.9989318521683403E-2"/>
        </patternFill>
      </fill>
    </dxf>
  </dxfs>
  <tableStyles count="6" defaultTableStyle="TableStyleMedium2" defaultPivotStyle="PivotStyleLight16">
    <tableStyle name="Slicer Style 1" pivot="0" table="0" count="7">
      <tableStyleElement type="wholeTable" dxfId="83"/>
      <tableStyleElement type="headerRow" dxfId="82"/>
    </tableStyle>
    <tableStyle name="Slicer Style 1 2" pivot="0" table="0" count="7">
      <tableStyleElement type="wholeTable" dxfId="81"/>
      <tableStyleElement type="headerRow" dxfId="80"/>
    </tableStyle>
    <tableStyle name="Slicer Style 2" pivot="0" table="0" count="0"/>
    <tableStyle name="Slicer Style 3" pivot="0" table="0" count="1">
      <tableStyleElement type="headerRow" dxfId="79"/>
    </tableStyle>
    <tableStyle name="Slicer Style 4" pivot="0" table="0" count="1"/>
    <tableStyle name="Slicer Style 5" pivot="0" table="0" count="1"/>
  </tableStyles>
  <colors>
    <mruColors>
      <color rgb="FF00CC99"/>
      <color rgb="FFFF0066"/>
      <color rgb="FF251242"/>
      <color rgb="FF131026"/>
      <color rgb="FF23194B"/>
      <color rgb="FF1F1A3E"/>
      <color rgb="FFFF5050"/>
      <color rgb="FF0D0B1B"/>
    </mruColors>
  </colors>
  <extLst>
    <ext xmlns:x14="http://schemas.microsoft.com/office/spreadsheetml/2009/9/main" uri="{46F421CA-312F-682f-3DD2-61675219B42D}">
      <x14:dxfs count="12">
        <dxf>
          <fill>
            <patternFill patternType="solid">
              <fgColor rgb="FF1F1A3E"/>
            </patternFill>
          </fill>
        </dxf>
        <dxf>
          <fill>
            <patternFill>
              <fgColor rgb="FF1F1A3E"/>
            </patternFill>
          </fill>
        </dxf>
        <dxf>
          <font>
            <color theme="0"/>
          </font>
        </dxf>
        <dxf>
          <font>
            <color theme="0"/>
          </font>
        </dxf>
        <dxf>
          <fill>
            <patternFill>
              <bgColor theme="8" tint="0.79998168889431442"/>
            </patternFill>
          </fill>
        </dxf>
        <dxf>
          <fill>
            <patternFill>
              <fgColor rgb="FFFF0066"/>
              <bgColor rgb="FFFF0066"/>
            </patternFill>
          </fill>
        </dxf>
        <dxf>
          <font>
            <color theme="0"/>
          </font>
          <fill>
            <patternFill>
              <fgColor rgb="FF1F1A3E"/>
              <bgColor rgb="FF1F1A3E"/>
            </patternFill>
          </fill>
        </dxf>
        <dxf>
          <font>
            <color theme="0"/>
          </font>
        </dxf>
        <dxf>
          <font>
            <color theme="0"/>
          </font>
        </dxf>
        <dxf>
          <fill>
            <patternFill>
              <bgColor theme="8" tint="0.79998168889431442"/>
            </patternFill>
          </fill>
        </dxf>
        <dxf>
          <fill>
            <patternFill>
              <fgColor rgb="FFFF0066"/>
              <bgColor rgb="FFFF0066"/>
            </patternFill>
          </fill>
        </dxf>
        <dxf>
          <font>
            <color theme="0"/>
          </font>
          <fill>
            <patternFill>
              <fgColor rgb="FF1F1A3E"/>
              <bgColor rgb="FF1F1A3E"/>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selectedItemWithNoData" dxfId="9"/>
            <x14:slicerStyleElement type="hoveredUnselectedItemWithData" dxfId="8"/>
            <x14:slicerStyleElement type="hoveredSelectedItemWithData" dxfId="7"/>
          </x14:slicerStyleElements>
        </x14:slicerStyle>
        <x14:slicerStyle name="Slicer Style 1 2">
          <x14:slicerStyleElements>
            <x14:slicerStyleElement type="unselectedItemWithData" dxfId="6"/>
            <x14:slicerStyleElement type="selectedItemWithData" dxfId="5"/>
            <x14:slicerStyleElement type="selectedItemWithNoData" dxfId="4"/>
            <x14:slicerStyleElement type="hoveredUnselectedItemWithData" dxfId="3"/>
            <x14:slicerStyleElement type="hoveredSelectedItemWithData" dxfId="2"/>
          </x14:slicerStyleElements>
        </x14:slicerStyle>
        <x14:slicerStyle name="Slicer Style 2"/>
        <x14:slicerStyle name="Slicer Style 3"/>
        <x14:slicerStyle name="Slicer Style 4">
          <x14:slicerStyleElements>
            <x14:slicerStyleElement type="selectedItemWithNoData" dxfId="1"/>
          </x14:slicerStyleElements>
        </x14:slicerStyle>
        <x14:slicerStyle name="Slicer Style 5">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2A-47C9-896A-4C62098252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2A-47C9-896A-4C6209825240}"/>
              </c:ext>
            </c:extLst>
          </c:dPt>
          <c:cat>
            <c:strRef>
              <c:f>Analysis!$A$9:$A$11</c:f>
              <c:strCache>
                <c:ptCount val="2"/>
                <c:pt idx="0">
                  <c:v>No</c:v>
                </c:pt>
                <c:pt idx="1">
                  <c:v>Yes</c:v>
                </c:pt>
              </c:strCache>
            </c:strRef>
          </c:cat>
          <c:val>
            <c:numRef>
              <c:f>Analysis!$B$9:$B$11</c:f>
              <c:numCache>
                <c:formatCode>0%</c:formatCode>
                <c:ptCount val="2"/>
                <c:pt idx="0">
                  <c:v>0.83179487179487177</c:v>
                </c:pt>
                <c:pt idx="1">
                  <c:v>0.1682051282051282</c:v>
                </c:pt>
              </c:numCache>
            </c:numRef>
          </c:val>
          <c:extLst>
            <c:ext xmlns:c16="http://schemas.microsoft.com/office/drawing/2014/chart" uri="{C3380CC4-5D6E-409C-BE32-E72D297353CC}">
              <c16:uniqueId val="{00000000-44B8-46A9-9B9C-7838D85FBD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Analysis!$J$3:$J$4</c:f>
              <c:strCache>
                <c:ptCount val="1"/>
                <c:pt idx="0">
                  <c:v>Yes</c:v>
                </c:pt>
              </c:strCache>
            </c:strRef>
          </c:tx>
          <c:spPr>
            <a:solidFill>
              <a:schemeClr val="accent1"/>
            </a:solidFill>
            <a:ln>
              <a:noFill/>
            </a:ln>
            <a:effectLst/>
          </c:spPr>
          <c:invertIfNegative val="0"/>
          <c:cat>
            <c:strRef>
              <c:f>Analysis!$I$5:$I$10</c:f>
              <c:strCache>
                <c:ptCount val="5"/>
                <c:pt idx="0">
                  <c:v>Doctoral Degree</c:v>
                </c:pt>
                <c:pt idx="1">
                  <c:v>High School</c:v>
                </c:pt>
                <c:pt idx="2">
                  <c:v>Associates Degree</c:v>
                </c:pt>
                <c:pt idx="3">
                  <c:v>Master's Degree</c:v>
                </c:pt>
                <c:pt idx="4">
                  <c:v>Bachelor's Degree</c:v>
                </c:pt>
              </c:strCache>
            </c:strRef>
          </c:cat>
          <c:val>
            <c:numRef>
              <c:f>Analysis!$J$5:$J$10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127B-448B-9837-AA079E7EE68F}"/>
            </c:ext>
          </c:extLst>
        </c:ser>
        <c:dLbls>
          <c:showLegendKey val="0"/>
          <c:showVal val="0"/>
          <c:showCatName val="0"/>
          <c:showSerName val="0"/>
          <c:showPercent val="0"/>
          <c:showBubbleSize val="0"/>
        </c:dLbls>
        <c:gapWidth val="182"/>
        <c:axId val="705903704"/>
        <c:axId val="705904688"/>
      </c:barChart>
      <c:catAx>
        <c:axId val="705903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04688"/>
        <c:crosses val="autoZero"/>
        <c:auto val="1"/>
        <c:lblAlgn val="ctr"/>
        <c:lblOffset val="100"/>
        <c:noMultiLvlLbl val="0"/>
      </c:catAx>
      <c:valAx>
        <c:axId val="7059046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03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Analysis!$J$12:$J$14</c:f>
              <c:strCache>
                <c:ptCount val="1"/>
                <c:pt idx="0">
                  <c:v>Yes - Female</c:v>
                </c:pt>
              </c:strCache>
            </c:strRef>
          </c:tx>
          <c:spPr>
            <a:solidFill>
              <a:schemeClr val="accent1"/>
            </a:solidFill>
            <a:ln>
              <a:noFill/>
            </a:ln>
            <a:effectLst/>
          </c:spPr>
          <c:invertIfNegative val="0"/>
          <c:cat>
            <c:strRef>
              <c:f>Analysis!$I$15:$I$20</c:f>
              <c:strCache>
                <c:ptCount val="5"/>
                <c:pt idx="0">
                  <c:v>25 - 34</c:v>
                </c:pt>
                <c:pt idx="1">
                  <c:v>35 - 44</c:v>
                </c:pt>
                <c:pt idx="2">
                  <c:v>45 - 54</c:v>
                </c:pt>
                <c:pt idx="3">
                  <c:v>Over 55</c:v>
                </c:pt>
                <c:pt idx="4">
                  <c:v>Under 25</c:v>
                </c:pt>
              </c:strCache>
            </c:strRef>
          </c:cat>
          <c:val>
            <c:numRef>
              <c:f>Analysis!$J$15:$J$20</c:f>
              <c:numCache>
                <c:formatCode>0</c:formatCode>
                <c:ptCount val="5"/>
                <c:pt idx="0">
                  <c:v>90</c:v>
                </c:pt>
                <c:pt idx="1">
                  <c:v>27</c:v>
                </c:pt>
                <c:pt idx="2">
                  <c:v>19</c:v>
                </c:pt>
                <c:pt idx="3">
                  <c:v>7</c:v>
                </c:pt>
                <c:pt idx="4">
                  <c:v>37</c:v>
                </c:pt>
              </c:numCache>
            </c:numRef>
          </c:val>
          <c:extLst>
            <c:ext xmlns:c16="http://schemas.microsoft.com/office/drawing/2014/chart" uri="{C3380CC4-5D6E-409C-BE32-E72D297353CC}">
              <c16:uniqueId val="{00000000-CBD6-4053-9BA2-C7A5FA4B77C8}"/>
            </c:ext>
          </c:extLst>
        </c:ser>
        <c:ser>
          <c:idx val="1"/>
          <c:order val="1"/>
          <c:tx>
            <c:strRef>
              <c:f>Analysis!$K$12:$K$14</c:f>
              <c:strCache>
                <c:ptCount val="1"/>
                <c:pt idx="0">
                  <c:v>Yes - Male</c:v>
                </c:pt>
              </c:strCache>
            </c:strRef>
          </c:tx>
          <c:spPr>
            <a:solidFill>
              <a:schemeClr val="accent2"/>
            </a:solidFill>
            <a:ln>
              <a:noFill/>
            </a:ln>
            <a:effectLst/>
          </c:spPr>
          <c:invertIfNegative val="0"/>
          <c:cat>
            <c:strRef>
              <c:f>Analysis!$I$15:$I$20</c:f>
              <c:strCache>
                <c:ptCount val="5"/>
                <c:pt idx="0">
                  <c:v>25 - 34</c:v>
                </c:pt>
                <c:pt idx="1">
                  <c:v>35 - 44</c:v>
                </c:pt>
                <c:pt idx="2">
                  <c:v>45 - 54</c:v>
                </c:pt>
                <c:pt idx="3">
                  <c:v>Over 55</c:v>
                </c:pt>
                <c:pt idx="4">
                  <c:v>Under 25</c:v>
                </c:pt>
              </c:strCache>
            </c:strRef>
          </c:cat>
          <c:val>
            <c:numRef>
              <c:f>Analysis!$K$15:$K$20</c:f>
              <c:numCache>
                <c:formatCode>0</c:formatCode>
                <c:ptCount val="5"/>
                <c:pt idx="0">
                  <c:v>143</c:v>
                </c:pt>
                <c:pt idx="1">
                  <c:v>77</c:v>
                </c:pt>
                <c:pt idx="2">
                  <c:v>32</c:v>
                </c:pt>
                <c:pt idx="3">
                  <c:v>16</c:v>
                </c:pt>
                <c:pt idx="4">
                  <c:v>44</c:v>
                </c:pt>
              </c:numCache>
            </c:numRef>
          </c:val>
          <c:extLst>
            <c:ext xmlns:c16="http://schemas.microsoft.com/office/drawing/2014/chart" uri="{C3380CC4-5D6E-409C-BE32-E72D297353CC}">
              <c16:uniqueId val="{00000004-CBD6-4053-9BA2-C7A5FA4B77C8}"/>
            </c:ext>
          </c:extLst>
        </c:ser>
        <c:dLbls>
          <c:showLegendKey val="0"/>
          <c:showVal val="0"/>
          <c:showCatName val="0"/>
          <c:showSerName val="0"/>
          <c:showPercent val="0"/>
          <c:showBubbleSize val="0"/>
        </c:dLbls>
        <c:gapWidth val="219"/>
        <c:overlap val="-27"/>
        <c:axId val="774943656"/>
        <c:axId val="774945624"/>
      </c:barChart>
      <c:catAx>
        <c:axId val="77494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45624"/>
        <c:crosses val="autoZero"/>
        <c:auto val="1"/>
        <c:lblAlgn val="ctr"/>
        <c:lblOffset val="100"/>
        <c:noMultiLvlLbl val="0"/>
      </c:catAx>
      <c:valAx>
        <c:axId val="774945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43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Analysis!$F$25:$F$26</c:f>
              <c:strCache>
                <c:ptCount val="1"/>
                <c:pt idx="0">
                  <c:v>Yes</c:v>
                </c:pt>
              </c:strCache>
            </c:strRef>
          </c:tx>
          <c:spPr>
            <a:solidFill>
              <a:schemeClr val="accent1"/>
            </a:solidFill>
            <a:ln>
              <a:noFill/>
            </a:ln>
            <a:effectLst/>
          </c:spPr>
          <c:invertIfNegative val="0"/>
          <c:cat>
            <c:strRef>
              <c:f>Analysis!$E$27:$E$29</c:f>
              <c:strCache>
                <c:ptCount val="2"/>
                <c:pt idx="0">
                  <c:v>Female</c:v>
                </c:pt>
                <c:pt idx="1">
                  <c:v>Male</c:v>
                </c:pt>
              </c:strCache>
            </c:strRef>
          </c:cat>
          <c:val>
            <c:numRef>
              <c:f>Analysis!$F$27:$F$29</c:f>
              <c:numCache>
                <c:formatCode>0%</c:formatCode>
                <c:ptCount val="2"/>
                <c:pt idx="0">
                  <c:v>0.36585365853658536</c:v>
                </c:pt>
                <c:pt idx="1">
                  <c:v>0.63414634146341464</c:v>
                </c:pt>
              </c:numCache>
            </c:numRef>
          </c:val>
          <c:extLst>
            <c:ext xmlns:c16="http://schemas.microsoft.com/office/drawing/2014/chart" uri="{C3380CC4-5D6E-409C-BE32-E72D297353CC}">
              <c16:uniqueId val="{00000000-5255-4E21-9E50-00FEB5E64511}"/>
            </c:ext>
          </c:extLst>
        </c:ser>
        <c:dLbls>
          <c:showLegendKey val="0"/>
          <c:showVal val="0"/>
          <c:showCatName val="0"/>
          <c:showSerName val="0"/>
          <c:showPercent val="0"/>
          <c:showBubbleSize val="0"/>
        </c:dLbls>
        <c:gapWidth val="150"/>
        <c:overlap val="100"/>
        <c:axId val="777713752"/>
        <c:axId val="683722000"/>
      </c:barChart>
      <c:catAx>
        <c:axId val="77771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722000"/>
        <c:crosses val="autoZero"/>
        <c:auto val="1"/>
        <c:lblAlgn val="ctr"/>
        <c:lblOffset val="100"/>
        <c:noMultiLvlLbl val="0"/>
      </c:catAx>
      <c:valAx>
        <c:axId val="6837220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13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Yes</a:t>
            </a:r>
          </a:p>
        </c:rich>
      </c:tx>
      <c:layout/>
      <c:overlay val="0"/>
      <c:spPr>
        <a:noFill/>
        <a:ln>
          <a:noFill/>
        </a:ln>
        <a:effectLst/>
      </c:sp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pivotFmt>
      <c:pivotFmt>
        <c:idx val="10"/>
        <c:spPr>
          <a:solidFill>
            <a:srgbClr val="251242"/>
          </a:solidFill>
          <a:ln w="19050">
            <a:solidFill>
              <a:schemeClr val="lt1"/>
            </a:solidFill>
          </a:ln>
          <a:effectLst/>
        </c:spPr>
      </c:pivotFmt>
      <c:pivotFmt>
        <c:idx val="11"/>
        <c:spPr>
          <a:solidFill>
            <a:srgbClr val="00CC99"/>
          </a:solidFill>
          <a:ln w="19050">
            <a:solidFill>
              <a:schemeClr val="lt1"/>
            </a:solidFill>
          </a:ln>
          <a:effectLst/>
        </c:spPr>
      </c:pivotFmt>
      <c:pivotFmt>
        <c:idx val="12"/>
        <c:spPr>
          <a:solidFill>
            <a:srgbClr val="FF0066"/>
          </a:solidFill>
          <a:ln w="19050">
            <a:solidFill>
              <a:schemeClr val="lt1"/>
            </a:solidFill>
          </a:ln>
          <a:effectLst/>
        </c:spPr>
      </c:pivotFmt>
    </c:pivotFmts>
    <c:plotArea>
      <c:layout>
        <c:manualLayout>
          <c:layoutTarget val="inner"/>
          <c:xMode val="edge"/>
          <c:yMode val="edge"/>
          <c:x val="3.1372549019607843E-2"/>
          <c:y val="0.18015386007783507"/>
          <c:w val="0.50971622664813954"/>
          <c:h val="0.64028393002598816"/>
        </c:manualLayout>
      </c:layout>
      <c:doughnutChart>
        <c:varyColors val="1"/>
        <c:ser>
          <c:idx val="0"/>
          <c:order val="0"/>
          <c:tx>
            <c:strRef>
              <c:f>Analysis!$B$25:$B$26</c:f>
              <c:strCache>
                <c:ptCount val="1"/>
                <c:pt idx="0">
                  <c:v>Yes</c:v>
                </c:pt>
              </c:strCache>
            </c:strRef>
          </c:tx>
          <c:dPt>
            <c:idx val="0"/>
            <c:bubble3D val="0"/>
            <c:spPr>
              <a:solidFill>
                <a:srgbClr val="251242"/>
              </a:solidFill>
              <a:ln w="19050">
                <a:solidFill>
                  <a:schemeClr val="lt1"/>
                </a:solidFill>
              </a:ln>
              <a:effectLst/>
            </c:spPr>
            <c:extLst>
              <c:ext xmlns:c16="http://schemas.microsoft.com/office/drawing/2014/chart" uri="{C3380CC4-5D6E-409C-BE32-E72D297353CC}">
                <c16:uniqueId val="{00000003-25E2-46DF-BE73-D7369EDAD09D}"/>
              </c:ext>
            </c:extLst>
          </c:dPt>
          <c:dPt>
            <c:idx val="1"/>
            <c:bubble3D val="0"/>
            <c:spPr>
              <a:solidFill>
                <a:srgbClr val="00CC99"/>
              </a:solidFill>
              <a:ln w="19050">
                <a:solidFill>
                  <a:schemeClr val="lt1"/>
                </a:solidFill>
              </a:ln>
              <a:effectLst/>
            </c:spPr>
            <c:extLst>
              <c:ext xmlns:c16="http://schemas.microsoft.com/office/drawing/2014/chart" uri="{C3380CC4-5D6E-409C-BE32-E72D297353CC}">
                <c16:uniqueId val="{00000005-25E2-46DF-BE73-D7369EDAD09D}"/>
              </c:ext>
            </c:extLst>
          </c:dPt>
          <c:dPt>
            <c:idx val="2"/>
            <c:bubble3D val="0"/>
            <c:spPr>
              <a:solidFill>
                <a:srgbClr val="FF0066"/>
              </a:solidFill>
              <a:ln w="19050">
                <a:solidFill>
                  <a:schemeClr val="lt1"/>
                </a:solidFill>
              </a:ln>
              <a:effectLst/>
            </c:spPr>
            <c:extLst>
              <c:ext xmlns:c16="http://schemas.microsoft.com/office/drawing/2014/chart" uri="{C3380CC4-5D6E-409C-BE32-E72D297353CC}">
                <c16:uniqueId val="{00000007-25E2-46DF-BE73-D7369EDAD09D}"/>
              </c:ext>
            </c:extLst>
          </c:dPt>
          <c:cat>
            <c:strRef>
              <c:f>Analysis!$A$27:$A$30</c:f>
              <c:strCache>
                <c:ptCount val="3"/>
                <c:pt idx="0">
                  <c:v>Non-Travel</c:v>
                </c:pt>
                <c:pt idx="1">
                  <c:v>Travel_Frequently</c:v>
                </c:pt>
                <c:pt idx="2">
                  <c:v>Travel_Rarely</c:v>
                </c:pt>
              </c:strCache>
            </c:strRef>
          </c:cat>
          <c:val>
            <c:numRef>
              <c:f>Analysis!$B$27:$B$30</c:f>
              <c:numCache>
                <c:formatCode>0</c:formatCode>
                <c:ptCount val="3"/>
                <c:pt idx="0">
                  <c:v>26</c:v>
                </c:pt>
                <c:pt idx="1">
                  <c:v>141</c:v>
                </c:pt>
                <c:pt idx="2">
                  <c:v>325</c:v>
                </c:pt>
              </c:numCache>
            </c:numRef>
          </c:val>
          <c:extLst>
            <c:ext xmlns:c16="http://schemas.microsoft.com/office/drawing/2014/chart" uri="{C3380CC4-5D6E-409C-BE32-E72D297353CC}">
              <c16:uniqueId val="{00000008-25E2-46DF-BE73-D7369EDAD09D}"/>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6090626318768978"/>
          <c:y val="8.8963189946084306E-2"/>
          <c:w val="0.34387854459369049"/>
          <c:h val="0.54680268414724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doughnutChart>
        <c:varyColors val="1"/>
        <c:ser>
          <c:idx val="0"/>
          <c:order val="0"/>
          <c:tx>
            <c:strRef>
              <c:f>Analysis!$J$25:$J$26</c:f>
              <c:strCache>
                <c:ptCount val="1"/>
                <c:pt idx="0">
                  <c:v>Yes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Analysis!$I$27:$I$30</c:f>
              <c:strCache>
                <c:ptCount val="3"/>
                <c:pt idx="0">
                  <c:v>HR</c:v>
                </c:pt>
                <c:pt idx="1">
                  <c:v>R&amp;D</c:v>
                </c:pt>
                <c:pt idx="2">
                  <c:v>Sales</c:v>
                </c:pt>
              </c:strCache>
            </c:strRef>
          </c:cat>
          <c:val>
            <c:numRef>
              <c:f>Analysis!$J$27:$J$30</c:f>
              <c:numCache>
                <c:formatCode>0</c:formatCode>
                <c:ptCount val="3"/>
                <c:pt idx="0">
                  <c:v>24</c:v>
                </c:pt>
                <c:pt idx="1">
                  <c:v>282</c:v>
                </c:pt>
                <c:pt idx="2">
                  <c:v>186</c:v>
                </c:pt>
              </c:numCache>
            </c:numRef>
          </c:val>
          <c:extLst>
            <c:ext xmlns:c16="http://schemas.microsoft.com/office/drawing/2014/chart" uri="{C3380CC4-5D6E-409C-BE32-E72D297353CC}">
              <c16:uniqueId val="{00000000-5D43-46D0-97E8-3BF4148FC8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FF5050"/>
          </a:solidFill>
          <a:ln w="19050">
            <a:solidFill>
              <a:schemeClr val="lt1"/>
            </a:solidFill>
          </a:ln>
          <a:effectLst/>
        </c:spPr>
      </c:pivotFmt>
      <c:pivotFmt>
        <c:idx val="9"/>
        <c:spPr>
          <a:solidFill>
            <a:schemeClr val="bg2"/>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bg2"/>
          </a:solidFill>
          <a:ln w="19050">
            <a:solidFill>
              <a:schemeClr val="lt1"/>
            </a:solidFill>
          </a:ln>
          <a:effectLst/>
        </c:spPr>
      </c:pivotFmt>
      <c:pivotFmt>
        <c:idx val="12"/>
        <c:spPr>
          <a:solidFill>
            <a:srgbClr val="FF5050"/>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bg2"/>
          </a:solidFill>
          <a:ln w="19050">
            <a:solidFill>
              <a:schemeClr val="lt1"/>
            </a:solidFill>
          </a:ln>
          <a:effectLst/>
        </c:spPr>
      </c:pivotFmt>
      <c:pivotFmt>
        <c:idx val="15"/>
        <c:spPr>
          <a:solidFill>
            <a:srgbClr val="FF5050"/>
          </a:solidFill>
          <a:ln w="19050">
            <a:solidFill>
              <a:schemeClr val="lt1"/>
            </a:solidFill>
          </a:ln>
          <a:effectLst/>
        </c:spPr>
      </c:pivotFmt>
      <c:pivotFmt>
        <c:idx val="16"/>
        <c:marker>
          <c:symbol val="none"/>
        </c:marker>
      </c:pivotFmt>
      <c:pivotFmt>
        <c:idx val="17"/>
        <c:spPr>
          <a:solidFill>
            <a:schemeClr val="bg2"/>
          </a:solidFill>
          <a:ln w="19050">
            <a:solidFill>
              <a:schemeClr val="lt1"/>
            </a:solidFill>
          </a:ln>
          <a:effectLst/>
        </c:spPr>
      </c:pivotFmt>
      <c:pivotFmt>
        <c:idx val="18"/>
        <c:spPr>
          <a:solidFill>
            <a:srgbClr val="FF5050"/>
          </a:solidFill>
          <a:ln w="19050">
            <a:solidFill>
              <a:schemeClr val="lt1"/>
            </a:solidFill>
          </a:ln>
          <a:effectLst/>
        </c:spPr>
      </c:pivotFmt>
      <c:pivotFmt>
        <c:idx val="19"/>
        <c:marker>
          <c:symbol val="none"/>
        </c:marker>
      </c:pivotFmt>
      <c:pivotFmt>
        <c:idx val="20"/>
        <c:spPr>
          <a:solidFill>
            <a:schemeClr val="bg2"/>
          </a:solidFill>
          <a:ln w="19050">
            <a:solidFill>
              <a:schemeClr val="lt1"/>
            </a:solidFill>
          </a:ln>
          <a:effectLst/>
        </c:spPr>
      </c:pivotFmt>
      <c:pivotFmt>
        <c:idx val="21"/>
        <c:spPr>
          <a:solidFill>
            <a:srgbClr val="FF5050"/>
          </a:solidFill>
          <a:ln w="19050">
            <a:solidFill>
              <a:schemeClr val="lt1"/>
            </a:solidFill>
          </a:ln>
          <a:effectLst/>
        </c:spPr>
      </c:pivotFmt>
      <c:pivotFmt>
        <c:idx val="22"/>
        <c:marker>
          <c:symbol val="none"/>
        </c:marker>
      </c:pivotFmt>
      <c:pivotFmt>
        <c:idx val="23"/>
        <c:spPr>
          <a:solidFill>
            <a:schemeClr val="bg2"/>
          </a:solidFill>
          <a:ln w="19050">
            <a:solidFill>
              <a:schemeClr val="lt1"/>
            </a:solidFill>
          </a:ln>
          <a:effectLst/>
        </c:spPr>
      </c:pivotFmt>
      <c:pivotFmt>
        <c:idx val="24"/>
        <c:spPr>
          <a:solidFill>
            <a:srgbClr val="FF5050"/>
          </a:solidFill>
          <a:ln w="19050">
            <a:solidFill>
              <a:schemeClr val="lt1"/>
            </a:solidFill>
          </a:ln>
          <a:effectLst/>
        </c:spPr>
      </c:pivotFmt>
      <c:pivotFmt>
        <c:idx val="25"/>
        <c:marker>
          <c:symbol val="none"/>
        </c:marker>
      </c:pivotFmt>
      <c:pivotFmt>
        <c:idx val="26"/>
        <c:spPr>
          <a:solidFill>
            <a:schemeClr val="bg2"/>
          </a:solidFill>
          <a:ln w="19050">
            <a:solidFill>
              <a:schemeClr val="lt1"/>
            </a:solidFill>
          </a:ln>
          <a:effectLst/>
        </c:spPr>
      </c:pivotFmt>
      <c:pivotFmt>
        <c:idx val="27"/>
        <c:spPr>
          <a:solidFill>
            <a:srgbClr val="FF5050"/>
          </a:solidFill>
          <a:ln w="19050">
            <a:solidFill>
              <a:schemeClr val="lt1"/>
            </a:solidFill>
          </a:ln>
          <a:effectLst/>
        </c:spPr>
      </c:pivotFmt>
      <c:pivotFmt>
        <c:idx val="28"/>
        <c:marker>
          <c:symbol val="none"/>
        </c:marker>
      </c:pivotFmt>
      <c:pivotFmt>
        <c:idx val="29"/>
        <c:spPr>
          <a:solidFill>
            <a:schemeClr val="bg2"/>
          </a:solidFill>
          <a:ln w="19050">
            <a:solidFill>
              <a:schemeClr val="lt1"/>
            </a:solidFill>
          </a:ln>
          <a:effectLst/>
        </c:spPr>
      </c:pivotFmt>
      <c:pivotFmt>
        <c:idx val="30"/>
        <c:spPr>
          <a:solidFill>
            <a:srgbClr val="FF5050"/>
          </a:solidFill>
          <a:ln w="19050">
            <a:solidFill>
              <a:schemeClr val="lt1"/>
            </a:solidFill>
          </a:ln>
          <a:effectLst/>
        </c:spPr>
      </c:pivotFmt>
      <c:pivotFmt>
        <c:idx val="31"/>
        <c:marker>
          <c:symbol val="none"/>
        </c:marker>
      </c:pivotFmt>
      <c:pivotFmt>
        <c:idx val="32"/>
        <c:spPr>
          <a:solidFill>
            <a:schemeClr val="bg2"/>
          </a:solidFill>
          <a:ln w="19050">
            <a:solidFill>
              <a:schemeClr val="lt1"/>
            </a:solidFill>
          </a:ln>
          <a:effectLst/>
        </c:spPr>
      </c:pivotFmt>
      <c:pivotFmt>
        <c:idx val="33"/>
        <c:spPr>
          <a:solidFill>
            <a:srgbClr val="FF5050"/>
          </a:solidFill>
          <a:ln w="19050">
            <a:solidFill>
              <a:schemeClr val="lt1"/>
            </a:solidFill>
          </a:ln>
          <a:effectLst/>
        </c:spPr>
      </c:pivotFmt>
      <c:pivotFmt>
        <c:idx val="34"/>
        <c:marker>
          <c:symbol val="none"/>
        </c:marker>
      </c:pivotFmt>
      <c:pivotFmt>
        <c:idx val="35"/>
        <c:spPr>
          <a:solidFill>
            <a:schemeClr val="bg2"/>
          </a:solidFill>
          <a:ln w="19050">
            <a:solidFill>
              <a:schemeClr val="lt1"/>
            </a:solidFill>
          </a:ln>
          <a:effectLst/>
        </c:spPr>
      </c:pivotFmt>
      <c:pivotFmt>
        <c:idx val="36"/>
        <c:spPr>
          <a:solidFill>
            <a:srgbClr val="FF5050"/>
          </a:solidFill>
          <a:ln w="19050">
            <a:solidFill>
              <a:schemeClr val="lt1"/>
            </a:solidFill>
          </a:ln>
          <a:effectLst/>
        </c:spPr>
      </c:pivotFmt>
    </c:pivotFmts>
    <c:plotArea>
      <c:layout>
        <c:manualLayout>
          <c:layoutTarget val="inner"/>
          <c:xMode val="edge"/>
          <c:yMode val="edge"/>
          <c:x val="5.2805335417827413E-2"/>
          <c:y val="5.7189998260513346E-2"/>
          <c:w val="0.90759066301880198"/>
          <c:h val="0.89869085616709776"/>
        </c:manualLayout>
      </c:layout>
      <c:doughnutChart>
        <c:varyColors val="1"/>
        <c:ser>
          <c:idx val="0"/>
          <c:order val="0"/>
          <c:tx>
            <c:strRef>
              <c:f>Analysis!$B$8</c:f>
              <c:strCache>
                <c:ptCount val="1"/>
                <c:pt idx="0">
                  <c:v>Total</c:v>
                </c:pt>
              </c:strCache>
            </c:strRef>
          </c:tx>
          <c:dPt>
            <c:idx val="0"/>
            <c:bubble3D val="0"/>
            <c:spPr>
              <a:solidFill>
                <a:schemeClr val="bg2"/>
              </a:solidFill>
              <a:ln w="19050">
                <a:solidFill>
                  <a:schemeClr val="lt1"/>
                </a:solidFill>
              </a:ln>
              <a:effectLst/>
            </c:spPr>
            <c:extLst>
              <c:ext xmlns:c16="http://schemas.microsoft.com/office/drawing/2014/chart" uri="{C3380CC4-5D6E-409C-BE32-E72D297353CC}">
                <c16:uniqueId val="{00000013-19A8-4F97-BC7A-F784F0F3046A}"/>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15-19A8-4F97-BC7A-F784F0F3046A}"/>
              </c:ext>
            </c:extLst>
          </c:dPt>
          <c:cat>
            <c:strRef>
              <c:f>Analysis!$A$9:$A$11</c:f>
              <c:strCache>
                <c:ptCount val="2"/>
                <c:pt idx="0">
                  <c:v>No</c:v>
                </c:pt>
                <c:pt idx="1">
                  <c:v>Yes</c:v>
                </c:pt>
              </c:strCache>
            </c:strRef>
          </c:cat>
          <c:val>
            <c:numRef>
              <c:f>Analysis!$B$9:$B$11</c:f>
              <c:numCache>
                <c:formatCode>0%</c:formatCode>
                <c:ptCount val="2"/>
                <c:pt idx="0">
                  <c:v>0.83179487179487177</c:v>
                </c:pt>
                <c:pt idx="1">
                  <c:v>0.1682051282051282</c:v>
                </c:pt>
              </c:numCache>
            </c:numRef>
          </c:val>
          <c:extLst>
            <c:ext xmlns:c16="http://schemas.microsoft.com/office/drawing/2014/chart" uri="{C3380CC4-5D6E-409C-BE32-E72D297353CC}">
              <c16:uniqueId val="{00000016-19A8-4F97-BC7A-F784F0F3046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CC99"/>
          </a:solidFill>
          <a:ln w="19050">
            <a:solidFill>
              <a:schemeClr val="lt1"/>
            </a:solidFill>
          </a:ln>
          <a:effectLst/>
        </c:spPr>
        <c:marker>
          <c:symbol val="none"/>
        </c:marker>
      </c:pivotFmt>
      <c:pivotFmt>
        <c:idx val="6"/>
        <c:spPr>
          <a:solidFill>
            <a:srgbClr val="00CC99"/>
          </a:solidFill>
          <a:ln w="19050">
            <a:solidFill>
              <a:schemeClr val="lt1"/>
            </a:solidFill>
          </a:ln>
          <a:effectLst/>
        </c:spPr>
      </c:pivotFmt>
      <c:pivotFmt>
        <c:idx val="7"/>
        <c:spPr>
          <a:solidFill>
            <a:schemeClr val="bg1">
              <a:lumMod val="95000"/>
            </a:schemeClr>
          </a:solidFill>
          <a:ln w="19050">
            <a:solidFill>
              <a:schemeClr val="lt1"/>
            </a:solidFill>
          </a:ln>
          <a:effectLst/>
        </c:spPr>
      </c:pivotFmt>
    </c:pivotFmts>
    <c:plotArea>
      <c:layout>
        <c:manualLayout>
          <c:layoutTarget val="inner"/>
          <c:xMode val="edge"/>
          <c:yMode val="edge"/>
          <c:x val="2.6402640264026403E-2"/>
          <c:y val="4.0064607308701795E-2"/>
          <c:w val="0.97359735973597361"/>
          <c:h val="0.94551282051282048"/>
        </c:manualLayout>
      </c:layout>
      <c:doughnutChart>
        <c:varyColors val="1"/>
        <c:ser>
          <c:idx val="0"/>
          <c:order val="0"/>
          <c:tx>
            <c:strRef>
              <c:f>Analysis!$B$8</c:f>
              <c:strCache>
                <c:ptCount val="1"/>
                <c:pt idx="0">
                  <c:v>Total</c:v>
                </c:pt>
              </c:strCache>
            </c:strRef>
          </c:tx>
          <c:spPr>
            <a:solidFill>
              <a:srgbClr val="00CC99"/>
            </a:solidFill>
          </c:spPr>
          <c:dPt>
            <c:idx val="0"/>
            <c:bubble3D val="0"/>
            <c:spPr>
              <a:solidFill>
                <a:srgbClr val="00CC99"/>
              </a:solidFill>
              <a:ln w="19050">
                <a:solidFill>
                  <a:schemeClr val="lt1"/>
                </a:solidFill>
              </a:ln>
              <a:effectLst/>
            </c:spPr>
            <c:extLst>
              <c:ext xmlns:c16="http://schemas.microsoft.com/office/drawing/2014/chart" uri="{C3380CC4-5D6E-409C-BE32-E72D297353CC}">
                <c16:uniqueId val="{00000001-A885-40CA-846D-D2716C24BBAB}"/>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A885-40CA-846D-D2716C24BBAB}"/>
              </c:ext>
            </c:extLst>
          </c:dPt>
          <c:cat>
            <c:strRef>
              <c:f>Analysis!$A$9:$A$11</c:f>
              <c:strCache>
                <c:ptCount val="2"/>
                <c:pt idx="0">
                  <c:v>No</c:v>
                </c:pt>
                <c:pt idx="1">
                  <c:v>Yes</c:v>
                </c:pt>
              </c:strCache>
            </c:strRef>
          </c:cat>
          <c:val>
            <c:numRef>
              <c:f>Analysis!$B$9:$B$11</c:f>
              <c:numCache>
                <c:formatCode>0%</c:formatCode>
                <c:ptCount val="2"/>
                <c:pt idx="0">
                  <c:v>0.83179487179487177</c:v>
                </c:pt>
                <c:pt idx="1">
                  <c:v>0.1682051282051282</c:v>
                </c:pt>
              </c:numCache>
            </c:numRef>
          </c:val>
          <c:extLst>
            <c:ext xmlns:c16="http://schemas.microsoft.com/office/drawing/2014/chart" uri="{C3380CC4-5D6E-409C-BE32-E72D297353CC}">
              <c16:uniqueId val="{00000004-A885-40CA-846D-D2716C24BBA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CC99"/>
          </a:solidFill>
          <a:ln>
            <a:solidFill>
              <a:srgbClr val="00CC99"/>
            </a:solidFill>
          </a:ln>
          <a:effectLst/>
        </c:spPr>
        <c:marker>
          <c:symbol val="none"/>
        </c:marker>
      </c:pivotFmt>
    </c:pivotFmts>
    <c:plotArea>
      <c:layout/>
      <c:barChart>
        <c:barDir val="bar"/>
        <c:grouping val="clustered"/>
        <c:varyColors val="0"/>
        <c:ser>
          <c:idx val="0"/>
          <c:order val="0"/>
          <c:tx>
            <c:strRef>
              <c:f>Analysis!$J$3:$J$4</c:f>
              <c:strCache>
                <c:ptCount val="1"/>
                <c:pt idx="0">
                  <c:v>Yes</c:v>
                </c:pt>
              </c:strCache>
            </c:strRef>
          </c:tx>
          <c:spPr>
            <a:solidFill>
              <a:srgbClr val="00CC99"/>
            </a:solidFill>
            <a:ln>
              <a:solidFill>
                <a:srgbClr val="00CC99"/>
              </a:solidFill>
            </a:ln>
            <a:effectLst/>
          </c:spPr>
          <c:invertIfNegative val="0"/>
          <c:cat>
            <c:strRef>
              <c:f>Analysis!$I$5:$I$10</c:f>
              <c:strCache>
                <c:ptCount val="5"/>
                <c:pt idx="0">
                  <c:v>Doctoral Degree</c:v>
                </c:pt>
                <c:pt idx="1">
                  <c:v>High School</c:v>
                </c:pt>
                <c:pt idx="2">
                  <c:v>Associates Degree</c:v>
                </c:pt>
                <c:pt idx="3">
                  <c:v>Master's Degree</c:v>
                </c:pt>
                <c:pt idx="4">
                  <c:v>Bachelor's Degree</c:v>
                </c:pt>
              </c:strCache>
            </c:strRef>
          </c:cat>
          <c:val>
            <c:numRef>
              <c:f>Analysis!$J$5:$J$10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7284-4893-B960-1494B24B9B9E}"/>
            </c:ext>
          </c:extLst>
        </c:ser>
        <c:dLbls>
          <c:showLegendKey val="0"/>
          <c:showVal val="0"/>
          <c:showCatName val="0"/>
          <c:showSerName val="0"/>
          <c:showPercent val="0"/>
          <c:showBubbleSize val="0"/>
        </c:dLbls>
        <c:gapWidth val="182"/>
        <c:axId val="705903704"/>
        <c:axId val="705904688"/>
      </c:barChart>
      <c:catAx>
        <c:axId val="705903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04688"/>
        <c:crosses val="autoZero"/>
        <c:auto val="1"/>
        <c:lblAlgn val="ctr"/>
        <c:lblOffset val="100"/>
        <c:noMultiLvlLbl val="0"/>
      </c:catAx>
      <c:valAx>
        <c:axId val="7059046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03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rgbClr val="FF0066"/>
          </a:solidFill>
          <a:ln>
            <a:noFill/>
          </a:ln>
          <a:effectLst/>
        </c:spPr>
      </c:pivotFmt>
      <c:pivotFmt>
        <c:idx val="13"/>
        <c:spPr>
          <a:solidFill>
            <a:srgbClr val="00CC99"/>
          </a:solidFill>
          <a:ln>
            <a:noFill/>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Analysis!$J$12:$J$14</c:f>
              <c:strCache>
                <c:ptCount val="1"/>
                <c:pt idx="0">
                  <c:v>Yes - Female</c:v>
                </c:pt>
              </c:strCache>
            </c:strRef>
          </c:tx>
          <c:spPr>
            <a:solidFill>
              <a:schemeClr val="accent1"/>
            </a:solidFill>
            <a:ln>
              <a:noFill/>
            </a:ln>
            <a:effectLst/>
          </c:spPr>
          <c:invertIfNegative val="0"/>
          <c:cat>
            <c:strRef>
              <c:f>Analysis!$I$15:$I$20</c:f>
              <c:strCache>
                <c:ptCount val="5"/>
                <c:pt idx="0">
                  <c:v>25 - 34</c:v>
                </c:pt>
                <c:pt idx="1">
                  <c:v>35 - 44</c:v>
                </c:pt>
                <c:pt idx="2">
                  <c:v>45 - 54</c:v>
                </c:pt>
                <c:pt idx="3">
                  <c:v>Over 55</c:v>
                </c:pt>
                <c:pt idx="4">
                  <c:v>Under 25</c:v>
                </c:pt>
              </c:strCache>
            </c:strRef>
          </c:cat>
          <c:val>
            <c:numRef>
              <c:f>Analysis!$J$15:$J$20</c:f>
              <c:numCache>
                <c:formatCode>0</c:formatCode>
                <c:ptCount val="5"/>
                <c:pt idx="0">
                  <c:v>90</c:v>
                </c:pt>
                <c:pt idx="1">
                  <c:v>27</c:v>
                </c:pt>
                <c:pt idx="2">
                  <c:v>19</c:v>
                </c:pt>
                <c:pt idx="3">
                  <c:v>7</c:v>
                </c:pt>
                <c:pt idx="4">
                  <c:v>37</c:v>
                </c:pt>
              </c:numCache>
            </c:numRef>
          </c:val>
          <c:extLst>
            <c:ext xmlns:c16="http://schemas.microsoft.com/office/drawing/2014/chart" uri="{C3380CC4-5D6E-409C-BE32-E72D297353CC}">
              <c16:uniqueId val="{00000000-5FC8-413C-97FA-B46F8628203F}"/>
            </c:ext>
          </c:extLst>
        </c:ser>
        <c:ser>
          <c:idx val="1"/>
          <c:order val="1"/>
          <c:tx>
            <c:strRef>
              <c:f>Analysis!$K$12:$K$14</c:f>
              <c:strCache>
                <c:ptCount val="1"/>
                <c:pt idx="0">
                  <c:v>Yes - Male</c:v>
                </c:pt>
              </c:strCache>
            </c:strRef>
          </c:tx>
          <c:spPr>
            <a:solidFill>
              <a:schemeClr val="accent2"/>
            </a:solidFill>
            <a:ln>
              <a:noFill/>
            </a:ln>
            <a:effectLst/>
          </c:spPr>
          <c:invertIfNegative val="0"/>
          <c:cat>
            <c:strRef>
              <c:f>Analysis!$I$15:$I$20</c:f>
              <c:strCache>
                <c:ptCount val="5"/>
                <c:pt idx="0">
                  <c:v>25 - 34</c:v>
                </c:pt>
                <c:pt idx="1">
                  <c:v>35 - 44</c:v>
                </c:pt>
                <c:pt idx="2">
                  <c:v>45 - 54</c:v>
                </c:pt>
                <c:pt idx="3">
                  <c:v>Over 55</c:v>
                </c:pt>
                <c:pt idx="4">
                  <c:v>Under 25</c:v>
                </c:pt>
              </c:strCache>
            </c:strRef>
          </c:cat>
          <c:val>
            <c:numRef>
              <c:f>Analysis!$K$15:$K$20</c:f>
              <c:numCache>
                <c:formatCode>0</c:formatCode>
                <c:ptCount val="5"/>
                <c:pt idx="0">
                  <c:v>143</c:v>
                </c:pt>
                <c:pt idx="1">
                  <c:v>77</c:v>
                </c:pt>
                <c:pt idx="2">
                  <c:v>32</c:v>
                </c:pt>
                <c:pt idx="3">
                  <c:v>16</c:v>
                </c:pt>
                <c:pt idx="4">
                  <c:v>44</c:v>
                </c:pt>
              </c:numCache>
            </c:numRef>
          </c:val>
          <c:extLst>
            <c:ext xmlns:c16="http://schemas.microsoft.com/office/drawing/2014/chart" uri="{C3380CC4-5D6E-409C-BE32-E72D297353CC}">
              <c16:uniqueId val="{00000004-5FC8-413C-97FA-B46F8628203F}"/>
            </c:ext>
          </c:extLst>
        </c:ser>
        <c:dLbls>
          <c:showLegendKey val="0"/>
          <c:showVal val="0"/>
          <c:showCatName val="0"/>
          <c:showSerName val="0"/>
          <c:showPercent val="0"/>
          <c:showBubbleSize val="0"/>
        </c:dLbls>
        <c:gapWidth val="219"/>
        <c:overlap val="-27"/>
        <c:axId val="774943656"/>
        <c:axId val="774945624"/>
      </c:barChart>
      <c:catAx>
        <c:axId val="774943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45624"/>
        <c:crosses val="autoZero"/>
        <c:auto val="1"/>
        <c:lblAlgn val="ctr"/>
        <c:lblOffset val="100"/>
        <c:noMultiLvlLbl val="0"/>
      </c:catAx>
      <c:valAx>
        <c:axId val="77494562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43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66"/>
          </a:solidFill>
          <a:ln>
            <a:noFill/>
          </a:ln>
          <a:effectLst/>
        </c:spPr>
      </c:pivotFmt>
      <c:pivotFmt>
        <c:idx val="4"/>
        <c:spPr>
          <a:solidFill>
            <a:srgbClr val="00CC99"/>
          </a:solidFill>
          <a:ln>
            <a:noFill/>
          </a:ln>
          <a:effectLst/>
        </c:spPr>
      </c:pivotFmt>
      <c:pivotFmt>
        <c:idx val="5"/>
        <c:spPr>
          <a:solidFill>
            <a:schemeClr val="accent1"/>
          </a:solidFill>
          <a:ln>
            <a:noFill/>
          </a:ln>
          <a:effectLst/>
        </c:spPr>
        <c:marker>
          <c:symbol val="none"/>
        </c:marker>
      </c:pivotFmt>
    </c:pivotFmts>
    <c:plotArea>
      <c:layout/>
      <c:barChart>
        <c:barDir val="bar"/>
        <c:grouping val="stacked"/>
        <c:varyColors val="0"/>
        <c:ser>
          <c:idx val="0"/>
          <c:order val="0"/>
          <c:tx>
            <c:strRef>
              <c:f>Analysis!$F$25:$F$26</c:f>
              <c:strCache>
                <c:ptCount val="1"/>
                <c:pt idx="0">
                  <c:v>Yes</c:v>
                </c:pt>
              </c:strCache>
            </c:strRef>
          </c:tx>
          <c:spPr>
            <a:solidFill>
              <a:schemeClr val="accent1"/>
            </a:solidFill>
            <a:ln>
              <a:noFill/>
            </a:ln>
            <a:effectLst/>
          </c:spPr>
          <c:invertIfNegative val="0"/>
          <c:dPt>
            <c:idx val="0"/>
            <c:invertIfNegative val="0"/>
            <c:bubble3D val="0"/>
            <c:spPr>
              <a:solidFill>
                <a:srgbClr val="00CC99"/>
              </a:solidFill>
              <a:ln>
                <a:noFill/>
              </a:ln>
              <a:effectLst/>
            </c:spPr>
            <c:extLst>
              <c:ext xmlns:c16="http://schemas.microsoft.com/office/drawing/2014/chart" uri="{C3380CC4-5D6E-409C-BE32-E72D297353CC}">
                <c16:uniqueId val="{00000004-FB47-4647-9F4F-D675CF5F2758}"/>
              </c:ext>
            </c:extLst>
          </c:dPt>
          <c:dPt>
            <c:idx val="1"/>
            <c:invertIfNegative val="0"/>
            <c:bubble3D val="0"/>
            <c:spPr>
              <a:solidFill>
                <a:srgbClr val="FF0066"/>
              </a:solidFill>
              <a:ln>
                <a:noFill/>
              </a:ln>
              <a:effectLst/>
            </c:spPr>
            <c:extLst>
              <c:ext xmlns:c16="http://schemas.microsoft.com/office/drawing/2014/chart" uri="{C3380CC4-5D6E-409C-BE32-E72D297353CC}">
                <c16:uniqueId val="{00000002-FB47-4647-9F4F-D675CF5F2758}"/>
              </c:ext>
            </c:extLst>
          </c:dPt>
          <c:cat>
            <c:strRef>
              <c:f>Analysis!$E$27:$E$29</c:f>
              <c:strCache>
                <c:ptCount val="2"/>
                <c:pt idx="0">
                  <c:v>Female</c:v>
                </c:pt>
                <c:pt idx="1">
                  <c:v>Male</c:v>
                </c:pt>
              </c:strCache>
            </c:strRef>
          </c:cat>
          <c:val>
            <c:numRef>
              <c:f>Analysis!$F$27:$F$29</c:f>
              <c:numCache>
                <c:formatCode>0%</c:formatCode>
                <c:ptCount val="2"/>
                <c:pt idx="0">
                  <c:v>0.36585365853658536</c:v>
                </c:pt>
                <c:pt idx="1">
                  <c:v>0.63414634146341464</c:v>
                </c:pt>
              </c:numCache>
            </c:numRef>
          </c:val>
          <c:extLst>
            <c:ext xmlns:c16="http://schemas.microsoft.com/office/drawing/2014/chart" uri="{C3380CC4-5D6E-409C-BE32-E72D297353CC}">
              <c16:uniqueId val="{00000000-FB47-4647-9F4F-D675CF5F2758}"/>
            </c:ext>
          </c:extLst>
        </c:ser>
        <c:dLbls>
          <c:showLegendKey val="0"/>
          <c:showVal val="0"/>
          <c:showCatName val="0"/>
          <c:showSerName val="0"/>
          <c:showPercent val="0"/>
          <c:showBubbleSize val="0"/>
        </c:dLbls>
        <c:gapWidth val="150"/>
        <c:overlap val="100"/>
        <c:axId val="777713752"/>
        <c:axId val="683722000"/>
      </c:barChart>
      <c:catAx>
        <c:axId val="77771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722000"/>
        <c:crosses val="autoZero"/>
        <c:auto val="1"/>
        <c:lblAlgn val="ctr"/>
        <c:lblOffset val="100"/>
        <c:noMultiLvlLbl val="0"/>
      </c:catAx>
      <c:valAx>
        <c:axId val="6837220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13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Attrition</a:t>
            </a:r>
            <a:r>
              <a:rPr lang="en-US" sz="1100" baseline="0"/>
              <a:t> </a:t>
            </a:r>
          </a:p>
          <a:p>
            <a:pPr>
              <a:defRPr sz="1100"/>
            </a:pPr>
            <a:r>
              <a:rPr lang="en-US" sz="1100" baseline="0"/>
              <a:t>by</a:t>
            </a:r>
          </a:p>
          <a:p>
            <a:pPr>
              <a:defRPr sz="1100"/>
            </a:pPr>
            <a:r>
              <a:rPr lang="en-US" sz="1100" baseline="0"/>
              <a:t>Department</a:t>
            </a:r>
            <a:endParaRPr lang="en-US" sz="1100"/>
          </a:p>
        </c:rich>
      </c:tx>
      <c:layout>
        <c:manualLayout>
          <c:xMode val="edge"/>
          <c:yMode val="edge"/>
          <c:x val="0.17866949323642239"/>
          <c:y val="0.34408602150537637"/>
        </c:manualLayout>
      </c:layout>
      <c:overlay val="1"/>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00CC99"/>
          </a:solidFill>
          <a:ln w="19050">
            <a:solidFill>
              <a:schemeClr val="lt1"/>
            </a:solidFill>
          </a:ln>
          <a:effectLst/>
        </c:spPr>
      </c:pivotFmt>
      <c:pivotFmt>
        <c:idx val="10"/>
        <c:spPr>
          <a:solidFill>
            <a:srgbClr val="FF0066"/>
          </a:solidFill>
          <a:ln w="19050">
            <a:solidFill>
              <a:schemeClr val="lt1"/>
            </a:solidFill>
          </a:ln>
          <a:effectLst/>
        </c:spPr>
      </c:pivotFmt>
      <c:pivotFmt>
        <c:idx val="11"/>
        <c:spPr>
          <a:solidFill>
            <a:srgbClr val="251242"/>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s>
    <c:plotArea>
      <c:layout/>
      <c:doughnutChart>
        <c:varyColors val="1"/>
        <c:ser>
          <c:idx val="0"/>
          <c:order val="0"/>
          <c:tx>
            <c:strRef>
              <c:f>Analysis!$J$25:$J$26</c:f>
              <c:strCache>
                <c:ptCount val="1"/>
                <c:pt idx="0">
                  <c:v>Yes</c:v>
                </c:pt>
              </c:strCache>
            </c:strRef>
          </c:tx>
          <c:dPt>
            <c:idx val="0"/>
            <c:bubble3D val="0"/>
            <c:spPr>
              <a:solidFill>
                <a:srgbClr val="251242"/>
              </a:solidFill>
              <a:ln w="19050">
                <a:solidFill>
                  <a:schemeClr val="lt1"/>
                </a:solidFill>
              </a:ln>
              <a:effectLst/>
            </c:spPr>
            <c:extLst>
              <c:ext xmlns:c16="http://schemas.microsoft.com/office/drawing/2014/chart" uri="{C3380CC4-5D6E-409C-BE32-E72D297353CC}">
                <c16:uniqueId val="{00000001-D17E-45B2-ABD0-167F878EFDE5}"/>
              </c:ext>
            </c:extLst>
          </c:dPt>
          <c:dPt>
            <c:idx val="1"/>
            <c:bubble3D val="0"/>
            <c:spPr>
              <a:solidFill>
                <a:srgbClr val="00CC99"/>
              </a:solidFill>
              <a:ln w="19050">
                <a:solidFill>
                  <a:schemeClr val="lt1"/>
                </a:solidFill>
              </a:ln>
              <a:effectLst/>
            </c:spPr>
            <c:extLst>
              <c:ext xmlns:c16="http://schemas.microsoft.com/office/drawing/2014/chart" uri="{C3380CC4-5D6E-409C-BE32-E72D297353CC}">
                <c16:uniqueId val="{00000003-D17E-45B2-ABD0-167F878EFDE5}"/>
              </c:ext>
            </c:extLst>
          </c:dPt>
          <c:dPt>
            <c:idx val="2"/>
            <c:bubble3D val="0"/>
            <c:spPr>
              <a:solidFill>
                <a:srgbClr val="FF0066"/>
              </a:solidFill>
              <a:ln w="19050">
                <a:solidFill>
                  <a:schemeClr val="lt1"/>
                </a:solidFill>
              </a:ln>
              <a:effectLst/>
            </c:spPr>
            <c:extLst>
              <c:ext xmlns:c16="http://schemas.microsoft.com/office/drawing/2014/chart" uri="{C3380CC4-5D6E-409C-BE32-E72D297353CC}">
                <c16:uniqueId val="{00000005-D17E-45B2-ABD0-167F878EFDE5}"/>
              </c:ext>
            </c:extLst>
          </c:dPt>
          <c:cat>
            <c:strRef>
              <c:f>Analysis!$I$27:$I$30</c:f>
              <c:strCache>
                <c:ptCount val="3"/>
                <c:pt idx="0">
                  <c:v>HR</c:v>
                </c:pt>
                <c:pt idx="1">
                  <c:v>R&amp;D</c:v>
                </c:pt>
                <c:pt idx="2">
                  <c:v>Sales</c:v>
                </c:pt>
              </c:strCache>
            </c:strRef>
          </c:cat>
          <c:val>
            <c:numRef>
              <c:f>Analysis!$J$27:$J$30</c:f>
              <c:numCache>
                <c:formatCode>0</c:formatCode>
                <c:ptCount val="3"/>
                <c:pt idx="0">
                  <c:v>24</c:v>
                </c:pt>
                <c:pt idx="1">
                  <c:v>282</c:v>
                </c:pt>
                <c:pt idx="2">
                  <c:v>186</c:v>
                </c:pt>
              </c:numCache>
            </c:numRef>
          </c:val>
          <c:extLst>
            <c:ext xmlns:c16="http://schemas.microsoft.com/office/drawing/2014/chart" uri="{C3380CC4-5D6E-409C-BE32-E72D297353CC}">
              <c16:uniqueId val="{00000006-D17E-45B2-ABD0-167F878EFD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2"/>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marker>
          <c:symbol val="none"/>
        </c:marker>
      </c:pivotFmt>
      <c:pivotFmt>
        <c:idx val="30"/>
        <c:spPr>
          <a:solidFill>
            <a:schemeClr val="accent1"/>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3"/>
          </a:solidFill>
          <a:ln w="19050">
            <a:solidFill>
              <a:schemeClr val="lt1"/>
            </a:solidFill>
          </a:ln>
          <a:effectLst/>
        </c:spPr>
      </c:pivotFmt>
      <c:pivotFmt>
        <c:idx val="33"/>
        <c:marker>
          <c:symbol val="none"/>
        </c:marker>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3"/>
          </a:solidFill>
          <a:ln w="19050">
            <a:solidFill>
              <a:schemeClr val="lt1"/>
            </a:solidFill>
          </a:ln>
          <a:effectLst/>
        </c:spPr>
      </c:pivotFmt>
      <c:pivotFmt>
        <c:idx val="37"/>
        <c:marker>
          <c:symbol val="none"/>
        </c:marker>
      </c:pivotFmt>
      <c:pivotFmt>
        <c:idx val="38"/>
        <c:spPr>
          <a:solidFill>
            <a:schemeClr val="accent1"/>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3"/>
          </a:solidFill>
          <a:ln w="19050">
            <a:solidFill>
              <a:schemeClr val="lt1"/>
            </a:solidFill>
          </a:ln>
          <a:effectLst/>
        </c:spPr>
      </c:pivotFmt>
      <c:pivotFmt>
        <c:idx val="41"/>
        <c:marker>
          <c:symbol val="none"/>
        </c:marker>
      </c:pivotFmt>
      <c:pivotFmt>
        <c:idx val="42"/>
        <c:spPr>
          <a:solidFill>
            <a:schemeClr val="bg1">
              <a:lumMod val="65000"/>
            </a:schemeClr>
          </a:solidFill>
          <a:ln w="19050">
            <a:solidFill>
              <a:schemeClr val="lt1"/>
            </a:solidFill>
          </a:ln>
          <a:effectLst/>
        </c:spPr>
      </c:pivotFmt>
      <c:pivotFmt>
        <c:idx val="43"/>
        <c:spPr>
          <a:solidFill>
            <a:srgbClr val="00CC99"/>
          </a:solidFill>
          <a:ln w="19050">
            <a:solidFill>
              <a:schemeClr val="lt1"/>
            </a:solidFill>
          </a:ln>
          <a:effectLst/>
        </c:spPr>
      </c:pivotFmt>
      <c:pivotFmt>
        <c:idx val="44"/>
        <c:spPr>
          <a:solidFill>
            <a:schemeClr val="accent3"/>
          </a:solidFill>
          <a:ln w="19050">
            <a:solidFill>
              <a:schemeClr val="lt1"/>
            </a:solidFill>
          </a:ln>
          <a:effectLst/>
        </c:spPr>
      </c:pivotFmt>
      <c:pivotFmt>
        <c:idx val="45"/>
        <c:marker>
          <c:symbol val="none"/>
        </c:marker>
      </c:pivotFmt>
      <c:pivotFmt>
        <c:idx val="46"/>
        <c:spPr>
          <a:solidFill>
            <a:schemeClr val="bg1">
              <a:lumMod val="65000"/>
            </a:schemeClr>
          </a:solidFill>
        </c:spPr>
      </c:pivotFmt>
      <c:pivotFmt>
        <c:idx val="47"/>
        <c:spPr>
          <a:solidFill>
            <a:srgbClr val="00CC99"/>
          </a:solidFill>
        </c:spPr>
      </c:pivotFmt>
    </c:pivotFmts>
    <c:plotArea>
      <c:layout>
        <c:manualLayout>
          <c:layoutTarget val="inner"/>
          <c:xMode val="edge"/>
          <c:yMode val="edge"/>
          <c:x val="9.373363197994132E-2"/>
          <c:y val="9.713024282560706E-2"/>
          <c:w val="0.45220605689596144"/>
          <c:h val="0.81456953642384111"/>
        </c:manualLayout>
      </c:layout>
      <c:doughnutChart>
        <c:varyColors val="1"/>
        <c:ser>
          <c:idx val="0"/>
          <c:order val="0"/>
          <c:tx>
            <c:strRef>
              <c:f>Analysis!$B$25:$B$26</c:f>
              <c:strCache>
                <c:ptCount val="1"/>
                <c:pt idx="0">
                  <c:v>Yes</c:v>
                </c:pt>
              </c:strCache>
            </c:strRef>
          </c:tx>
          <c:dPt>
            <c:idx val="0"/>
            <c:bubble3D val="0"/>
            <c:spPr>
              <a:solidFill>
                <a:schemeClr val="bg1">
                  <a:lumMod val="65000"/>
                </a:schemeClr>
              </a:solidFill>
            </c:spPr>
            <c:extLst>
              <c:ext xmlns:c16="http://schemas.microsoft.com/office/drawing/2014/chart" uri="{C3380CC4-5D6E-409C-BE32-E72D297353CC}">
                <c16:uniqueId val="{00000029-BDB3-4330-9102-B2200D7B68C1}"/>
              </c:ext>
            </c:extLst>
          </c:dPt>
          <c:dPt>
            <c:idx val="1"/>
            <c:bubble3D val="0"/>
            <c:spPr>
              <a:solidFill>
                <a:srgbClr val="00CC99"/>
              </a:solidFill>
            </c:spPr>
            <c:extLst>
              <c:ext xmlns:c16="http://schemas.microsoft.com/office/drawing/2014/chart" uri="{C3380CC4-5D6E-409C-BE32-E72D297353CC}">
                <c16:uniqueId val="{0000002B-BDB3-4330-9102-B2200D7B68C1}"/>
              </c:ext>
            </c:extLst>
          </c:dPt>
          <c:dPt>
            <c:idx val="2"/>
            <c:bubble3D val="0"/>
            <c:extLst>
              <c:ext xmlns:c16="http://schemas.microsoft.com/office/drawing/2014/chart" uri="{C3380CC4-5D6E-409C-BE32-E72D297353CC}">
                <c16:uniqueId val="{0000002D-BDB3-4330-9102-B2200D7B68C1}"/>
              </c:ext>
            </c:extLst>
          </c:dPt>
          <c:cat>
            <c:strRef>
              <c:f>Analysis!$A$27:$A$30</c:f>
              <c:strCache>
                <c:ptCount val="3"/>
                <c:pt idx="0">
                  <c:v>Non-Travel</c:v>
                </c:pt>
                <c:pt idx="1">
                  <c:v>Travel_Frequently</c:v>
                </c:pt>
                <c:pt idx="2">
                  <c:v>Travel_Rarely</c:v>
                </c:pt>
              </c:strCache>
            </c:strRef>
          </c:cat>
          <c:val>
            <c:numRef>
              <c:f>Analysis!$B$27:$B$30</c:f>
              <c:numCache>
                <c:formatCode>0</c:formatCode>
                <c:ptCount val="3"/>
                <c:pt idx="0">
                  <c:v>26</c:v>
                </c:pt>
                <c:pt idx="1">
                  <c:v>141</c:v>
                </c:pt>
                <c:pt idx="2">
                  <c:v>325</c:v>
                </c:pt>
              </c:numCache>
            </c:numRef>
          </c:val>
          <c:extLst>
            <c:ext xmlns:c16="http://schemas.microsoft.com/office/drawing/2014/chart" uri="{C3380CC4-5D6E-409C-BE32-E72D297353CC}">
              <c16:uniqueId val="{0000002E-BDB3-4330-9102-B2200D7B68C1}"/>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2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bg1">
              <a:lumMod val="65000"/>
            </a:schemeClr>
          </a:solidFill>
        </c:spPr>
        <c:marker>
          <c:symbol val="none"/>
        </c:marker>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rgbClr val="FF0066"/>
          </a:solidFill>
          <a:ln w="19050">
            <a:solidFill>
              <a:schemeClr val="lt1"/>
            </a:solidFill>
          </a:ln>
          <a:effectLst/>
        </c:spPr>
      </c:pivotFmt>
    </c:pivotFmts>
    <c:plotArea>
      <c:layout>
        <c:manualLayout>
          <c:layoutTarget val="inner"/>
          <c:xMode val="edge"/>
          <c:yMode val="edge"/>
          <c:x val="0.1418949554382625"/>
          <c:y val="0.18015412966996147"/>
          <c:w val="0.72268581811888899"/>
          <c:h val="0.69962137711509464"/>
        </c:manualLayout>
      </c:layout>
      <c:doughnutChart>
        <c:varyColors val="1"/>
        <c:ser>
          <c:idx val="0"/>
          <c:order val="0"/>
          <c:tx>
            <c:strRef>
              <c:f>Analysis!$B$25:$B$26</c:f>
              <c:strCache>
                <c:ptCount val="1"/>
                <c:pt idx="0">
                  <c:v>Yes</c:v>
                </c:pt>
              </c:strCache>
            </c:strRef>
          </c:tx>
          <c:spPr>
            <a:solidFill>
              <a:schemeClr val="bg1">
                <a:lumMod val="65000"/>
              </a:schemeClr>
            </a:solidFill>
          </c:spPr>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BE87-4294-AB8E-4D33F5F68CF9}"/>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BE87-4294-AB8E-4D33F5F68CF9}"/>
              </c:ext>
            </c:extLst>
          </c:dPt>
          <c:dPt>
            <c:idx val="2"/>
            <c:bubble3D val="0"/>
            <c:spPr>
              <a:solidFill>
                <a:srgbClr val="FF0066"/>
              </a:solidFill>
              <a:ln w="19050">
                <a:solidFill>
                  <a:schemeClr val="lt1"/>
                </a:solidFill>
              </a:ln>
              <a:effectLst/>
            </c:spPr>
            <c:extLst>
              <c:ext xmlns:c16="http://schemas.microsoft.com/office/drawing/2014/chart" uri="{C3380CC4-5D6E-409C-BE32-E72D297353CC}">
                <c16:uniqueId val="{00000005-BE87-4294-AB8E-4D33F5F68CF9}"/>
              </c:ext>
            </c:extLst>
          </c:dPt>
          <c:cat>
            <c:strRef>
              <c:f>Analysis!$A$27:$A$30</c:f>
              <c:strCache>
                <c:ptCount val="3"/>
                <c:pt idx="0">
                  <c:v>Non-Travel</c:v>
                </c:pt>
                <c:pt idx="1">
                  <c:v>Travel_Frequently</c:v>
                </c:pt>
                <c:pt idx="2">
                  <c:v>Travel_Rarely</c:v>
                </c:pt>
              </c:strCache>
            </c:strRef>
          </c:cat>
          <c:val>
            <c:numRef>
              <c:f>Analysis!$B$27:$B$30</c:f>
              <c:numCache>
                <c:formatCode>0</c:formatCode>
                <c:ptCount val="3"/>
                <c:pt idx="0">
                  <c:v>26</c:v>
                </c:pt>
                <c:pt idx="1">
                  <c:v>141</c:v>
                </c:pt>
                <c:pt idx="2">
                  <c:v>325</c:v>
                </c:pt>
              </c:numCache>
            </c:numRef>
          </c:val>
          <c:extLst>
            <c:ext xmlns:c16="http://schemas.microsoft.com/office/drawing/2014/chart" uri="{C3380CC4-5D6E-409C-BE32-E72D297353CC}">
              <c16:uniqueId val="{00000006-BE87-4294-AB8E-4D33F5F68CF9}"/>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pivotFmt>
      <c:pivotFmt>
        <c:idx val="18"/>
        <c:spPr>
          <a:solidFill>
            <a:srgbClr val="251242"/>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chemeClr val="accent3"/>
          </a:solidFill>
          <a:ln w="19050">
            <a:solidFill>
              <a:schemeClr val="lt1"/>
            </a:solidFill>
          </a:ln>
          <a:effectLst/>
        </c:spPr>
      </c:pivotFmt>
    </c:pivotFmts>
    <c:plotArea>
      <c:layout>
        <c:manualLayout>
          <c:layoutTarget val="inner"/>
          <c:xMode val="edge"/>
          <c:yMode val="edge"/>
          <c:x val="4.9367387347052809E-2"/>
          <c:y val="4.1789151462355664E-2"/>
          <c:w val="0.82991821414254996"/>
          <c:h val="0.82991677396739683"/>
        </c:manualLayout>
      </c:layout>
      <c:doughnutChart>
        <c:varyColors val="1"/>
        <c:ser>
          <c:idx val="0"/>
          <c:order val="0"/>
          <c:tx>
            <c:strRef>
              <c:f>Analysis!$B$25:$B$26</c:f>
              <c:strCache>
                <c:ptCount val="1"/>
                <c:pt idx="0">
                  <c:v>Yes</c:v>
                </c:pt>
              </c:strCache>
            </c:strRef>
          </c:tx>
          <c:dPt>
            <c:idx val="0"/>
            <c:bubble3D val="0"/>
            <c:spPr>
              <a:solidFill>
                <a:srgbClr val="251242"/>
              </a:solidFill>
              <a:ln w="19050">
                <a:solidFill>
                  <a:schemeClr val="lt1"/>
                </a:solidFill>
              </a:ln>
              <a:effectLst/>
            </c:spPr>
            <c:extLst>
              <c:ext xmlns:c16="http://schemas.microsoft.com/office/drawing/2014/chart" uri="{C3380CC4-5D6E-409C-BE32-E72D297353CC}">
                <c16:uniqueId val="{00000001-A535-450D-9984-8DB4608C90A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A535-450D-9984-8DB4608C9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35-450D-9984-8DB4608C90AF}"/>
              </c:ext>
            </c:extLst>
          </c:dPt>
          <c:cat>
            <c:strRef>
              <c:f>Analysis!$A$27:$A$30</c:f>
              <c:strCache>
                <c:ptCount val="3"/>
                <c:pt idx="0">
                  <c:v>Non-Travel</c:v>
                </c:pt>
                <c:pt idx="1">
                  <c:v>Travel_Frequently</c:v>
                </c:pt>
                <c:pt idx="2">
                  <c:v>Travel_Rarely</c:v>
                </c:pt>
              </c:strCache>
            </c:strRef>
          </c:cat>
          <c:val>
            <c:numRef>
              <c:f>Analysis!$B$27:$B$30</c:f>
              <c:numCache>
                <c:formatCode>0</c:formatCode>
                <c:ptCount val="3"/>
                <c:pt idx="0">
                  <c:v>26</c:v>
                </c:pt>
                <c:pt idx="1">
                  <c:v>141</c:v>
                </c:pt>
                <c:pt idx="2">
                  <c:v>325</c:v>
                </c:pt>
              </c:numCache>
            </c:numRef>
          </c:val>
          <c:extLst>
            <c:ext xmlns:c16="http://schemas.microsoft.com/office/drawing/2014/chart" uri="{C3380CC4-5D6E-409C-BE32-E72D297353CC}">
              <c16:uniqueId val="{00000006-A535-450D-9984-8DB4608C90AF}"/>
            </c:ext>
          </c:extLst>
        </c:ser>
        <c:dLbls>
          <c:showLegendKey val="0"/>
          <c:showVal val="0"/>
          <c:showCatName val="0"/>
          <c:showSerName val="0"/>
          <c:showPercent val="0"/>
          <c:showBubbleSize val="0"/>
          <c:showLeaderLines val="1"/>
        </c:dLbls>
        <c:firstSliceAng val="0"/>
        <c:holeSize val="75"/>
      </c:doughnutChart>
      <c:spPr>
        <a:noFill/>
        <a:ln>
          <a:noFill/>
        </a:ln>
      </c:spPr>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07/relationships/hdphoto" Target="../media/hdphoto1.wdp"/><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chart" Target="../charts/chart11.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1.jpe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3</xdr:col>
      <xdr:colOff>209550</xdr:colOff>
      <xdr:row>1</xdr:row>
      <xdr:rowOff>19050</xdr:rowOff>
    </xdr:from>
    <xdr:to>
      <xdr:col>3</xdr:col>
      <xdr:colOff>352425</xdr:colOff>
      <xdr:row>1</xdr:row>
      <xdr:rowOff>180490</xdr:rowOff>
    </xdr:to>
    <xdr:pic>
      <xdr:nvPicPr>
        <xdr:cNvPr id="2" name="Picture 1" descr="Entrevista a Virginia Sainz García - Mirada Lectora"/>
        <xdr:cNvPicPr>
          <a:picLocks noChangeAspect="1"/>
        </xdr:cNvPicPr>
      </xdr:nvPicPr>
      <xdr:blipFill>
        <a:blip xmlns:r="http://schemas.openxmlformats.org/officeDocument/2006/relationships" r:embed="rId1"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2752725" y="209550"/>
          <a:ext cx="142875" cy="161440"/>
        </a:xfrm>
        <a:prstGeom prst="rect">
          <a:avLst/>
        </a:prstGeom>
      </xdr:spPr>
    </xdr:pic>
    <xdr:clientData/>
  </xdr:twoCellAnchor>
  <xdr:twoCellAnchor editAs="oneCell">
    <xdr:from>
      <xdr:col>3</xdr:col>
      <xdr:colOff>180975</xdr:colOff>
      <xdr:row>0</xdr:row>
      <xdr:rowOff>38100</xdr:rowOff>
    </xdr:from>
    <xdr:to>
      <xdr:col>3</xdr:col>
      <xdr:colOff>342898</xdr:colOff>
      <xdr:row>1</xdr:row>
      <xdr:rowOff>20921</xdr:rowOff>
    </xdr:to>
    <xdr:pic>
      <xdr:nvPicPr>
        <xdr:cNvPr id="3" name="Picture 2" descr="Avatar PNG Transparent - PNG All" title="Male"/>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tretch>
          <a:fillRect/>
        </a:stretch>
      </xdr:blipFill>
      <xdr:spPr>
        <a:xfrm>
          <a:off x="2724150" y="38100"/>
          <a:ext cx="161923" cy="173321"/>
        </a:xfrm>
        <a:prstGeom prst="rect">
          <a:avLst/>
        </a:prstGeom>
      </xdr:spPr>
    </xdr:pic>
    <xdr:clientData/>
  </xdr:twoCellAnchor>
  <xdr:twoCellAnchor>
    <xdr:from>
      <xdr:col>2</xdr:col>
      <xdr:colOff>61913</xdr:colOff>
      <xdr:row>10</xdr:row>
      <xdr:rowOff>180976</xdr:rowOff>
    </xdr:from>
    <xdr:to>
      <xdr:col>3</xdr:col>
      <xdr:colOff>47625</xdr:colOff>
      <xdr:row>14</xdr:row>
      <xdr:rowOff>28576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762000</xdr:colOff>
      <xdr:row>0</xdr:row>
      <xdr:rowOff>38100</xdr:rowOff>
    </xdr:from>
    <xdr:to>
      <xdr:col>3</xdr:col>
      <xdr:colOff>57150</xdr:colOff>
      <xdr:row>3</xdr:row>
      <xdr:rowOff>161925</xdr:rowOff>
    </xdr:to>
    <mc:AlternateContent xmlns:mc="http://schemas.openxmlformats.org/markup-compatibility/2006" xmlns:a14="http://schemas.microsoft.com/office/drawing/2010/main">
      <mc:Choice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2000" y="38100"/>
              <a:ext cx="1828800"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1019175</xdr:colOff>
      <xdr:row>0</xdr:row>
      <xdr:rowOff>28576</xdr:rowOff>
    </xdr:from>
    <xdr:to>
      <xdr:col>8</xdr:col>
      <xdr:colOff>209550</xdr:colOff>
      <xdr:row>3</xdr:row>
      <xdr:rowOff>66676</xdr:rowOff>
    </xdr:to>
    <mc:AlternateContent xmlns:mc="http://schemas.openxmlformats.org/markup-compatibility/2006" xmlns:a14="http://schemas.microsoft.com/office/drawing/2010/main">
      <mc:Choice Requires="a14">
        <xdr:graphicFrame macro="">
          <xdr:nvGraphicFramePr>
            <xdr:cNvPr id="9"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972175" y="28576"/>
              <a:ext cx="18288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23812</xdr:colOff>
      <xdr:row>2</xdr:row>
      <xdr:rowOff>0</xdr:rowOff>
    </xdr:from>
    <xdr:to>
      <xdr:col>13</xdr:col>
      <xdr:colOff>276225</xdr:colOff>
      <xdr:row>6</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523875</xdr:colOff>
      <xdr:row>8</xdr:row>
      <xdr:rowOff>9526</xdr:rowOff>
    </xdr:from>
    <xdr:to>
      <xdr:col>12</xdr:col>
      <xdr:colOff>342900</xdr:colOff>
      <xdr:row>14</xdr:row>
      <xdr:rowOff>161926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990601</xdr:colOff>
      <xdr:row>22</xdr:row>
      <xdr:rowOff>133350</xdr:rowOff>
    </xdr:from>
    <xdr:to>
      <xdr:col>5</xdr:col>
      <xdr:colOff>981075</xdr:colOff>
      <xdr:row>27</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76200</xdr:colOff>
      <xdr:row>21</xdr:row>
      <xdr:rowOff>38100</xdr:rowOff>
    </xdr:from>
    <xdr:to>
      <xdr:col>3</xdr:col>
      <xdr:colOff>704850</xdr:colOff>
      <xdr:row>28</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76201</xdr:colOff>
      <xdr:row>21</xdr:row>
      <xdr:rowOff>152400</xdr:rowOff>
    </xdr:from>
    <xdr:to>
      <xdr:col>14</xdr:col>
      <xdr:colOff>400051</xdr:colOff>
      <xdr:row>27</xdr:row>
      <xdr:rowOff>180975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209548</xdr:colOff>
      <xdr:row>0</xdr:row>
      <xdr:rowOff>85724</xdr:rowOff>
    </xdr:from>
    <xdr:to>
      <xdr:col>18</xdr:col>
      <xdr:colOff>571499</xdr:colOff>
      <xdr:row>32</xdr:row>
      <xdr:rowOff>123826</xdr:rowOff>
    </xdr:to>
    <xdr:sp macro="" textlink="">
      <xdr:nvSpPr>
        <xdr:cNvPr id="3" name="Rounded Rectangle 2"/>
        <xdr:cNvSpPr/>
      </xdr:nvSpPr>
      <xdr:spPr>
        <a:xfrm>
          <a:off x="209548" y="85724"/>
          <a:ext cx="11334751" cy="6134102"/>
        </a:xfrm>
        <a:custGeom>
          <a:avLst/>
          <a:gdLst>
            <a:gd name="connsiteX0" fmla="*/ 0 w 11325226"/>
            <a:gd name="connsiteY0" fmla="*/ 693751 h 4162425"/>
            <a:gd name="connsiteX1" fmla="*/ 693751 w 11325226"/>
            <a:gd name="connsiteY1" fmla="*/ 0 h 4162425"/>
            <a:gd name="connsiteX2" fmla="*/ 10631475 w 11325226"/>
            <a:gd name="connsiteY2" fmla="*/ 0 h 4162425"/>
            <a:gd name="connsiteX3" fmla="*/ 11325226 w 11325226"/>
            <a:gd name="connsiteY3" fmla="*/ 693751 h 4162425"/>
            <a:gd name="connsiteX4" fmla="*/ 11325226 w 11325226"/>
            <a:gd name="connsiteY4" fmla="*/ 3468674 h 4162425"/>
            <a:gd name="connsiteX5" fmla="*/ 10631475 w 11325226"/>
            <a:gd name="connsiteY5" fmla="*/ 4162425 h 4162425"/>
            <a:gd name="connsiteX6" fmla="*/ 693751 w 11325226"/>
            <a:gd name="connsiteY6" fmla="*/ 4162425 h 4162425"/>
            <a:gd name="connsiteX7" fmla="*/ 0 w 11325226"/>
            <a:gd name="connsiteY7" fmla="*/ 3468674 h 4162425"/>
            <a:gd name="connsiteX8" fmla="*/ 0 w 11325226"/>
            <a:gd name="connsiteY8" fmla="*/ 693751 h 4162425"/>
            <a:gd name="connsiteX0" fmla="*/ 9525 w 11325226"/>
            <a:gd name="connsiteY0" fmla="*/ 579451 h 4162425"/>
            <a:gd name="connsiteX1" fmla="*/ 693751 w 11325226"/>
            <a:gd name="connsiteY1" fmla="*/ 0 h 4162425"/>
            <a:gd name="connsiteX2" fmla="*/ 10631475 w 11325226"/>
            <a:gd name="connsiteY2" fmla="*/ 0 h 4162425"/>
            <a:gd name="connsiteX3" fmla="*/ 11325226 w 11325226"/>
            <a:gd name="connsiteY3" fmla="*/ 693751 h 4162425"/>
            <a:gd name="connsiteX4" fmla="*/ 11325226 w 11325226"/>
            <a:gd name="connsiteY4" fmla="*/ 3468674 h 4162425"/>
            <a:gd name="connsiteX5" fmla="*/ 10631475 w 11325226"/>
            <a:gd name="connsiteY5" fmla="*/ 4162425 h 4162425"/>
            <a:gd name="connsiteX6" fmla="*/ 693751 w 11325226"/>
            <a:gd name="connsiteY6" fmla="*/ 4162425 h 4162425"/>
            <a:gd name="connsiteX7" fmla="*/ 0 w 11325226"/>
            <a:gd name="connsiteY7" fmla="*/ 3468674 h 4162425"/>
            <a:gd name="connsiteX8" fmla="*/ 9525 w 11325226"/>
            <a:gd name="connsiteY8" fmla="*/ 579451 h 4162425"/>
            <a:gd name="connsiteX0" fmla="*/ 9525 w 11325226"/>
            <a:gd name="connsiteY0" fmla="*/ 446101 h 4162425"/>
            <a:gd name="connsiteX1" fmla="*/ 693751 w 11325226"/>
            <a:gd name="connsiteY1" fmla="*/ 0 h 4162425"/>
            <a:gd name="connsiteX2" fmla="*/ 10631475 w 11325226"/>
            <a:gd name="connsiteY2" fmla="*/ 0 h 4162425"/>
            <a:gd name="connsiteX3" fmla="*/ 11325226 w 11325226"/>
            <a:gd name="connsiteY3" fmla="*/ 693751 h 4162425"/>
            <a:gd name="connsiteX4" fmla="*/ 11325226 w 11325226"/>
            <a:gd name="connsiteY4" fmla="*/ 3468674 h 4162425"/>
            <a:gd name="connsiteX5" fmla="*/ 10631475 w 11325226"/>
            <a:gd name="connsiteY5" fmla="*/ 4162425 h 4162425"/>
            <a:gd name="connsiteX6" fmla="*/ 693751 w 11325226"/>
            <a:gd name="connsiteY6" fmla="*/ 4162425 h 4162425"/>
            <a:gd name="connsiteX7" fmla="*/ 0 w 11325226"/>
            <a:gd name="connsiteY7" fmla="*/ 3468674 h 4162425"/>
            <a:gd name="connsiteX8" fmla="*/ 9525 w 11325226"/>
            <a:gd name="connsiteY8" fmla="*/ 446101 h 4162425"/>
            <a:gd name="connsiteX0" fmla="*/ 9525 w 11325226"/>
            <a:gd name="connsiteY0" fmla="*/ 474676 h 4191000"/>
            <a:gd name="connsiteX1" fmla="*/ 512776 w 11325226"/>
            <a:gd name="connsiteY1" fmla="*/ 0 h 4191000"/>
            <a:gd name="connsiteX2" fmla="*/ 10631475 w 11325226"/>
            <a:gd name="connsiteY2" fmla="*/ 28575 h 4191000"/>
            <a:gd name="connsiteX3" fmla="*/ 11325226 w 11325226"/>
            <a:gd name="connsiteY3" fmla="*/ 722326 h 4191000"/>
            <a:gd name="connsiteX4" fmla="*/ 11325226 w 11325226"/>
            <a:gd name="connsiteY4" fmla="*/ 3497249 h 4191000"/>
            <a:gd name="connsiteX5" fmla="*/ 10631475 w 11325226"/>
            <a:gd name="connsiteY5" fmla="*/ 4191000 h 4191000"/>
            <a:gd name="connsiteX6" fmla="*/ 693751 w 11325226"/>
            <a:gd name="connsiteY6" fmla="*/ 4191000 h 4191000"/>
            <a:gd name="connsiteX7" fmla="*/ 0 w 11325226"/>
            <a:gd name="connsiteY7" fmla="*/ 3497249 h 4191000"/>
            <a:gd name="connsiteX8" fmla="*/ 9525 w 11325226"/>
            <a:gd name="connsiteY8" fmla="*/ 474676 h 4191000"/>
            <a:gd name="connsiteX0" fmla="*/ 19050 w 11334751"/>
            <a:gd name="connsiteY0" fmla="*/ 474676 h 4191000"/>
            <a:gd name="connsiteX1" fmla="*/ 522301 w 11334751"/>
            <a:gd name="connsiteY1" fmla="*/ 0 h 4191000"/>
            <a:gd name="connsiteX2" fmla="*/ 10641000 w 11334751"/>
            <a:gd name="connsiteY2" fmla="*/ 28575 h 4191000"/>
            <a:gd name="connsiteX3" fmla="*/ 11334751 w 11334751"/>
            <a:gd name="connsiteY3" fmla="*/ 722326 h 4191000"/>
            <a:gd name="connsiteX4" fmla="*/ 11334751 w 11334751"/>
            <a:gd name="connsiteY4" fmla="*/ 3497249 h 4191000"/>
            <a:gd name="connsiteX5" fmla="*/ 10641000 w 11334751"/>
            <a:gd name="connsiteY5" fmla="*/ 4191000 h 4191000"/>
            <a:gd name="connsiteX6" fmla="*/ 703276 w 11334751"/>
            <a:gd name="connsiteY6" fmla="*/ 4191000 h 4191000"/>
            <a:gd name="connsiteX7" fmla="*/ 0 w 11334751"/>
            <a:gd name="connsiteY7" fmla="*/ 3773474 h 4191000"/>
            <a:gd name="connsiteX8" fmla="*/ 19050 w 11334751"/>
            <a:gd name="connsiteY8" fmla="*/ 474676 h 4191000"/>
            <a:gd name="connsiteX0" fmla="*/ 19050 w 11334751"/>
            <a:gd name="connsiteY0" fmla="*/ 474676 h 4191000"/>
            <a:gd name="connsiteX1" fmla="*/ 522301 w 11334751"/>
            <a:gd name="connsiteY1" fmla="*/ 0 h 4191000"/>
            <a:gd name="connsiteX2" fmla="*/ 10641000 w 11334751"/>
            <a:gd name="connsiteY2" fmla="*/ 28575 h 4191000"/>
            <a:gd name="connsiteX3" fmla="*/ 11334751 w 11334751"/>
            <a:gd name="connsiteY3" fmla="*/ 722326 h 4191000"/>
            <a:gd name="connsiteX4" fmla="*/ 11334751 w 11334751"/>
            <a:gd name="connsiteY4" fmla="*/ 3497249 h 4191000"/>
            <a:gd name="connsiteX5" fmla="*/ 10641000 w 11334751"/>
            <a:gd name="connsiteY5" fmla="*/ 4191000 h 4191000"/>
            <a:gd name="connsiteX6" fmla="*/ 703276 w 11334751"/>
            <a:gd name="connsiteY6" fmla="*/ 4191000 h 4191000"/>
            <a:gd name="connsiteX7" fmla="*/ 0 w 11334751"/>
            <a:gd name="connsiteY7" fmla="*/ 3716324 h 4191000"/>
            <a:gd name="connsiteX8" fmla="*/ 19050 w 11334751"/>
            <a:gd name="connsiteY8" fmla="*/ 474676 h 4191000"/>
            <a:gd name="connsiteX0" fmla="*/ 19050 w 11334751"/>
            <a:gd name="connsiteY0" fmla="*/ 474676 h 4191000"/>
            <a:gd name="connsiteX1" fmla="*/ 522301 w 11334751"/>
            <a:gd name="connsiteY1" fmla="*/ 0 h 4191000"/>
            <a:gd name="connsiteX2" fmla="*/ 10641000 w 11334751"/>
            <a:gd name="connsiteY2" fmla="*/ 28575 h 4191000"/>
            <a:gd name="connsiteX3" fmla="*/ 11334751 w 11334751"/>
            <a:gd name="connsiteY3" fmla="*/ 722326 h 4191000"/>
            <a:gd name="connsiteX4" fmla="*/ 11334751 w 11334751"/>
            <a:gd name="connsiteY4" fmla="*/ 3497249 h 4191000"/>
            <a:gd name="connsiteX5" fmla="*/ 10641000 w 11334751"/>
            <a:gd name="connsiteY5" fmla="*/ 4191000 h 4191000"/>
            <a:gd name="connsiteX6" fmla="*/ 512776 w 11334751"/>
            <a:gd name="connsiteY6" fmla="*/ 4181475 h 4191000"/>
            <a:gd name="connsiteX7" fmla="*/ 0 w 11334751"/>
            <a:gd name="connsiteY7" fmla="*/ 3716324 h 4191000"/>
            <a:gd name="connsiteX8" fmla="*/ 19050 w 11334751"/>
            <a:gd name="connsiteY8" fmla="*/ 474676 h 4191000"/>
            <a:gd name="connsiteX0" fmla="*/ 19050 w 11334751"/>
            <a:gd name="connsiteY0" fmla="*/ 474676 h 4191000"/>
            <a:gd name="connsiteX1" fmla="*/ 522301 w 11334751"/>
            <a:gd name="connsiteY1" fmla="*/ 0 h 4191000"/>
            <a:gd name="connsiteX2" fmla="*/ 10831500 w 11334751"/>
            <a:gd name="connsiteY2" fmla="*/ 19050 h 4191000"/>
            <a:gd name="connsiteX3" fmla="*/ 11334751 w 11334751"/>
            <a:gd name="connsiteY3" fmla="*/ 722326 h 4191000"/>
            <a:gd name="connsiteX4" fmla="*/ 11334751 w 11334751"/>
            <a:gd name="connsiteY4" fmla="*/ 3497249 h 4191000"/>
            <a:gd name="connsiteX5" fmla="*/ 10641000 w 11334751"/>
            <a:gd name="connsiteY5" fmla="*/ 4191000 h 4191000"/>
            <a:gd name="connsiteX6" fmla="*/ 512776 w 11334751"/>
            <a:gd name="connsiteY6" fmla="*/ 4181475 h 4191000"/>
            <a:gd name="connsiteX7" fmla="*/ 0 w 11334751"/>
            <a:gd name="connsiteY7" fmla="*/ 3716324 h 4191000"/>
            <a:gd name="connsiteX8" fmla="*/ 19050 w 11334751"/>
            <a:gd name="connsiteY8" fmla="*/ 474676 h 4191000"/>
            <a:gd name="connsiteX0" fmla="*/ 19050 w 11334751"/>
            <a:gd name="connsiteY0" fmla="*/ 474676 h 4191000"/>
            <a:gd name="connsiteX1" fmla="*/ 522301 w 11334751"/>
            <a:gd name="connsiteY1" fmla="*/ 0 h 4191000"/>
            <a:gd name="connsiteX2" fmla="*/ 10831500 w 11334751"/>
            <a:gd name="connsiteY2" fmla="*/ 19050 h 4191000"/>
            <a:gd name="connsiteX3" fmla="*/ 11325226 w 11334751"/>
            <a:gd name="connsiteY3" fmla="*/ 455626 h 4191000"/>
            <a:gd name="connsiteX4" fmla="*/ 11334751 w 11334751"/>
            <a:gd name="connsiteY4" fmla="*/ 3497249 h 4191000"/>
            <a:gd name="connsiteX5" fmla="*/ 10641000 w 11334751"/>
            <a:gd name="connsiteY5" fmla="*/ 4191000 h 4191000"/>
            <a:gd name="connsiteX6" fmla="*/ 512776 w 11334751"/>
            <a:gd name="connsiteY6" fmla="*/ 4181475 h 4191000"/>
            <a:gd name="connsiteX7" fmla="*/ 0 w 11334751"/>
            <a:gd name="connsiteY7" fmla="*/ 3716324 h 4191000"/>
            <a:gd name="connsiteX8" fmla="*/ 19050 w 11334751"/>
            <a:gd name="connsiteY8" fmla="*/ 474676 h 4191000"/>
            <a:gd name="connsiteX0" fmla="*/ 19050 w 11334751"/>
            <a:gd name="connsiteY0" fmla="*/ 474676 h 4191000"/>
            <a:gd name="connsiteX1" fmla="*/ 522301 w 11334751"/>
            <a:gd name="connsiteY1" fmla="*/ 0 h 4191000"/>
            <a:gd name="connsiteX2" fmla="*/ 10831500 w 11334751"/>
            <a:gd name="connsiteY2" fmla="*/ 19050 h 4191000"/>
            <a:gd name="connsiteX3" fmla="*/ 11325226 w 11334751"/>
            <a:gd name="connsiteY3" fmla="*/ 455626 h 4191000"/>
            <a:gd name="connsiteX4" fmla="*/ 11334751 w 11334751"/>
            <a:gd name="connsiteY4" fmla="*/ 3716324 h 4191000"/>
            <a:gd name="connsiteX5" fmla="*/ 10641000 w 11334751"/>
            <a:gd name="connsiteY5" fmla="*/ 4191000 h 4191000"/>
            <a:gd name="connsiteX6" fmla="*/ 512776 w 11334751"/>
            <a:gd name="connsiteY6" fmla="*/ 4181475 h 4191000"/>
            <a:gd name="connsiteX7" fmla="*/ 0 w 11334751"/>
            <a:gd name="connsiteY7" fmla="*/ 3716324 h 4191000"/>
            <a:gd name="connsiteX8" fmla="*/ 19050 w 11334751"/>
            <a:gd name="connsiteY8" fmla="*/ 474676 h 4191000"/>
            <a:gd name="connsiteX0" fmla="*/ 19050 w 11334751"/>
            <a:gd name="connsiteY0" fmla="*/ 474676 h 4181475"/>
            <a:gd name="connsiteX1" fmla="*/ 522301 w 11334751"/>
            <a:gd name="connsiteY1" fmla="*/ 0 h 4181475"/>
            <a:gd name="connsiteX2" fmla="*/ 10831500 w 11334751"/>
            <a:gd name="connsiteY2" fmla="*/ 19050 h 4181475"/>
            <a:gd name="connsiteX3" fmla="*/ 11325226 w 11334751"/>
            <a:gd name="connsiteY3" fmla="*/ 455626 h 4181475"/>
            <a:gd name="connsiteX4" fmla="*/ 11334751 w 11334751"/>
            <a:gd name="connsiteY4" fmla="*/ 3716324 h 4181475"/>
            <a:gd name="connsiteX5" fmla="*/ 10850550 w 11334751"/>
            <a:gd name="connsiteY5" fmla="*/ 4162425 h 4181475"/>
            <a:gd name="connsiteX6" fmla="*/ 512776 w 11334751"/>
            <a:gd name="connsiteY6" fmla="*/ 4181475 h 4181475"/>
            <a:gd name="connsiteX7" fmla="*/ 0 w 11334751"/>
            <a:gd name="connsiteY7" fmla="*/ 3716324 h 4181475"/>
            <a:gd name="connsiteX8" fmla="*/ 19050 w 11334751"/>
            <a:gd name="connsiteY8" fmla="*/ 474676 h 4181475"/>
            <a:gd name="connsiteX0" fmla="*/ 19050 w 11334751"/>
            <a:gd name="connsiteY0" fmla="*/ 474676 h 4181475"/>
            <a:gd name="connsiteX1" fmla="*/ 522301 w 11334751"/>
            <a:gd name="connsiteY1" fmla="*/ 0 h 4181475"/>
            <a:gd name="connsiteX2" fmla="*/ 10831500 w 11334751"/>
            <a:gd name="connsiteY2" fmla="*/ 19050 h 4181475"/>
            <a:gd name="connsiteX3" fmla="*/ 11325226 w 11334751"/>
            <a:gd name="connsiteY3" fmla="*/ 455626 h 4181475"/>
            <a:gd name="connsiteX4" fmla="*/ 11334751 w 11334751"/>
            <a:gd name="connsiteY4" fmla="*/ 3716324 h 4181475"/>
            <a:gd name="connsiteX5" fmla="*/ 10888650 w 11334751"/>
            <a:gd name="connsiteY5" fmla="*/ 4162425 h 4181475"/>
            <a:gd name="connsiteX6" fmla="*/ 512776 w 11334751"/>
            <a:gd name="connsiteY6" fmla="*/ 4181475 h 4181475"/>
            <a:gd name="connsiteX7" fmla="*/ 0 w 11334751"/>
            <a:gd name="connsiteY7" fmla="*/ 3716324 h 4181475"/>
            <a:gd name="connsiteX8" fmla="*/ 19050 w 11334751"/>
            <a:gd name="connsiteY8" fmla="*/ 474676 h 4181475"/>
            <a:gd name="connsiteX0" fmla="*/ 19050 w 11325226"/>
            <a:gd name="connsiteY0" fmla="*/ 474676 h 4181475"/>
            <a:gd name="connsiteX1" fmla="*/ 522301 w 11325226"/>
            <a:gd name="connsiteY1" fmla="*/ 0 h 4181475"/>
            <a:gd name="connsiteX2" fmla="*/ 10831500 w 11325226"/>
            <a:gd name="connsiteY2" fmla="*/ 19050 h 4181475"/>
            <a:gd name="connsiteX3" fmla="*/ 11325226 w 11325226"/>
            <a:gd name="connsiteY3" fmla="*/ 455626 h 4181475"/>
            <a:gd name="connsiteX4" fmla="*/ 11325226 w 11325226"/>
            <a:gd name="connsiteY4" fmla="*/ 3706799 h 4181475"/>
            <a:gd name="connsiteX5" fmla="*/ 10888650 w 11325226"/>
            <a:gd name="connsiteY5" fmla="*/ 4162425 h 4181475"/>
            <a:gd name="connsiteX6" fmla="*/ 512776 w 11325226"/>
            <a:gd name="connsiteY6" fmla="*/ 4181475 h 4181475"/>
            <a:gd name="connsiteX7" fmla="*/ 0 w 11325226"/>
            <a:gd name="connsiteY7" fmla="*/ 3716324 h 4181475"/>
            <a:gd name="connsiteX8" fmla="*/ 19050 w 11325226"/>
            <a:gd name="connsiteY8" fmla="*/ 474676 h 41814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25226" h="4181475">
              <a:moveTo>
                <a:pt x="19050" y="474676"/>
              </a:moveTo>
              <a:cubicBezTo>
                <a:pt x="19050" y="91528"/>
                <a:pt x="139153" y="0"/>
                <a:pt x="522301" y="0"/>
              </a:cubicBezTo>
              <a:lnTo>
                <a:pt x="10831500" y="19050"/>
              </a:lnTo>
              <a:cubicBezTo>
                <a:pt x="11214648" y="19050"/>
                <a:pt x="11325226" y="72478"/>
                <a:pt x="11325226" y="455626"/>
              </a:cubicBezTo>
              <a:lnTo>
                <a:pt x="11325226" y="3706799"/>
              </a:lnTo>
              <a:cubicBezTo>
                <a:pt x="11325226" y="4089947"/>
                <a:pt x="11271798" y="4162425"/>
                <a:pt x="10888650" y="4162425"/>
              </a:cubicBezTo>
              <a:lnTo>
                <a:pt x="512776" y="4181475"/>
              </a:lnTo>
              <a:cubicBezTo>
                <a:pt x="129628" y="4181475"/>
                <a:pt x="0" y="4099472"/>
                <a:pt x="0" y="3716324"/>
              </a:cubicBezTo>
              <a:cubicBezTo>
                <a:pt x="0" y="2791350"/>
                <a:pt x="19050" y="1399650"/>
                <a:pt x="19050" y="474676"/>
              </a:cubicBezTo>
              <a:close/>
            </a:path>
          </a:pathLst>
        </a:custGeom>
        <a:solidFill>
          <a:schemeClr val="bg1">
            <a:lumMod val="9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257175</xdr:colOff>
      <xdr:row>0</xdr:row>
      <xdr:rowOff>85725</xdr:rowOff>
    </xdr:from>
    <xdr:to>
      <xdr:col>15</xdr:col>
      <xdr:colOff>552450</xdr:colOff>
      <xdr:row>6</xdr:row>
      <xdr:rowOff>142875</xdr:rowOff>
    </xdr:to>
    <xdr:sp macro="" textlink="">
      <xdr:nvSpPr>
        <xdr:cNvPr id="4" name="Rectangle 3"/>
        <xdr:cNvSpPr/>
      </xdr:nvSpPr>
      <xdr:spPr>
        <a:xfrm>
          <a:off x="2085975" y="85725"/>
          <a:ext cx="7610475" cy="1200150"/>
        </a:xfrm>
        <a:prstGeom prst="rect">
          <a:avLst/>
        </a:prstGeom>
        <a:solidFill>
          <a:srgbClr val="1F1A3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t>HR  ATTRITION DASHBOARD</a:t>
          </a:r>
        </a:p>
      </xdr:txBody>
    </xdr:sp>
    <xdr:clientData/>
  </xdr:twoCellAnchor>
  <xdr:oneCellAnchor>
    <xdr:from>
      <xdr:col>3</xdr:col>
      <xdr:colOff>285750</xdr:colOff>
      <xdr:row>2</xdr:row>
      <xdr:rowOff>76200</xdr:rowOff>
    </xdr:from>
    <xdr:ext cx="2704395" cy="311496"/>
    <xdr:sp macro="" textlink="">
      <xdr:nvSpPr>
        <xdr:cNvPr id="6" name="TextBox 5"/>
        <xdr:cNvSpPr txBox="1"/>
      </xdr:nvSpPr>
      <xdr:spPr>
        <a:xfrm>
          <a:off x="2114550" y="457200"/>
          <a:ext cx="27043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i="1">
              <a:solidFill>
                <a:schemeClr val="bg1"/>
              </a:solidFill>
            </a:rPr>
            <a:t>How  Employees Left our</a:t>
          </a:r>
          <a:r>
            <a:rPr lang="en-US" sz="1400" i="1" baseline="0">
              <a:solidFill>
                <a:schemeClr val="bg1"/>
              </a:solidFill>
            </a:rPr>
            <a:t> Company</a:t>
          </a:r>
          <a:endParaRPr lang="en-US" sz="1400" i="1">
            <a:solidFill>
              <a:schemeClr val="bg1"/>
            </a:solidFill>
          </a:endParaRPr>
        </a:p>
      </xdr:txBody>
    </xdr:sp>
    <xdr:clientData/>
  </xdr:oneCellAnchor>
  <xdr:twoCellAnchor>
    <xdr:from>
      <xdr:col>3</xdr:col>
      <xdr:colOff>466724</xdr:colOff>
      <xdr:row>4</xdr:row>
      <xdr:rowOff>142875</xdr:rowOff>
    </xdr:from>
    <xdr:to>
      <xdr:col>7</xdr:col>
      <xdr:colOff>523875</xdr:colOff>
      <xdr:row>10</xdr:row>
      <xdr:rowOff>152400</xdr:rowOff>
    </xdr:to>
    <xdr:sp macro="" textlink="">
      <xdr:nvSpPr>
        <xdr:cNvPr id="7" name="Rounded Rectangle 6"/>
        <xdr:cNvSpPr/>
      </xdr:nvSpPr>
      <xdr:spPr>
        <a:xfrm>
          <a:off x="2295524" y="904875"/>
          <a:ext cx="2495551" cy="11525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clientData/>
  </xdr:twoCellAnchor>
  <xdr:twoCellAnchor>
    <xdr:from>
      <xdr:col>8</xdr:col>
      <xdr:colOff>57150</xdr:colOff>
      <xdr:row>4</xdr:row>
      <xdr:rowOff>147638</xdr:rowOff>
    </xdr:from>
    <xdr:to>
      <xdr:col>11</xdr:col>
      <xdr:colOff>466725</xdr:colOff>
      <xdr:row>10</xdr:row>
      <xdr:rowOff>147637</xdr:rowOff>
    </xdr:to>
    <xdr:sp macro="" textlink="">
      <xdr:nvSpPr>
        <xdr:cNvPr id="8" name="Rounded Rectangle 7"/>
        <xdr:cNvSpPr/>
      </xdr:nvSpPr>
      <xdr:spPr>
        <a:xfrm>
          <a:off x="4933950" y="909638"/>
          <a:ext cx="2238375" cy="114299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xdr:colOff>
      <xdr:row>4</xdr:row>
      <xdr:rowOff>147637</xdr:rowOff>
    </xdr:from>
    <xdr:to>
      <xdr:col>15</xdr:col>
      <xdr:colOff>371474</xdr:colOff>
      <xdr:row>10</xdr:row>
      <xdr:rowOff>147637</xdr:rowOff>
    </xdr:to>
    <xdr:sp macro="" textlink="">
      <xdr:nvSpPr>
        <xdr:cNvPr id="9" name="Rounded Rectangle 8"/>
        <xdr:cNvSpPr/>
      </xdr:nvSpPr>
      <xdr:spPr>
        <a:xfrm>
          <a:off x="7324725" y="909637"/>
          <a:ext cx="2190749" cy="1143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190500</xdr:colOff>
      <xdr:row>4</xdr:row>
      <xdr:rowOff>152400</xdr:rowOff>
    </xdr:from>
    <xdr:ext cx="1413720" cy="311496"/>
    <xdr:sp macro="" textlink="">
      <xdr:nvSpPr>
        <xdr:cNvPr id="11" name="TextBox 10"/>
        <xdr:cNvSpPr txBox="1"/>
      </xdr:nvSpPr>
      <xdr:spPr>
        <a:xfrm>
          <a:off x="3238500" y="914400"/>
          <a:ext cx="14137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tx1">
                  <a:lumMod val="65000"/>
                  <a:lumOff val="35000"/>
                </a:schemeClr>
              </a:solidFill>
            </a:rPr>
            <a:t>Total</a:t>
          </a:r>
          <a:r>
            <a:rPr lang="en-US" sz="1400" b="1" baseline="0">
              <a:solidFill>
                <a:schemeClr val="tx1">
                  <a:lumMod val="65000"/>
                  <a:lumOff val="35000"/>
                </a:schemeClr>
              </a:solidFill>
            </a:rPr>
            <a:t> Employees</a:t>
          </a:r>
          <a:endParaRPr lang="en-US" sz="1400" b="1">
            <a:solidFill>
              <a:schemeClr val="tx1">
                <a:lumMod val="65000"/>
                <a:lumOff val="35000"/>
              </a:schemeClr>
            </a:solidFill>
          </a:endParaRPr>
        </a:p>
      </xdr:txBody>
    </xdr:sp>
    <xdr:clientData/>
  </xdr:oneCellAnchor>
  <xdr:twoCellAnchor>
    <xdr:from>
      <xdr:col>3</xdr:col>
      <xdr:colOff>561975</xdr:colOff>
      <xdr:row>5</xdr:row>
      <xdr:rowOff>180975</xdr:rowOff>
    </xdr:from>
    <xdr:to>
      <xdr:col>5</xdr:col>
      <xdr:colOff>171450</xdr:colOff>
      <xdr:row>10</xdr:row>
      <xdr:rowOff>114300</xdr:rowOff>
    </xdr:to>
    <xdr:grpSp>
      <xdr:nvGrpSpPr>
        <xdr:cNvPr id="13" name="Group 12"/>
        <xdr:cNvGrpSpPr/>
      </xdr:nvGrpSpPr>
      <xdr:grpSpPr>
        <a:xfrm>
          <a:off x="2390775" y="1133475"/>
          <a:ext cx="828675" cy="885825"/>
          <a:chOff x="2555028" y="1228725"/>
          <a:chExt cx="433492" cy="704849"/>
        </a:xfrm>
      </xdr:grpSpPr>
      <xdr:sp macro="" textlink="">
        <xdr:nvSpPr>
          <xdr:cNvPr id="14" name="Circular Arrow 13"/>
          <xdr:cNvSpPr/>
        </xdr:nvSpPr>
        <xdr:spPr>
          <a:xfrm>
            <a:off x="2649257" y="1228725"/>
            <a:ext cx="339263" cy="339314"/>
          </a:xfrm>
          <a:prstGeom prst="circularArrow">
            <a:avLst>
              <a:gd name="adj1" fmla="val 10980"/>
              <a:gd name="adj2" fmla="val 1142322"/>
              <a:gd name="adj3" fmla="val 4500000"/>
              <a:gd name="adj4" fmla="val 10800000"/>
              <a:gd name="adj5" fmla="val 12500"/>
            </a:avLst>
          </a:prstGeom>
        </xdr:spPr>
        <xdr:style>
          <a:lnRef idx="2">
            <a:schemeClr val="lt1">
              <a:hueOff val="0"/>
              <a:satOff val="0"/>
              <a:lumOff val="0"/>
              <a:alphaOff val="0"/>
            </a:schemeClr>
          </a:lnRef>
          <a:fillRef idx="1">
            <a:schemeClr val="accent2">
              <a:hueOff val="0"/>
              <a:satOff val="0"/>
              <a:lumOff val="0"/>
              <a:alphaOff val="0"/>
            </a:schemeClr>
          </a:fillRef>
          <a:effectRef idx="0">
            <a:schemeClr val="accent2">
              <a:hueOff val="0"/>
              <a:satOff val="0"/>
              <a:lumOff val="0"/>
              <a:alphaOff val="0"/>
            </a:schemeClr>
          </a:effectRef>
          <a:fontRef idx="minor">
            <a:schemeClr val="lt1"/>
          </a:fontRef>
        </xdr:style>
      </xdr:sp>
      <xdr:sp macro="" textlink="">
        <xdr:nvSpPr>
          <xdr:cNvPr id="15" name="Freeform 14"/>
          <xdr:cNvSpPr/>
        </xdr:nvSpPr>
        <xdr:spPr>
          <a:xfrm>
            <a:off x="2724245" y="1351227"/>
            <a:ext cx="188522" cy="94238"/>
          </a:xfrm>
          <a:custGeom>
            <a:avLst/>
            <a:gdLst>
              <a:gd name="connsiteX0" fmla="*/ 0 w 188522"/>
              <a:gd name="connsiteY0" fmla="*/ 0 h 94238"/>
              <a:gd name="connsiteX1" fmla="*/ 188522 w 188522"/>
              <a:gd name="connsiteY1" fmla="*/ 0 h 94238"/>
              <a:gd name="connsiteX2" fmla="*/ 188522 w 188522"/>
              <a:gd name="connsiteY2" fmla="*/ 94238 h 94238"/>
              <a:gd name="connsiteX3" fmla="*/ 0 w 188522"/>
              <a:gd name="connsiteY3" fmla="*/ 94238 h 94238"/>
              <a:gd name="connsiteX4" fmla="*/ 0 w 188522"/>
              <a:gd name="connsiteY4" fmla="*/ 0 h 9423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8522" h="94238">
                <a:moveTo>
                  <a:pt x="0" y="0"/>
                </a:moveTo>
                <a:lnTo>
                  <a:pt x="188522" y="0"/>
                </a:lnTo>
                <a:lnTo>
                  <a:pt x="188522" y="94238"/>
                </a:lnTo>
                <a:lnTo>
                  <a:pt x="0" y="94238"/>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3810" tIns="3810" rIns="3810" bIns="3810" numCol="1" spcCol="1270" anchor="ctr" anchorCtr="0">
            <a:noAutofit/>
          </a:bodyPr>
          <a:lstStyle/>
          <a:p>
            <a:pPr lvl="0" algn="ctr" defTabSz="266700">
              <a:lnSpc>
                <a:spcPct val="90000"/>
              </a:lnSpc>
              <a:spcBef>
                <a:spcPct val="0"/>
              </a:spcBef>
              <a:spcAft>
                <a:spcPct val="35000"/>
              </a:spcAft>
            </a:pPr>
            <a:endParaRPr lang="en-US" sz="600" kern="1200"/>
          </a:p>
        </xdr:txBody>
      </xdr:sp>
      <xdr:sp macro="" textlink="">
        <xdr:nvSpPr>
          <xdr:cNvPr id="16" name="Shape 15"/>
          <xdr:cNvSpPr/>
        </xdr:nvSpPr>
        <xdr:spPr>
          <a:xfrm>
            <a:off x="2555028" y="1423686"/>
            <a:ext cx="339263" cy="339314"/>
          </a:xfrm>
          <a:prstGeom prst="leftCircularArrow">
            <a:avLst>
              <a:gd name="adj1" fmla="val 10980"/>
              <a:gd name="adj2" fmla="val 1142322"/>
              <a:gd name="adj3" fmla="val 6300000"/>
              <a:gd name="adj4" fmla="val 18900000"/>
              <a:gd name="adj5" fmla="val 12500"/>
            </a:avLst>
          </a:prstGeom>
        </xdr:spPr>
        <xdr:style>
          <a:lnRef idx="2">
            <a:schemeClr val="lt1">
              <a:hueOff val="0"/>
              <a:satOff val="0"/>
              <a:lumOff val="0"/>
              <a:alphaOff val="0"/>
            </a:schemeClr>
          </a:lnRef>
          <a:fillRef idx="1">
            <a:schemeClr val="accent3">
              <a:hueOff val="0"/>
              <a:satOff val="0"/>
              <a:lumOff val="0"/>
              <a:alphaOff val="0"/>
            </a:schemeClr>
          </a:fillRef>
          <a:effectRef idx="0">
            <a:schemeClr val="accent3">
              <a:hueOff val="0"/>
              <a:satOff val="0"/>
              <a:lumOff val="0"/>
              <a:alphaOff val="0"/>
            </a:schemeClr>
          </a:effectRef>
          <a:fontRef idx="minor">
            <a:schemeClr val="lt1"/>
          </a:fontRef>
        </xdr:style>
      </xdr:sp>
      <xdr:sp macro="" textlink="">
        <xdr:nvSpPr>
          <xdr:cNvPr id="17" name="Freeform 16"/>
          <xdr:cNvSpPr/>
        </xdr:nvSpPr>
        <xdr:spPr>
          <a:xfrm>
            <a:off x="2630398" y="1547317"/>
            <a:ext cx="188522" cy="94238"/>
          </a:xfrm>
          <a:custGeom>
            <a:avLst/>
            <a:gdLst>
              <a:gd name="connsiteX0" fmla="*/ 0 w 188522"/>
              <a:gd name="connsiteY0" fmla="*/ 0 h 94238"/>
              <a:gd name="connsiteX1" fmla="*/ 188522 w 188522"/>
              <a:gd name="connsiteY1" fmla="*/ 0 h 94238"/>
              <a:gd name="connsiteX2" fmla="*/ 188522 w 188522"/>
              <a:gd name="connsiteY2" fmla="*/ 94238 h 94238"/>
              <a:gd name="connsiteX3" fmla="*/ 0 w 188522"/>
              <a:gd name="connsiteY3" fmla="*/ 94238 h 94238"/>
              <a:gd name="connsiteX4" fmla="*/ 0 w 188522"/>
              <a:gd name="connsiteY4" fmla="*/ 0 h 9423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8522" h="94238">
                <a:moveTo>
                  <a:pt x="0" y="0"/>
                </a:moveTo>
                <a:lnTo>
                  <a:pt x="188522" y="0"/>
                </a:lnTo>
                <a:lnTo>
                  <a:pt x="188522" y="94238"/>
                </a:lnTo>
                <a:lnTo>
                  <a:pt x="0" y="94238"/>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3810" tIns="3810" rIns="3810" bIns="3810" numCol="1" spcCol="1270" anchor="ctr" anchorCtr="0">
            <a:noAutofit/>
          </a:bodyPr>
          <a:lstStyle/>
          <a:p>
            <a:pPr lvl="0" algn="ctr" defTabSz="266700">
              <a:lnSpc>
                <a:spcPct val="90000"/>
              </a:lnSpc>
              <a:spcBef>
                <a:spcPct val="0"/>
              </a:spcBef>
              <a:spcAft>
                <a:spcPct val="35000"/>
              </a:spcAft>
            </a:pPr>
            <a:endParaRPr lang="en-US" sz="600" kern="1200"/>
          </a:p>
        </xdr:txBody>
      </xdr:sp>
      <xdr:sp macro="" textlink="">
        <xdr:nvSpPr>
          <xdr:cNvPr id="18" name="Block Arc 17"/>
          <xdr:cNvSpPr/>
        </xdr:nvSpPr>
        <xdr:spPr>
          <a:xfrm>
            <a:off x="2673404" y="1641978"/>
            <a:ext cx="291479" cy="291596"/>
          </a:xfrm>
          <a:prstGeom prst="blockArc">
            <a:avLst>
              <a:gd name="adj1" fmla="val 13500000"/>
              <a:gd name="adj2" fmla="val 10800000"/>
              <a:gd name="adj3" fmla="val 12740"/>
            </a:avLst>
          </a:prstGeom>
        </xdr:spPr>
        <xdr:style>
          <a:lnRef idx="2">
            <a:schemeClr val="lt1">
              <a:hueOff val="0"/>
              <a:satOff val="0"/>
              <a:lumOff val="0"/>
              <a:alphaOff val="0"/>
            </a:schemeClr>
          </a:lnRef>
          <a:fillRef idx="1">
            <a:schemeClr val="accent4">
              <a:hueOff val="0"/>
              <a:satOff val="0"/>
              <a:lumOff val="0"/>
              <a:alphaOff val="0"/>
            </a:schemeClr>
          </a:fillRef>
          <a:effectRef idx="0">
            <a:schemeClr val="accent4">
              <a:hueOff val="0"/>
              <a:satOff val="0"/>
              <a:lumOff val="0"/>
              <a:alphaOff val="0"/>
            </a:schemeClr>
          </a:effectRef>
          <a:fontRef idx="minor">
            <a:schemeClr val="lt1"/>
          </a:fontRef>
        </xdr:style>
      </xdr:sp>
      <xdr:sp macro="" textlink="">
        <xdr:nvSpPr>
          <xdr:cNvPr id="19" name="Freeform 18"/>
          <xdr:cNvSpPr/>
        </xdr:nvSpPr>
        <xdr:spPr>
          <a:xfrm>
            <a:off x="2724691" y="1743688"/>
            <a:ext cx="188522" cy="94238"/>
          </a:xfrm>
          <a:custGeom>
            <a:avLst/>
            <a:gdLst>
              <a:gd name="connsiteX0" fmla="*/ 0 w 188522"/>
              <a:gd name="connsiteY0" fmla="*/ 0 h 94238"/>
              <a:gd name="connsiteX1" fmla="*/ 188522 w 188522"/>
              <a:gd name="connsiteY1" fmla="*/ 0 h 94238"/>
              <a:gd name="connsiteX2" fmla="*/ 188522 w 188522"/>
              <a:gd name="connsiteY2" fmla="*/ 94238 h 94238"/>
              <a:gd name="connsiteX3" fmla="*/ 0 w 188522"/>
              <a:gd name="connsiteY3" fmla="*/ 94238 h 94238"/>
              <a:gd name="connsiteX4" fmla="*/ 0 w 188522"/>
              <a:gd name="connsiteY4" fmla="*/ 0 h 9423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8522" h="94238">
                <a:moveTo>
                  <a:pt x="0" y="0"/>
                </a:moveTo>
                <a:lnTo>
                  <a:pt x="188522" y="0"/>
                </a:lnTo>
                <a:lnTo>
                  <a:pt x="188522" y="94238"/>
                </a:lnTo>
                <a:lnTo>
                  <a:pt x="0" y="94238"/>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3810" tIns="3810" rIns="3810" bIns="3810" numCol="1" spcCol="1270" anchor="ctr" anchorCtr="0">
            <a:noAutofit/>
          </a:bodyPr>
          <a:lstStyle/>
          <a:p>
            <a:pPr lvl="0" algn="ctr" defTabSz="266700">
              <a:lnSpc>
                <a:spcPct val="90000"/>
              </a:lnSpc>
              <a:spcBef>
                <a:spcPct val="0"/>
              </a:spcBef>
              <a:spcAft>
                <a:spcPct val="35000"/>
              </a:spcAft>
            </a:pPr>
            <a:endParaRPr lang="en-US" sz="600" kern="1200"/>
          </a:p>
        </xdr:txBody>
      </xdr:sp>
    </xdr:grpSp>
    <xdr:clientData/>
  </xdr:twoCellAnchor>
  <xdr:oneCellAnchor>
    <xdr:from>
      <xdr:col>5</xdr:col>
      <xdr:colOff>247650</xdr:colOff>
      <xdr:row>6</xdr:row>
      <xdr:rowOff>9525</xdr:rowOff>
    </xdr:from>
    <xdr:ext cx="1400175" cy="895349"/>
    <xdr:sp macro="" textlink="">
      <xdr:nvSpPr>
        <xdr:cNvPr id="20" name="TextBox 19"/>
        <xdr:cNvSpPr txBox="1"/>
      </xdr:nvSpPr>
      <xdr:spPr>
        <a:xfrm>
          <a:off x="3295650" y="1152525"/>
          <a:ext cx="1400175" cy="895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4400" b="0" i="0" u="none" strike="noStrike">
              <a:solidFill>
                <a:schemeClr val="bg2">
                  <a:lumMod val="25000"/>
                </a:schemeClr>
              </a:solidFill>
              <a:effectLst/>
              <a:latin typeface="+mn-lt"/>
              <a:ea typeface="+mn-ea"/>
              <a:cs typeface="+mn-cs"/>
            </a:rPr>
            <a:t>2925</a:t>
          </a:r>
          <a:r>
            <a:rPr lang="en-US" sz="1600"/>
            <a:t> </a:t>
          </a:r>
          <a:endParaRPr lang="en-US" sz="1600" b="1">
            <a:solidFill>
              <a:schemeClr val="tx1">
                <a:lumMod val="65000"/>
                <a:lumOff val="35000"/>
              </a:schemeClr>
            </a:solidFill>
          </a:endParaRPr>
        </a:p>
      </xdr:txBody>
    </xdr:sp>
    <xdr:clientData/>
  </xdr:oneCellAnchor>
  <xdr:oneCellAnchor>
    <xdr:from>
      <xdr:col>9</xdr:col>
      <xdr:colOff>331455</xdr:colOff>
      <xdr:row>4</xdr:row>
      <xdr:rowOff>161925</xdr:rowOff>
    </xdr:from>
    <xdr:ext cx="1246110" cy="311496"/>
    <xdr:sp macro="" textlink="">
      <xdr:nvSpPr>
        <xdr:cNvPr id="21" name="TextBox 20"/>
        <xdr:cNvSpPr txBox="1"/>
      </xdr:nvSpPr>
      <xdr:spPr>
        <a:xfrm>
          <a:off x="5817855" y="923925"/>
          <a:ext cx="12461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tx1">
                  <a:lumMod val="65000"/>
                  <a:lumOff val="35000"/>
                </a:schemeClr>
              </a:solidFill>
            </a:rPr>
            <a:t>Total</a:t>
          </a:r>
          <a:r>
            <a:rPr lang="en-US" sz="1400" b="1" baseline="0">
              <a:solidFill>
                <a:schemeClr val="tx1">
                  <a:lumMod val="65000"/>
                  <a:lumOff val="35000"/>
                </a:schemeClr>
              </a:solidFill>
            </a:rPr>
            <a:t> </a:t>
          </a:r>
          <a:r>
            <a:rPr lang="en-US" sz="1400" b="1" baseline="0">
              <a:solidFill>
                <a:srgbClr val="FF5050"/>
              </a:solidFill>
            </a:rPr>
            <a:t>Attrition</a:t>
          </a:r>
          <a:endParaRPr lang="en-US" sz="1400" b="1">
            <a:solidFill>
              <a:srgbClr val="FF5050"/>
            </a:solidFill>
          </a:endParaRPr>
        </a:p>
      </xdr:txBody>
    </xdr:sp>
    <xdr:clientData/>
  </xdr:oneCellAnchor>
  <xdr:oneCellAnchor>
    <xdr:from>
      <xdr:col>9</xdr:col>
      <xdr:colOff>353063</xdr:colOff>
      <xdr:row>5</xdr:row>
      <xdr:rowOff>158520</xdr:rowOff>
    </xdr:from>
    <xdr:ext cx="802848" cy="280205"/>
    <xdr:sp macro="" textlink="">
      <xdr:nvSpPr>
        <xdr:cNvPr id="22" name="TextBox 21"/>
        <xdr:cNvSpPr txBox="1"/>
      </xdr:nvSpPr>
      <xdr:spPr>
        <a:xfrm>
          <a:off x="5839463" y="1111020"/>
          <a:ext cx="8028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0">
              <a:solidFill>
                <a:schemeClr val="tx1">
                  <a:lumMod val="65000"/>
                  <a:lumOff val="35000"/>
                </a:schemeClr>
              </a:solidFill>
            </a:rPr>
            <a:t>Employee</a:t>
          </a:r>
          <a:endParaRPr lang="en-US" sz="1400" b="0">
            <a:solidFill>
              <a:schemeClr val="tx1">
                <a:lumMod val="65000"/>
                <a:lumOff val="35000"/>
              </a:schemeClr>
            </a:solidFill>
          </a:endParaRPr>
        </a:p>
      </xdr:txBody>
    </xdr:sp>
    <xdr:clientData/>
  </xdr:oneCellAnchor>
  <xdr:oneCellAnchor>
    <xdr:from>
      <xdr:col>13</xdr:col>
      <xdr:colOff>314076</xdr:colOff>
      <xdr:row>4</xdr:row>
      <xdr:rowOff>152400</xdr:rowOff>
    </xdr:from>
    <xdr:ext cx="1071319" cy="311496"/>
    <xdr:sp macro="" textlink="">
      <xdr:nvSpPr>
        <xdr:cNvPr id="23" name="TextBox 22"/>
        <xdr:cNvSpPr txBox="1"/>
      </xdr:nvSpPr>
      <xdr:spPr>
        <a:xfrm>
          <a:off x="8238876" y="914400"/>
          <a:ext cx="107131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tx1">
                  <a:lumMod val="65000"/>
                  <a:lumOff val="35000"/>
                </a:schemeClr>
              </a:solidFill>
            </a:rPr>
            <a:t>Total</a:t>
          </a:r>
          <a:r>
            <a:rPr lang="en-US" sz="1400" b="1" baseline="0">
              <a:solidFill>
                <a:schemeClr val="tx1">
                  <a:lumMod val="65000"/>
                  <a:lumOff val="35000"/>
                </a:schemeClr>
              </a:solidFill>
            </a:rPr>
            <a:t> </a:t>
          </a:r>
          <a:r>
            <a:rPr lang="en-US" sz="1400" b="1" baseline="0">
              <a:solidFill>
                <a:srgbClr val="00CC99"/>
              </a:solidFill>
            </a:rPr>
            <a:t>Active</a:t>
          </a:r>
          <a:endParaRPr lang="en-US" sz="1400" b="1">
            <a:solidFill>
              <a:srgbClr val="00CC99"/>
            </a:solidFill>
          </a:endParaRPr>
        </a:p>
      </xdr:txBody>
    </xdr:sp>
    <xdr:clientData/>
  </xdr:oneCellAnchor>
  <xdr:oneCellAnchor>
    <xdr:from>
      <xdr:col>13</xdr:col>
      <xdr:colOff>324488</xdr:colOff>
      <xdr:row>5</xdr:row>
      <xdr:rowOff>148995</xdr:rowOff>
    </xdr:from>
    <xdr:ext cx="802848" cy="280205"/>
    <xdr:sp macro="" textlink="">
      <xdr:nvSpPr>
        <xdr:cNvPr id="24" name="TextBox 23"/>
        <xdr:cNvSpPr txBox="1"/>
      </xdr:nvSpPr>
      <xdr:spPr>
        <a:xfrm>
          <a:off x="8249288" y="1101495"/>
          <a:ext cx="8028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0">
              <a:solidFill>
                <a:schemeClr val="tx1">
                  <a:lumMod val="65000"/>
                  <a:lumOff val="35000"/>
                </a:schemeClr>
              </a:solidFill>
            </a:rPr>
            <a:t>Employee</a:t>
          </a:r>
          <a:endParaRPr lang="en-US" sz="1400" b="0">
            <a:solidFill>
              <a:schemeClr val="tx1">
                <a:lumMod val="65000"/>
                <a:lumOff val="35000"/>
              </a:schemeClr>
            </a:solidFill>
          </a:endParaRPr>
        </a:p>
      </xdr:txBody>
    </xdr:sp>
    <xdr:clientData/>
  </xdr:oneCellAnchor>
  <xdr:oneCellAnchor>
    <xdr:from>
      <xdr:col>9</xdr:col>
      <xdr:colOff>219075</xdr:colOff>
      <xdr:row>6</xdr:row>
      <xdr:rowOff>38100</xdr:rowOff>
    </xdr:from>
    <xdr:ext cx="1400175" cy="895349"/>
    <xdr:sp macro="" textlink="">
      <xdr:nvSpPr>
        <xdr:cNvPr id="25" name="TextBox 24"/>
        <xdr:cNvSpPr txBox="1"/>
      </xdr:nvSpPr>
      <xdr:spPr>
        <a:xfrm>
          <a:off x="5705475" y="1181100"/>
          <a:ext cx="1400175" cy="895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4400" b="0" i="0" u="none" strike="noStrike">
              <a:solidFill>
                <a:schemeClr val="bg2">
                  <a:lumMod val="25000"/>
                </a:schemeClr>
              </a:solidFill>
              <a:effectLst/>
              <a:latin typeface="+mn-lt"/>
              <a:ea typeface="+mn-ea"/>
              <a:cs typeface="+mn-cs"/>
            </a:rPr>
            <a:t>492</a:t>
          </a:r>
          <a:r>
            <a:rPr lang="en-US" sz="1600"/>
            <a:t> </a:t>
          </a:r>
          <a:endParaRPr lang="en-US" sz="1600" b="1">
            <a:solidFill>
              <a:schemeClr val="tx1">
                <a:lumMod val="65000"/>
                <a:lumOff val="35000"/>
              </a:schemeClr>
            </a:solidFill>
          </a:endParaRPr>
        </a:p>
      </xdr:txBody>
    </xdr:sp>
    <xdr:clientData/>
  </xdr:oneCellAnchor>
  <xdr:oneCellAnchor>
    <xdr:from>
      <xdr:col>13</xdr:col>
      <xdr:colOff>238125</xdr:colOff>
      <xdr:row>6</xdr:row>
      <xdr:rowOff>9525</xdr:rowOff>
    </xdr:from>
    <xdr:ext cx="1400175" cy="895349"/>
    <xdr:sp macro="" textlink="Analysis!$C$9">
      <xdr:nvSpPr>
        <xdr:cNvPr id="26" name="TextBox 25"/>
        <xdr:cNvSpPr txBox="1"/>
      </xdr:nvSpPr>
      <xdr:spPr>
        <a:xfrm>
          <a:off x="8162925" y="1152525"/>
          <a:ext cx="1400175" cy="895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D4F7F76-D955-44F4-95AC-0059D4B69F72}" type="TxLink">
            <a:rPr lang="en-US" sz="4000" b="0" i="0" u="none" strike="noStrike">
              <a:solidFill>
                <a:srgbClr val="000000"/>
              </a:solidFill>
              <a:effectLst/>
              <a:latin typeface="Calibri"/>
              <a:ea typeface="+mn-ea"/>
              <a:cs typeface="Calibri"/>
            </a:rPr>
            <a:pPr algn="ctr"/>
            <a:t>2433</a:t>
          </a:fld>
          <a:endParaRPr lang="en-US" sz="5400" b="1">
            <a:solidFill>
              <a:schemeClr val="tx1">
                <a:lumMod val="65000"/>
                <a:lumOff val="35000"/>
              </a:schemeClr>
            </a:solidFill>
          </a:endParaRPr>
        </a:p>
      </xdr:txBody>
    </xdr:sp>
    <xdr:clientData/>
  </xdr:oneCellAnchor>
  <xdr:twoCellAnchor>
    <xdr:from>
      <xdr:col>8</xdr:col>
      <xdr:colOff>66676</xdr:colOff>
      <xdr:row>5</xdr:row>
      <xdr:rowOff>66675</xdr:rowOff>
    </xdr:from>
    <xdr:to>
      <xdr:col>9</xdr:col>
      <xdr:colOff>419100</xdr:colOff>
      <xdr:row>10</xdr:row>
      <xdr:rowOff>85726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28576</xdr:colOff>
      <xdr:row>5</xdr:row>
      <xdr:rowOff>66674</xdr:rowOff>
    </xdr:from>
    <xdr:to>
      <xdr:col>13</xdr:col>
      <xdr:colOff>314326</xdr:colOff>
      <xdr:row>10</xdr:row>
      <xdr:rowOff>76199</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257175</xdr:colOff>
      <xdr:row>6</xdr:row>
      <xdr:rowOff>161924</xdr:rowOff>
    </xdr:from>
    <xdr:ext cx="581025" cy="374141"/>
    <xdr:sp macro="" textlink="Analysis!$D$10">
      <xdr:nvSpPr>
        <xdr:cNvPr id="30" name="TextBox 29"/>
        <xdr:cNvSpPr txBox="1"/>
      </xdr:nvSpPr>
      <xdr:spPr>
        <a:xfrm>
          <a:off x="5133975" y="1304924"/>
          <a:ext cx="58102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fld id="{9EE241D1-CABF-4FD0-A41D-35B484D970ED}" type="TxLink">
            <a:rPr lang="en-US" sz="1800" b="0" i="0" u="none" strike="noStrike">
              <a:solidFill>
                <a:schemeClr val="bg2">
                  <a:lumMod val="50000"/>
                </a:schemeClr>
              </a:solidFill>
              <a:effectLst/>
              <a:latin typeface="Calibri"/>
              <a:cs typeface="Calibri"/>
            </a:rPr>
            <a:pPr marL="0" marR="0" indent="0" defTabSz="914400" eaLnBrk="1" fontAlgn="auto" latinLnBrk="0" hangingPunct="1">
              <a:lnSpc>
                <a:spcPct val="100000"/>
              </a:lnSpc>
              <a:spcBef>
                <a:spcPts val="0"/>
              </a:spcBef>
              <a:spcAft>
                <a:spcPts val="0"/>
              </a:spcAft>
              <a:buClrTx/>
              <a:buSzTx/>
              <a:buFontTx/>
              <a:buNone/>
              <a:tabLst/>
              <a:defRPr/>
            </a:pPr>
            <a:t>17%</a:t>
          </a:fld>
          <a:endParaRPr lang="en-US" sz="3200">
            <a:solidFill>
              <a:schemeClr val="bg2">
                <a:lumMod val="50000"/>
              </a:schemeClr>
            </a:solidFill>
            <a:effectLst/>
          </a:endParaRPr>
        </a:p>
      </xdr:txBody>
    </xdr:sp>
    <xdr:clientData/>
  </xdr:oneCellAnchor>
  <xdr:twoCellAnchor editAs="oneCell">
    <xdr:from>
      <xdr:col>11</xdr:col>
      <xdr:colOff>190500</xdr:colOff>
      <xdr:row>0</xdr:row>
      <xdr:rowOff>161925</xdr:rowOff>
    </xdr:from>
    <xdr:to>
      <xdr:col>15</xdr:col>
      <xdr:colOff>333375</xdr:colOff>
      <xdr:row>4</xdr:row>
      <xdr:rowOff>47625</xdr:rowOff>
    </xdr:to>
    <mc:AlternateContent xmlns:mc="http://schemas.openxmlformats.org/markup-compatibility/2006" xmlns:a14="http://schemas.microsoft.com/office/drawing/2010/main">
      <mc:Choice Requires="a14">
        <xdr:graphicFrame macro="">
          <xdr:nvGraphicFramePr>
            <xdr:cNvPr id="31" name="Department 1"/>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6896100" y="161925"/>
              <a:ext cx="2581275"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247649</xdr:colOff>
      <xdr:row>3</xdr:row>
      <xdr:rowOff>95248</xdr:rowOff>
    </xdr:from>
    <xdr:to>
      <xdr:col>3</xdr:col>
      <xdr:colOff>247649</xdr:colOff>
      <xdr:row>7</xdr:row>
      <xdr:rowOff>156208</xdr:rowOff>
    </xdr:to>
    <mc:AlternateContent xmlns:mc="http://schemas.openxmlformats.org/markup-compatibility/2006" xmlns:a14="http://schemas.microsoft.com/office/drawing/2010/main">
      <mc:Choice Requires="a14">
        <xdr:graphicFrame macro="">
          <xdr:nvGraphicFramePr>
            <xdr:cNvPr id="32"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47649" y="666748"/>
              <a:ext cx="18288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438151</xdr:colOff>
      <xdr:row>5</xdr:row>
      <xdr:rowOff>66673</xdr:rowOff>
    </xdr:from>
    <xdr:to>
      <xdr:col>3</xdr:col>
      <xdr:colOff>85723</xdr:colOff>
      <xdr:row>6</xdr:row>
      <xdr:rowOff>151448</xdr:rowOff>
    </xdr:to>
    <xdr:pic>
      <xdr:nvPicPr>
        <xdr:cNvPr id="33" name="Picture 32" descr="Avatar PNG Transparent - PNG All" title="Male"/>
        <xdr:cNvPicPr>
          <a:picLocks noChangeAspect="1"/>
        </xdr:cNvPicPr>
      </xdr:nvPicPr>
      <xdr:blipFill>
        <a:blip xmlns:r="http://schemas.openxmlformats.org/officeDocument/2006/relationships" r:embed="rId3" cstate="print">
          <a:clrChange>
            <a:clrFrom>
              <a:srgbClr val="EAE5DF"/>
            </a:clrFrom>
            <a:clrTo>
              <a:srgbClr val="EAE5DF">
                <a:alpha val="0"/>
              </a:srgbClr>
            </a:clrTo>
          </a:clrChange>
          <a:extLst>
            <a:ext uri="{28A0092B-C50C-407E-A947-70E740481C1C}">
              <a14:useLocalDpi xmlns:a14="http://schemas.microsoft.com/office/drawing/2010/main" val="0"/>
            </a:ext>
          </a:extLst>
        </a:blip>
        <a:stretch>
          <a:fillRect/>
        </a:stretch>
      </xdr:blipFill>
      <xdr:spPr>
        <a:xfrm>
          <a:off x="1657351" y="1019173"/>
          <a:ext cx="257172" cy="275275"/>
        </a:xfrm>
        <a:prstGeom prst="rect">
          <a:avLst/>
        </a:prstGeom>
      </xdr:spPr>
    </xdr:pic>
    <xdr:clientData/>
  </xdr:twoCellAnchor>
  <xdr:twoCellAnchor editAs="oneCell">
    <xdr:from>
      <xdr:col>1</xdr:col>
      <xdr:colOff>276224</xdr:colOff>
      <xdr:row>5</xdr:row>
      <xdr:rowOff>76199</xdr:rowOff>
    </xdr:from>
    <xdr:to>
      <xdr:col>1</xdr:col>
      <xdr:colOff>503826</xdr:colOff>
      <xdr:row>6</xdr:row>
      <xdr:rowOff>142875</xdr:rowOff>
    </xdr:to>
    <xdr:pic>
      <xdr:nvPicPr>
        <xdr:cNvPr id="34" name="Picture 33" descr="Entrevista a Virginia Sainz García - Mirada Lectora"/>
        <xdr:cNvPicPr>
          <a:picLocks noChangeAspect="1"/>
        </xdr:cNvPicPr>
      </xdr:nvPicPr>
      <xdr:blipFill>
        <a:blip xmlns:r="http://schemas.openxmlformats.org/officeDocument/2006/relationships" r:embed="rId4" cstate="print">
          <a:clrChange>
            <a:clrFrom>
              <a:srgbClr val="FFFFFF"/>
            </a:clrFrom>
            <a:clrTo>
              <a:srgbClr val="FFFFFF">
                <a:alpha val="0"/>
              </a:srgbClr>
            </a:clrTo>
          </a:clrChange>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885824" y="1028699"/>
          <a:ext cx="227602" cy="257176"/>
        </a:xfrm>
        <a:prstGeom prst="rect">
          <a:avLst/>
        </a:prstGeom>
      </xdr:spPr>
    </xdr:pic>
    <xdr:clientData/>
  </xdr:twoCellAnchor>
  <xdr:twoCellAnchor>
    <xdr:from>
      <xdr:col>0</xdr:col>
      <xdr:colOff>295275</xdr:colOff>
      <xdr:row>10</xdr:row>
      <xdr:rowOff>123826</xdr:rowOff>
    </xdr:from>
    <xdr:to>
      <xdr:col>3</xdr:col>
      <xdr:colOff>266700</xdr:colOff>
      <xdr:row>15</xdr:row>
      <xdr:rowOff>114300</xdr:rowOff>
    </xdr:to>
    <xdr:sp macro="" textlink="">
      <xdr:nvSpPr>
        <xdr:cNvPr id="35" name="Rounded Rectangle 34"/>
        <xdr:cNvSpPr/>
      </xdr:nvSpPr>
      <xdr:spPr>
        <a:xfrm>
          <a:off x="295275" y="2028826"/>
          <a:ext cx="1800225" cy="942974"/>
        </a:xfrm>
        <a:prstGeom prst="roundRect">
          <a:avLst/>
        </a:prstGeom>
        <a:solidFill>
          <a:srgbClr val="2319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clientData/>
  </xdr:twoCellAnchor>
  <xdr:oneCellAnchor>
    <xdr:from>
      <xdr:col>0</xdr:col>
      <xdr:colOff>552450</xdr:colOff>
      <xdr:row>10</xdr:row>
      <xdr:rowOff>76200</xdr:rowOff>
    </xdr:from>
    <xdr:ext cx="1320105" cy="483722"/>
    <xdr:sp macro="" textlink="">
      <xdr:nvSpPr>
        <xdr:cNvPr id="2" name="TextBox 1"/>
        <xdr:cNvSpPr txBox="1"/>
      </xdr:nvSpPr>
      <xdr:spPr>
        <a:xfrm>
          <a:off x="552450" y="1981200"/>
          <a:ext cx="132010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solidFill>
                <a:schemeClr val="bg1"/>
              </a:solidFill>
            </a:rPr>
            <a:t>Total Attrition </a:t>
          </a:r>
        </a:p>
        <a:p>
          <a:r>
            <a:rPr lang="en-US" sz="1100">
              <a:solidFill>
                <a:schemeClr val="bg1"/>
              </a:solidFill>
            </a:rPr>
            <a:t>by High Performanc</a:t>
          </a:r>
        </a:p>
      </xdr:txBody>
    </xdr:sp>
    <xdr:clientData/>
  </xdr:oneCellAnchor>
  <xdr:oneCellAnchor>
    <xdr:from>
      <xdr:col>1</xdr:col>
      <xdr:colOff>200024</xdr:colOff>
      <xdr:row>12</xdr:row>
      <xdr:rowOff>133349</xdr:rowOff>
    </xdr:from>
    <xdr:ext cx="714376" cy="304801"/>
    <xdr:sp macro="" textlink="Analysis!$C$18">
      <xdr:nvSpPr>
        <xdr:cNvPr id="5" name="TextBox 4"/>
        <xdr:cNvSpPr txBox="1"/>
      </xdr:nvSpPr>
      <xdr:spPr>
        <a:xfrm>
          <a:off x="809624" y="2419349"/>
          <a:ext cx="714376" cy="30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7F0C5667-6318-4F5A-9B0F-79CC31192B59}" type="TxLink">
            <a:rPr lang="en-US" sz="2400" b="0" i="0" u="none" strike="noStrike">
              <a:solidFill>
                <a:schemeClr val="bg1"/>
              </a:solidFill>
              <a:latin typeface="Calibri"/>
              <a:cs typeface="Calibri"/>
            </a:rPr>
            <a:pPr/>
            <a:t>413</a:t>
          </a:fld>
          <a:endParaRPr lang="en-US" sz="2400">
            <a:solidFill>
              <a:schemeClr val="bg1"/>
            </a:solidFill>
          </a:endParaRPr>
        </a:p>
      </xdr:txBody>
    </xdr:sp>
    <xdr:clientData/>
  </xdr:oneCellAnchor>
  <xdr:oneCellAnchor>
    <xdr:from>
      <xdr:col>1</xdr:col>
      <xdr:colOff>161925</xdr:colOff>
      <xdr:row>14</xdr:row>
      <xdr:rowOff>38100</xdr:rowOff>
    </xdr:from>
    <xdr:ext cx="752707" cy="264560"/>
    <xdr:sp macro="" textlink="">
      <xdr:nvSpPr>
        <xdr:cNvPr id="10" name="TextBox 9"/>
        <xdr:cNvSpPr txBox="1"/>
      </xdr:nvSpPr>
      <xdr:spPr>
        <a:xfrm>
          <a:off x="771525" y="2705100"/>
          <a:ext cx="7527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employee</a:t>
          </a:r>
        </a:p>
      </xdr:txBody>
    </xdr:sp>
    <xdr:clientData/>
  </xdr:oneCellAnchor>
  <xdr:twoCellAnchor>
    <xdr:from>
      <xdr:col>0</xdr:col>
      <xdr:colOff>285750</xdr:colOff>
      <xdr:row>15</xdr:row>
      <xdr:rowOff>171451</xdr:rowOff>
    </xdr:from>
    <xdr:to>
      <xdr:col>3</xdr:col>
      <xdr:colOff>257175</xdr:colOff>
      <xdr:row>20</xdr:row>
      <xdr:rowOff>161925</xdr:rowOff>
    </xdr:to>
    <xdr:sp macro="" textlink="">
      <xdr:nvSpPr>
        <xdr:cNvPr id="37" name="Rounded Rectangle 36"/>
        <xdr:cNvSpPr/>
      </xdr:nvSpPr>
      <xdr:spPr>
        <a:xfrm>
          <a:off x="285750" y="3028951"/>
          <a:ext cx="1800225" cy="942974"/>
        </a:xfrm>
        <a:prstGeom prst="roundRect">
          <a:avLst/>
        </a:prstGeom>
        <a:solidFill>
          <a:srgbClr val="25124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clientData/>
  </xdr:twoCellAnchor>
  <xdr:oneCellAnchor>
    <xdr:from>
      <xdr:col>0</xdr:col>
      <xdr:colOff>542925</xdr:colOff>
      <xdr:row>15</xdr:row>
      <xdr:rowOff>95250</xdr:rowOff>
    </xdr:from>
    <xdr:ext cx="1293816" cy="483722"/>
    <xdr:sp macro="" textlink="">
      <xdr:nvSpPr>
        <xdr:cNvPr id="38" name="TextBox 37"/>
        <xdr:cNvSpPr txBox="1"/>
      </xdr:nvSpPr>
      <xdr:spPr>
        <a:xfrm>
          <a:off x="542925" y="2952750"/>
          <a:ext cx="1293816"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solidFill>
                <a:schemeClr val="bg1"/>
              </a:solidFill>
            </a:rPr>
            <a:t>Total Attrition </a:t>
          </a:r>
        </a:p>
        <a:p>
          <a:r>
            <a:rPr lang="en-US" sz="1100">
              <a:solidFill>
                <a:schemeClr val="bg1"/>
              </a:solidFill>
            </a:rPr>
            <a:t>by Low Performanc</a:t>
          </a:r>
        </a:p>
      </xdr:txBody>
    </xdr:sp>
    <xdr:clientData/>
  </xdr:oneCellAnchor>
  <xdr:oneCellAnchor>
    <xdr:from>
      <xdr:col>1</xdr:col>
      <xdr:colOff>190499</xdr:colOff>
      <xdr:row>17</xdr:row>
      <xdr:rowOff>152399</xdr:rowOff>
    </xdr:from>
    <xdr:ext cx="714376" cy="304801"/>
    <xdr:sp macro="" textlink="Analysis!$C$19">
      <xdr:nvSpPr>
        <xdr:cNvPr id="39" name="TextBox 38"/>
        <xdr:cNvSpPr txBox="1"/>
      </xdr:nvSpPr>
      <xdr:spPr>
        <a:xfrm>
          <a:off x="800099" y="3390899"/>
          <a:ext cx="714376" cy="30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CF9B857-FA9B-4B84-AF83-652EE5FA8CD2}" type="TxLink">
            <a:rPr lang="en-US" sz="2400" b="0" i="0" u="none" strike="noStrike">
              <a:solidFill>
                <a:schemeClr val="bg1"/>
              </a:solidFill>
              <a:latin typeface="Calibri"/>
              <a:cs typeface="Calibri"/>
            </a:rPr>
            <a:pPr algn="ctr"/>
            <a:t>79</a:t>
          </a:fld>
          <a:endParaRPr lang="en-US" sz="4800">
            <a:solidFill>
              <a:schemeClr val="bg1"/>
            </a:solidFill>
          </a:endParaRPr>
        </a:p>
      </xdr:txBody>
    </xdr:sp>
    <xdr:clientData/>
  </xdr:oneCellAnchor>
  <xdr:oneCellAnchor>
    <xdr:from>
      <xdr:col>1</xdr:col>
      <xdr:colOff>152400</xdr:colOff>
      <xdr:row>19</xdr:row>
      <xdr:rowOff>57150</xdr:rowOff>
    </xdr:from>
    <xdr:ext cx="752707" cy="264560"/>
    <xdr:sp macro="" textlink="">
      <xdr:nvSpPr>
        <xdr:cNvPr id="40" name="TextBox 39"/>
        <xdr:cNvSpPr txBox="1"/>
      </xdr:nvSpPr>
      <xdr:spPr>
        <a:xfrm>
          <a:off x="762000" y="3676650"/>
          <a:ext cx="7527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employee</a:t>
          </a:r>
        </a:p>
      </xdr:txBody>
    </xdr:sp>
    <xdr:clientData/>
  </xdr:oneCellAnchor>
  <xdr:twoCellAnchor>
    <xdr:from>
      <xdr:col>0</xdr:col>
      <xdr:colOff>314326</xdr:colOff>
      <xdr:row>21</xdr:row>
      <xdr:rowOff>38100</xdr:rowOff>
    </xdr:from>
    <xdr:to>
      <xdr:col>3</xdr:col>
      <xdr:colOff>257176</xdr:colOff>
      <xdr:row>31</xdr:row>
      <xdr:rowOff>161925</xdr:rowOff>
    </xdr:to>
    <xdr:sp macro="" textlink="">
      <xdr:nvSpPr>
        <xdr:cNvPr id="42" name="Rounded Rectangle 41"/>
        <xdr:cNvSpPr/>
      </xdr:nvSpPr>
      <xdr:spPr>
        <a:xfrm>
          <a:off x="314326" y="4038600"/>
          <a:ext cx="1771650" cy="2028825"/>
        </a:xfrm>
        <a:prstGeom prst="roundRect">
          <a:avLst/>
        </a:prstGeom>
        <a:solidFill>
          <a:srgbClr val="25124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p>
      </xdr:txBody>
    </xdr:sp>
    <xdr:clientData/>
  </xdr:twoCellAnchor>
  <xdr:oneCellAnchor>
    <xdr:from>
      <xdr:col>0</xdr:col>
      <xdr:colOff>390525</xdr:colOff>
      <xdr:row>21</xdr:row>
      <xdr:rowOff>66675</xdr:rowOff>
    </xdr:from>
    <xdr:ext cx="1293816" cy="483722"/>
    <xdr:sp macro="" textlink="">
      <xdr:nvSpPr>
        <xdr:cNvPr id="43" name="TextBox 42"/>
        <xdr:cNvSpPr txBox="1"/>
      </xdr:nvSpPr>
      <xdr:spPr>
        <a:xfrm>
          <a:off x="390525" y="4067175"/>
          <a:ext cx="1293816"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solidFill>
                <a:schemeClr val="bg1"/>
              </a:solidFill>
            </a:rPr>
            <a:t>Total Attrition </a:t>
          </a:r>
        </a:p>
        <a:p>
          <a:r>
            <a:rPr lang="en-US" sz="1100">
              <a:solidFill>
                <a:schemeClr val="bg1"/>
              </a:solidFill>
            </a:rPr>
            <a:t>by Work</a:t>
          </a:r>
          <a:r>
            <a:rPr lang="en-US" sz="1100" baseline="0">
              <a:solidFill>
                <a:schemeClr val="bg1"/>
              </a:solidFill>
            </a:rPr>
            <a:t> Distance</a:t>
          </a:r>
          <a:endParaRPr lang="en-US" sz="1100">
            <a:solidFill>
              <a:schemeClr val="bg1"/>
            </a:solidFill>
          </a:endParaRPr>
        </a:p>
      </xdr:txBody>
    </xdr:sp>
    <xdr:clientData/>
  </xdr:oneCellAnchor>
  <xdr:oneCellAnchor>
    <xdr:from>
      <xdr:col>0</xdr:col>
      <xdr:colOff>390525</xdr:colOff>
      <xdr:row>24</xdr:row>
      <xdr:rowOff>101016</xdr:rowOff>
    </xdr:from>
    <xdr:ext cx="929742" cy="405432"/>
    <xdr:sp macro="" textlink="">
      <xdr:nvSpPr>
        <xdr:cNvPr id="44" name="TextBox 43"/>
        <xdr:cNvSpPr txBox="1"/>
      </xdr:nvSpPr>
      <xdr:spPr>
        <a:xfrm>
          <a:off x="390525" y="4673016"/>
          <a:ext cx="92974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US" sz="2000" b="1">
              <a:solidFill>
                <a:schemeClr val="bg1"/>
              </a:solidFill>
            </a:rPr>
            <a:t>□ </a:t>
          </a:r>
          <a:r>
            <a:rPr lang="en-US" sz="1200" b="1">
              <a:solidFill>
                <a:schemeClr val="bg1"/>
              </a:solidFill>
            </a:rPr>
            <a:t>Very</a:t>
          </a:r>
          <a:r>
            <a:rPr lang="en-US" sz="1200" b="1" baseline="0">
              <a:solidFill>
                <a:schemeClr val="bg1"/>
              </a:solidFill>
            </a:rPr>
            <a:t> Far</a:t>
          </a:r>
          <a:endParaRPr lang="en-US" sz="1200" b="1">
            <a:solidFill>
              <a:schemeClr val="bg1"/>
            </a:solidFill>
          </a:endParaRPr>
        </a:p>
      </xdr:txBody>
    </xdr:sp>
    <xdr:clientData/>
  </xdr:oneCellAnchor>
  <xdr:oneCellAnchor>
    <xdr:from>
      <xdr:col>0</xdr:col>
      <xdr:colOff>400050</xdr:colOff>
      <xdr:row>26</xdr:row>
      <xdr:rowOff>53391</xdr:rowOff>
    </xdr:from>
    <xdr:ext cx="901016" cy="405432"/>
    <xdr:sp macro="" textlink="">
      <xdr:nvSpPr>
        <xdr:cNvPr id="45" name="TextBox 44"/>
        <xdr:cNvSpPr txBox="1"/>
      </xdr:nvSpPr>
      <xdr:spPr>
        <a:xfrm>
          <a:off x="400050" y="5006391"/>
          <a:ext cx="90101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US" sz="2000" b="1">
              <a:solidFill>
                <a:schemeClr val="bg1"/>
              </a:solidFill>
              <a:effectLst/>
              <a:latin typeface="+mn-lt"/>
              <a:ea typeface="+mn-ea"/>
              <a:cs typeface="+mn-cs"/>
            </a:rPr>
            <a:t>□ </a:t>
          </a:r>
          <a:r>
            <a:rPr lang="en-US" sz="1200" b="1">
              <a:solidFill>
                <a:schemeClr val="bg1"/>
              </a:solidFill>
            </a:rPr>
            <a:t>Near By</a:t>
          </a:r>
        </a:p>
      </xdr:txBody>
    </xdr:sp>
    <xdr:clientData/>
  </xdr:oneCellAnchor>
  <xdr:oneCellAnchor>
    <xdr:from>
      <xdr:col>0</xdr:col>
      <xdr:colOff>409575</xdr:colOff>
      <xdr:row>28</xdr:row>
      <xdr:rowOff>34341</xdr:rowOff>
    </xdr:from>
    <xdr:ext cx="598882" cy="405432"/>
    <xdr:sp macro="" textlink="">
      <xdr:nvSpPr>
        <xdr:cNvPr id="46" name="TextBox 45"/>
        <xdr:cNvSpPr txBox="1"/>
      </xdr:nvSpPr>
      <xdr:spPr>
        <a:xfrm>
          <a:off x="409575" y="5368341"/>
          <a:ext cx="5988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US" sz="2000" b="1">
              <a:solidFill>
                <a:schemeClr val="bg1"/>
              </a:solidFill>
              <a:effectLst/>
              <a:latin typeface="+mn-lt"/>
              <a:ea typeface="+mn-ea"/>
              <a:cs typeface="+mn-cs"/>
            </a:rPr>
            <a:t>□ </a:t>
          </a:r>
          <a:r>
            <a:rPr lang="en-US" sz="1200" b="1">
              <a:solidFill>
                <a:schemeClr val="bg1"/>
              </a:solidFill>
            </a:rPr>
            <a:t>Far</a:t>
          </a:r>
        </a:p>
      </xdr:txBody>
    </xdr:sp>
    <xdr:clientData/>
  </xdr:oneCellAnchor>
  <xdr:oneCellAnchor>
    <xdr:from>
      <xdr:col>2</xdr:col>
      <xdr:colOff>133350</xdr:colOff>
      <xdr:row>28</xdr:row>
      <xdr:rowOff>107137</xdr:rowOff>
    </xdr:from>
    <xdr:ext cx="535724" cy="374141"/>
    <xdr:sp macro="" textlink="Analysis!$H$5">
      <xdr:nvSpPr>
        <xdr:cNvPr id="47" name="TextBox 46"/>
        <xdr:cNvSpPr txBox="1"/>
      </xdr:nvSpPr>
      <xdr:spPr>
        <a:xfrm>
          <a:off x="1352550" y="5441137"/>
          <a:ext cx="5357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6FC93466-1BAB-4BFF-BFAC-DA90270077F0}" type="TxLink">
            <a:rPr lang="en-US" sz="1800" b="1" i="0" u="none" strike="noStrike">
              <a:solidFill>
                <a:schemeClr val="bg1"/>
              </a:solidFill>
              <a:latin typeface="Calibri"/>
              <a:cs typeface="Calibri"/>
            </a:rPr>
            <a:pPr/>
            <a:t>102</a:t>
          </a:fld>
          <a:endParaRPr lang="en-US" sz="2000" b="1">
            <a:solidFill>
              <a:schemeClr val="bg1"/>
            </a:solidFill>
          </a:endParaRPr>
        </a:p>
      </xdr:txBody>
    </xdr:sp>
    <xdr:clientData/>
  </xdr:oneCellAnchor>
  <xdr:oneCellAnchor>
    <xdr:from>
      <xdr:col>2</xdr:col>
      <xdr:colOff>152400</xdr:colOff>
      <xdr:row>26</xdr:row>
      <xdr:rowOff>126188</xdr:rowOff>
    </xdr:from>
    <xdr:ext cx="535724" cy="374141"/>
    <xdr:sp macro="" textlink="Analysis!$H$6">
      <xdr:nvSpPr>
        <xdr:cNvPr id="49" name="TextBox 48"/>
        <xdr:cNvSpPr txBox="1"/>
      </xdr:nvSpPr>
      <xdr:spPr>
        <a:xfrm>
          <a:off x="1371600" y="5079188"/>
          <a:ext cx="5357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3EDED997-9B4C-4288-AA1D-D5513AD17F74}" type="TxLink">
            <a:rPr lang="en-US" sz="1800" b="1" i="0" u="none" strike="noStrike">
              <a:solidFill>
                <a:schemeClr val="bg1"/>
              </a:solidFill>
              <a:latin typeface="Calibri"/>
              <a:cs typeface="Calibri"/>
            </a:rPr>
            <a:pPr/>
            <a:t>296</a:t>
          </a:fld>
          <a:endParaRPr lang="en-US" sz="3600" b="1">
            <a:solidFill>
              <a:schemeClr val="bg1"/>
            </a:solidFill>
          </a:endParaRPr>
        </a:p>
      </xdr:txBody>
    </xdr:sp>
    <xdr:clientData/>
  </xdr:oneCellAnchor>
  <xdr:oneCellAnchor>
    <xdr:from>
      <xdr:col>2</xdr:col>
      <xdr:colOff>266700</xdr:colOff>
      <xdr:row>24</xdr:row>
      <xdr:rowOff>183338</xdr:rowOff>
    </xdr:from>
    <xdr:ext cx="418704" cy="374141"/>
    <xdr:sp macro="" textlink="Analysis!$H$7">
      <xdr:nvSpPr>
        <xdr:cNvPr id="50" name="TextBox 49"/>
        <xdr:cNvSpPr txBox="1"/>
      </xdr:nvSpPr>
      <xdr:spPr>
        <a:xfrm>
          <a:off x="1485900" y="475533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C161C625-BCCA-4A61-9DB0-C3F62BE992A7}" type="TxLink">
            <a:rPr lang="en-US" sz="1800" b="1" i="0" u="none" strike="noStrike">
              <a:solidFill>
                <a:schemeClr val="bg1"/>
              </a:solidFill>
              <a:latin typeface="Calibri"/>
              <a:cs typeface="Calibri"/>
            </a:rPr>
            <a:pPr/>
            <a:t>94</a:t>
          </a:fld>
          <a:endParaRPr lang="en-US" sz="3600" b="1">
            <a:solidFill>
              <a:schemeClr val="bg1"/>
            </a:solidFill>
          </a:endParaRPr>
        </a:p>
      </xdr:txBody>
    </xdr:sp>
    <xdr:clientData/>
  </xdr:oneCellAnchor>
  <xdr:twoCellAnchor>
    <xdr:from>
      <xdr:col>8</xdr:col>
      <xdr:colOff>28576</xdr:colOff>
      <xdr:row>11</xdr:row>
      <xdr:rowOff>119061</xdr:rowOff>
    </xdr:from>
    <xdr:to>
      <xdr:col>12</xdr:col>
      <xdr:colOff>209550</xdr:colOff>
      <xdr:row>22</xdr:row>
      <xdr:rowOff>85725</xdr:rowOff>
    </xdr:to>
    <xdr:sp macro="" textlink="">
      <xdr:nvSpPr>
        <xdr:cNvPr id="51" name="Rounded Rectangle 50"/>
        <xdr:cNvSpPr/>
      </xdr:nvSpPr>
      <xdr:spPr>
        <a:xfrm>
          <a:off x="4905376" y="2214561"/>
          <a:ext cx="2619374" cy="20621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13</xdr:row>
      <xdr:rowOff>123823</xdr:rowOff>
    </xdr:from>
    <xdr:to>
      <xdr:col>12</xdr:col>
      <xdr:colOff>66675</xdr:colOff>
      <xdr:row>21</xdr:row>
      <xdr:rowOff>47624</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314325</xdr:colOff>
      <xdr:row>11</xdr:row>
      <xdr:rowOff>133350</xdr:rowOff>
    </xdr:from>
    <xdr:ext cx="1320105" cy="476250"/>
    <xdr:sp macro="" textlink="">
      <xdr:nvSpPr>
        <xdr:cNvPr id="53" name="TextBox 52"/>
        <xdr:cNvSpPr txBox="1"/>
      </xdr:nvSpPr>
      <xdr:spPr>
        <a:xfrm>
          <a:off x="5191125" y="2228850"/>
          <a:ext cx="132010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Total Attrition </a:t>
          </a:r>
        </a:p>
        <a:p>
          <a:pPr algn="l"/>
          <a:r>
            <a:rPr lang="en-US" sz="1050">
              <a:solidFill>
                <a:schemeClr val="tx1">
                  <a:lumMod val="65000"/>
                  <a:lumOff val="35000"/>
                </a:schemeClr>
              </a:solidFill>
            </a:rPr>
            <a:t>by Education</a:t>
          </a:r>
        </a:p>
      </xdr:txBody>
    </xdr:sp>
    <xdr:clientData/>
  </xdr:oneCellAnchor>
  <xdr:twoCellAnchor>
    <xdr:from>
      <xdr:col>8</xdr:col>
      <xdr:colOff>257175</xdr:colOff>
      <xdr:row>12</xdr:row>
      <xdr:rowOff>28575</xdr:rowOff>
    </xdr:from>
    <xdr:to>
      <xdr:col>8</xdr:col>
      <xdr:colOff>314325</xdr:colOff>
      <xdr:row>13</xdr:row>
      <xdr:rowOff>152400</xdr:rowOff>
    </xdr:to>
    <xdr:sp macro="" textlink="">
      <xdr:nvSpPr>
        <xdr:cNvPr id="12" name="Rectangle 11"/>
        <xdr:cNvSpPr/>
      </xdr:nvSpPr>
      <xdr:spPr>
        <a:xfrm>
          <a:off x="5133975" y="2314575"/>
          <a:ext cx="57150" cy="3143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295275</xdr:colOff>
      <xdr:row>11</xdr:row>
      <xdr:rowOff>100012</xdr:rowOff>
    </xdr:from>
    <xdr:to>
      <xdr:col>18</xdr:col>
      <xdr:colOff>447675</xdr:colOff>
      <xdr:row>22</xdr:row>
      <xdr:rowOff>95250</xdr:rowOff>
    </xdr:to>
    <xdr:sp macro="" textlink="">
      <xdr:nvSpPr>
        <xdr:cNvPr id="55" name="Rounded Rectangle 54"/>
        <xdr:cNvSpPr/>
      </xdr:nvSpPr>
      <xdr:spPr>
        <a:xfrm>
          <a:off x="7610475" y="2195512"/>
          <a:ext cx="3810000" cy="209073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Female</a:t>
          </a:r>
        </a:p>
      </xdr:txBody>
    </xdr:sp>
    <xdr:clientData/>
  </xdr:twoCellAnchor>
  <xdr:twoCellAnchor>
    <xdr:from>
      <xdr:col>12</xdr:col>
      <xdr:colOff>342900</xdr:colOff>
      <xdr:row>13</xdr:row>
      <xdr:rowOff>147637</xdr:rowOff>
    </xdr:from>
    <xdr:to>
      <xdr:col>18</xdr:col>
      <xdr:colOff>361949</xdr:colOff>
      <xdr:row>22</xdr:row>
      <xdr:rowOff>57151</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12</xdr:col>
      <xdr:colOff>485775</xdr:colOff>
      <xdr:row>11</xdr:row>
      <xdr:rowOff>104775</xdr:rowOff>
    </xdr:from>
    <xdr:ext cx="1552575" cy="476250"/>
    <xdr:sp macro="" textlink="">
      <xdr:nvSpPr>
        <xdr:cNvPr id="57" name="TextBox 56"/>
        <xdr:cNvSpPr txBox="1"/>
      </xdr:nvSpPr>
      <xdr:spPr>
        <a:xfrm>
          <a:off x="7800975" y="2200275"/>
          <a:ext cx="155257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Total Attrition </a:t>
          </a:r>
        </a:p>
        <a:p>
          <a:pPr algn="l"/>
          <a:r>
            <a:rPr lang="en-US" sz="1050">
              <a:solidFill>
                <a:schemeClr val="tx1">
                  <a:lumMod val="65000"/>
                  <a:lumOff val="35000"/>
                </a:schemeClr>
              </a:solidFill>
            </a:rPr>
            <a:t>by Age</a:t>
          </a:r>
          <a:r>
            <a:rPr lang="en-US" sz="1050" baseline="0">
              <a:solidFill>
                <a:schemeClr val="tx1">
                  <a:lumMod val="65000"/>
                  <a:lumOff val="35000"/>
                </a:schemeClr>
              </a:solidFill>
            </a:rPr>
            <a:t> Group and Gender</a:t>
          </a:r>
          <a:endParaRPr lang="en-US" sz="1050">
            <a:solidFill>
              <a:schemeClr val="tx1">
                <a:lumMod val="65000"/>
                <a:lumOff val="35000"/>
              </a:schemeClr>
            </a:solidFill>
          </a:endParaRPr>
        </a:p>
      </xdr:txBody>
    </xdr:sp>
    <xdr:clientData/>
  </xdr:oneCellAnchor>
  <xdr:twoCellAnchor>
    <xdr:from>
      <xdr:col>12</xdr:col>
      <xdr:colOff>428625</xdr:colOff>
      <xdr:row>12</xdr:row>
      <xdr:rowOff>0</xdr:rowOff>
    </xdr:from>
    <xdr:to>
      <xdr:col>12</xdr:col>
      <xdr:colOff>485775</xdr:colOff>
      <xdr:row>13</xdr:row>
      <xdr:rowOff>123825</xdr:rowOff>
    </xdr:to>
    <xdr:sp macro="" textlink="">
      <xdr:nvSpPr>
        <xdr:cNvPr id="58" name="Rectangle 57"/>
        <xdr:cNvSpPr/>
      </xdr:nvSpPr>
      <xdr:spPr>
        <a:xfrm>
          <a:off x="7743825" y="2286000"/>
          <a:ext cx="57150" cy="3143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352425</xdr:colOff>
      <xdr:row>12</xdr:row>
      <xdr:rowOff>9525</xdr:rowOff>
    </xdr:from>
    <xdr:to>
      <xdr:col>15</xdr:col>
      <xdr:colOff>466725</xdr:colOff>
      <xdr:row>12</xdr:row>
      <xdr:rowOff>123825</xdr:rowOff>
    </xdr:to>
    <xdr:sp macro="" textlink="">
      <xdr:nvSpPr>
        <xdr:cNvPr id="29" name="Oval 28"/>
        <xdr:cNvSpPr/>
      </xdr:nvSpPr>
      <xdr:spPr>
        <a:xfrm>
          <a:off x="9496425" y="2295525"/>
          <a:ext cx="114300" cy="114300"/>
        </a:xfrm>
        <a:prstGeom prst="ellipse">
          <a:avLst/>
        </a:prstGeom>
        <a:solidFill>
          <a:srgbClr val="00CC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66675</xdr:colOff>
      <xdr:row>12</xdr:row>
      <xdr:rowOff>0</xdr:rowOff>
    </xdr:from>
    <xdr:to>
      <xdr:col>17</xdr:col>
      <xdr:colOff>171450</xdr:colOff>
      <xdr:row>12</xdr:row>
      <xdr:rowOff>114300</xdr:rowOff>
    </xdr:to>
    <xdr:sp macro="" textlink="">
      <xdr:nvSpPr>
        <xdr:cNvPr id="59" name="Oval 58"/>
        <xdr:cNvSpPr/>
      </xdr:nvSpPr>
      <xdr:spPr>
        <a:xfrm>
          <a:off x="10429875" y="2286000"/>
          <a:ext cx="104775" cy="114300"/>
        </a:xfrm>
        <a:prstGeom prst="ellipse">
          <a:avLst/>
        </a:prstGeom>
        <a:solidFill>
          <a:srgbClr val="FF00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428626</xdr:colOff>
      <xdr:row>11</xdr:row>
      <xdr:rowOff>95250</xdr:rowOff>
    </xdr:from>
    <xdr:ext cx="723900" cy="285750"/>
    <xdr:sp macro="" textlink="">
      <xdr:nvSpPr>
        <xdr:cNvPr id="61" name="TextBox 60"/>
        <xdr:cNvSpPr txBox="1"/>
      </xdr:nvSpPr>
      <xdr:spPr>
        <a:xfrm>
          <a:off x="9572626" y="2190750"/>
          <a:ext cx="7239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Female</a:t>
          </a:r>
          <a:endParaRPr lang="en-US" sz="1050">
            <a:solidFill>
              <a:schemeClr val="tx1">
                <a:lumMod val="65000"/>
                <a:lumOff val="35000"/>
              </a:schemeClr>
            </a:solidFill>
          </a:endParaRPr>
        </a:p>
      </xdr:txBody>
    </xdr:sp>
    <xdr:clientData/>
  </xdr:oneCellAnchor>
  <xdr:oneCellAnchor>
    <xdr:from>
      <xdr:col>17</xdr:col>
      <xdr:colOff>123826</xdr:colOff>
      <xdr:row>11</xdr:row>
      <xdr:rowOff>85725</xdr:rowOff>
    </xdr:from>
    <xdr:ext cx="723900" cy="285750"/>
    <xdr:sp macro="" textlink="">
      <xdr:nvSpPr>
        <xdr:cNvPr id="62" name="TextBox 61"/>
        <xdr:cNvSpPr txBox="1"/>
      </xdr:nvSpPr>
      <xdr:spPr>
        <a:xfrm>
          <a:off x="10487026" y="2181225"/>
          <a:ext cx="7239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Male</a:t>
          </a:r>
          <a:endParaRPr lang="en-US" sz="1050">
            <a:solidFill>
              <a:schemeClr val="tx1">
                <a:lumMod val="65000"/>
                <a:lumOff val="35000"/>
              </a:schemeClr>
            </a:solidFill>
          </a:endParaRPr>
        </a:p>
      </xdr:txBody>
    </xdr:sp>
    <xdr:clientData/>
  </xdr:oneCellAnchor>
  <xdr:twoCellAnchor>
    <xdr:from>
      <xdr:col>0</xdr:col>
      <xdr:colOff>485776</xdr:colOff>
      <xdr:row>25</xdr:row>
      <xdr:rowOff>76199</xdr:rowOff>
    </xdr:from>
    <xdr:to>
      <xdr:col>1</xdr:col>
      <xdr:colOff>9526</xdr:colOff>
      <xdr:row>26</xdr:row>
      <xdr:rowOff>28574</xdr:rowOff>
    </xdr:to>
    <xdr:sp macro="" textlink="">
      <xdr:nvSpPr>
        <xdr:cNvPr id="36" name="Rectangle 35"/>
        <xdr:cNvSpPr/>
      </xdr:nvSpPr>
      <xdr:spPr>
        <a:xfrm>
          <a:off x="485776" y="4838699"/>
          <a:ext cx="133350" cy="142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495301</xdr:colOff>
      <xdr:row>26</xdr:row>
      <xdr:rowOff>190499</xdr:rowOff>
    </xdr:from>
    <xdr:to>
      <xdr:col>1</xdr:col>
      <xdr:colOff>19051</xdr:colOff>
      <xdr:row>27</xdr:row>
      <xdr:rowOff>142874</xdr:rowOff>
    </xdr:to>
    <xdr:sp macro="" textlink="">
      <xdr:nvSpPr>
        <xdr:cNvPr id="63" name="Rectangle 62"/>
        <xdr:cNvSpPr/>
      </xdr:nvSpPr>
      <xdr:spPr>
        <a:xfrm>
          <a:off x="495301" y="5143499"/>
          <a:ext cx="133350" cy="142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504826</xdr:colOff>
      <xdr:row>28</xdr:row>
      <xdr:rowOff>190499</xdr:rowOff>
    </xdr:from>
    <xdr:to>
      <xdr:col>1</xdr:col>
      <xdr:colOff>28576</xdr:colOff>
      <xdr:row>29</xdr:row>
      <xdr:rowOff>142874</xdr:rowOff>
    </xdr:to>
    <xdr:sp macro="" textlink="">
      <xdr:nvSpPr>
        <xdr:cNvPr id="64" name="Rectangle 63"/>
        <xdr:cNvSpPr/>
      </xdr:nvSpPr>
      <xdr:spPr>
        <a:xfrm>
          <a:off x="504826" y="5524499"/>
          <a:ext cx="133350" cy="142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47626</xdr:colOff>
      <xdr:row>22</xdr:row>
      <xdr:rowOff>185736</xdr:rowOff>
    </xdr:from>
    <xdr:to>
      <xdr:col>12</xdr:col>
      <xdr:colOff>228600</xdr:colOff>
      <xdr:row>32</xdr:row>
      <xdr:rowOff>38100</xdr:rowOff>
    </xdr:to>
    <xdr:sp macro="" textlink="">
      <xdr:nvSpPr>
        <xdr:cNvPr id="65" name="Rounded Rectangle 64"/>
        <xdr:cNvSpPr/>
      </xdr:nvSpPr>
      <xdr:spPr>
        <a:xfrm>
          <a:off x="4924426" y="4376736"/>
          <a:ext cx="2619374" cy="17573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342900</xdr:colOff>
      <xdr:row>22</xdr:row>
      <xdr:rowOff>176211</xdr:rowOff>
    </xdr:from>
    <xdr:to>
      <xdr:col>15</xdr:col>
      <xdr:colOff>361949</xdr:colOff>
      <xdr:row>32</xdr:row>
      <xdr:rowOff>28575</xdr:rowOff>
    </xdr:to>
    <xdr:sp macro="" textlink="">
      <xdr:nvSpPr>
        <xdr:cNvPr id="66" name="Rounded Rectangle 65"/>
        <xdr:cNvSpPr/>
      </xdr:nvSpPr>
      <xdr:spPr>
        <a:xfrm>
          <a:off x="7658100" y="4367211"/>
          <a:ext cx="1847849" cy="17573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457200</xdr:colOff>
      <xdr:row>22</xdr:row>
      <xdr:rowOff>185736</xdr:rowOff>
    </xdr:from>
    <xdr:to>
      <xdr:col>18</xdr:col>
      <xdr:colOff>466725</xdr:colOff>
      <xdr:row>31</xdr:row>
      <xdr:rowOff>161925</xdr:rowOff>
    </xdr:to>
    <xdr:sp macro="" textlink="">
      <xdr:nvSpPr>
        <xdr:cNvPr id="67" name="Rounded Rectangle 66"/>
        <xdr:cNvSpPr/>
      </xdr:nvSpPr>
      <xdr:spPr>
        <a:xfrm>
          <a:off x="9601200" y="4376736"/>
          <a:ext cx="1838325" cy="169068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257175</xdr:colOff>
      <xdr:row>23</xdr:row>
      <xdr:rowOff>9525</xdr:rowOff>
    </xdr:from>
    <xdr:ext cx="1320105" cy="476250"/>
    <xdr:sp macro="" textlink="">
      <xdr:nvSpPr>
        <xdr:cNvPr id="68" name="TextBox 67"/>
        <xdr:cNvSpPr txBox="1"/>
      </xdr:nvSpPr>
      <xdr:spPr>
        <a:xfrm>
          <a:off x="5133975" y="4391025"/>
          <a:ext cx="132010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Total Attrition </a:t>
          </a:r>
        </a:p>
        <a:p>
          <a:pPr algn="l"/>
          <a:r>
            <a:rPr lang="en-US" sz="1050">
              <a:solidFill>
                <a:schemeClr val="tx1">
                  <a:lumMod val="65000"/>
                  <a:lumOff val="35000"/>
                </a:schemeClr>
              </a:solidFill>
            </a:rPr>
            <a:t>by Business</a:t>
          </a:r>
          <a:r>
            <a:rPr lang="en-US" sz="1050" baseline="0">
              <a:solidFill>
                <a:schemeClr val="tx1">
                  <a:lumMod val="65000"/>
                  <a:lumOff val="35000"/>
                </a:schemeClr>
              </a:solidFill>
            </a:rPr>
            <a:t> Travel</a:t>
          </a:r>
          <a:endParaRPr lang="en-US" sz="1050">
            <a:solidFill>
              <a:schemeClr val="tx1">
                <a:lumMod val="65000"/>
                <a:lumOff val="35000"/>
              </a:schemeClr>
            </a:solidFill>
          </a:endParaRPr>
        </a:p>
      </xdr:txBody>
    </xdr:sp>
    <xdr:clientData/>
  </xdr:oneCellAnchor>
  <xdr:twoCellAnchor>
    <xdr:from>
      <xdr:col>8</xdr:col>
      <xdr:colOff>200025</xdr:colOff>
      <xdr:row>23</xdr:row>
      <xdr:rowOff>95250</xdr:rowOff>
    </xdr:from>
    <xdr:to>
      <xdr:col>8</xdr:col>
      <xdr:colOff>257175</xdr:colOff>
      <xdr:row>25</xdr:row>
      <xdr:rowOff>28575</xdr:rowOff>
    </xdr:to>
    <xdr:sp macro="" textlink="">
      <xdr:nvSpPr>
        <xdr:cNvPr id="69" name="Rectangle 68"/>
        <xdr:cNvSpPr/>
      </xdr:nvSpPr>
      <xdr:spPr>
        <a:xfrm>
          <a:off x="5076825" y="4476750"/>
          <a:ext cx="57150" cy="3143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504825</xdr:colOff>
      <xdr:row>23</xdr:row>
      <xdr:rowOff>0</xdr:rowOff>
    </xdr:from>
    <xdr:ext cx="1320105" cy="476250"/>
    <xdr:sp macro="" textlink="">
      <xdr:nvSpPr>
        <xdr:cNvPr id="70" name="TextBox 69"/>
        <xdr:cNvSpPr txBox="1"/>
      </xdr:nvSpPr>
      <xdr:spPr>
        <a:xfrm>
          <a:off x="7820025" y="4381500"/>
          <a:ext cx="132010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Total Attrition </a:t>
          </a:r>
        </a:p>
        <a:p>
          <a:pPr algn="l"/>
          <a:r>
            <a:rPr lang="en-US" sz="1050">
              <a:solidFill>
                <a:schemeClr val="tx1">
                  <a:lumMod val="65000"/>
                  <a:lumOff val="35000"/>
                </a:schemeClr>
              </a:solidFill>
            </a:rPr>
            <a:t>by Gender</a:t>
          </a:r>
        </a:p>
      </xdr:txBody>
    </xdr:sp>
    <xdr:clientData/>
  </xdr:oneCellAnchor>
  <xdr:twoCellAnchor>
    <xdr:from>
      <xdr:col>12</xdr:col>
      <xdr:colOff>447675</xdr:colOff>
      <xdr:row>23</xdr:row>
      <xdr:rowOff>85725</xdr:rowOff>
    </xdr:from>
    <xdr:to>
      <xdr:col>12</xdr:col>
      <xdr:colOff>504825</xdr:colOff>
      <xdr:row>25</xdr:row>
      <xdr:rowOff>19050</xdr:rowOff>
    </xdr:to>
    <xdr:sp macro="" textlink="">
      <xdr:nvSpPr>
        <xdr:cNvPr id="71" name="Rectangle 70"/>
        <xdr:cNvSpPr/>
      </xdr:nvSpPr>
      <xdr:spPr>
        <a:xfrm>
          <a:off x="7762875" y="4467225"/>
          <a:ext cx="57150" cy="3143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361951</xdr:colOff>
      <xdr:row>25</xdr:row>
      <xdr:rowOff>133350</xdr:rowOff>
    </xdr:from>
    <xdr:to>
      <xdr:col>15</xdr:col>
      <xdr:colOff>333375</xdr:colOff>
      <xdr:row>31</xdr:row>
      <xdr:rowOff>76200</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381001</xdr:colOff>
      <xdr:row>22</xdr:row>
      <xdr:rowOff>180975</xdr:rowOff>
    </xdr:from>
    <xdr:to>
      <xdr:col>18</xdr:col>
      <xdr:colOff>533401</xdr:colOff>
      <xdr:row>32</xdr:row>
      <xdr:rowOff>47625</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47626</xdr:colOff>
      <xdr:row>24</xdr:row>
      <xdr:rowOff>152399</xdr:rowOff>
    </xdr:from>
    <xdr:to>
      <xdr:col>12</xdr:col>
      <xdr:colOff>200025</xdr:colOff>
      <xdr:row>32</xdr:row>
      <xdr:rowOff>66674</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238124</xdr:colOff>
      <xdr:row>25</xdr:row>
      <xdr:rowOff>28576</xdr:rowOff>
    </xdr:from>
    <xdr:to>
      <xdr:col>10</xdr:col>
      <xdr:colOff>285749</xdr:colOff>
      <xdr:row>31</xdr:row>
      <xdr:rowOff>114300</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438149</xdr:colOff>
      <xdr:row>26</xdr:row>
      <xdr:rowOff>142875</xdr:rowOff>
    </xdr:from>
    <xdr:to>
      <xdr:col>10</xdr:col>
      <xdr:colOff>161924</xdr:colOff>
      <xdr:row>30</xdr:row>
      <xdr:rowOff>161925</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10</xdr:col>
      <xdr:colOff>419101</xdr:colOff>
      <xdr:row>25</xdr:row>
      <xdr:rowOff>28575</xdr:rowOff>
    </xdr:from>
    <xdr:ext cx="1000124" cy="1162050"/>
    <xdr:sp macro="" textlink="">
      <xdr:nvSpPr>
        <xdr:cNvPr id="81" name="TextBox 80"/>
        <xdr:cNvSpPr txBox="1"/>
      </xdr:nvSpPr>
      <xdr:spPr>
        <a:xfrm>
          <a:off x="6515101" y="4791075"/>
          <a:ext cx="1000124" cy="1162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000" b="0">
              <a:solidFill>
                <a:schemeClr val="tx1">
                  <a:lumMod val="65000"/>
                  <a:lumOff val="35000"/>
                </a:schemeClr>
              </a:solidFill>
            </a:rPr>
            <a:t>Non Travel</a:t>
          </a:r>
        </a:p>
        <a:p>
          <a:pPr algn="l"/>
          <a:endParaRPr lang="en-US" sz="1000" b="0">
            <a:solidFill>
              <a:schemeClr val="tx1">
                <a:lumMod val="65000"/>
                <a:lumOff val="35000"/>
              </a:schemeClr>
            </a:solidFill>
          </a:endParaRPr>
        </a:p>
        <a:p>
          <a:pPr algn="l"/>
          <a:r>
            <a:rPr lang="en-US" sz="1000" b="0">
              <a:solidFill>
                <a:schemeClr val="tx1">
                  <a:lumMod val="65000"/>
                  <a:lumOff val="35000"/>
                </a:schemeClr>
              </a:solidFill>
            </a:rPr>
            <a:t>Travel Frequently</a:t>
          </a:r>
          <a:endParaRPr lang="en-US" sz="1000" b="0" baseline="0">
            <a:solidFill>
              <a:schemeClr val="tx1">
                <a:lumMod val="65000"/>
                <a:lumOff val="35000"/>
              </a:schemeClr>
            </a:solidFill>
          </a:endParaRPr>
        </a:p>
        <a:p>
          <a:pPr algn="l"/>
          <a:endParaRPr lang="en-US" sz="1000" b="0" baseline="0">
            <a:solidFill>
              <a:schemeClr val="tx1">
                <a:lumMod val="65000"/>
                <a:lumOff val="35000"/>
              </a:schemeClr>
            </a:solidFill>
          </a:endParaRPr>
        </a:p>
        <a:p>
          <a:pPr algn="l"/>
          <a:r>
            <a:rPr lang="en-US" sz="1000" b="0" baseline="0">
              <a:solidFill>
                <a:schemeClr val="tx1">
                  <a:lumMod val="65000"/>
                  <a:lumOff val="35000"/>
                </a:schemeClr>
              </a:solidFill>
            </a:rPr>
            <a:t>Travel Rarely</a:t>
          </a:r>
          <a:endParaRPr lang="en-US" sz="700">
            <a:solidFill>
              <a:schemeClr val="tx1">
                <a:lumMod val="65000"/>
                <a:lumOff val="35000"/>
              </a:schemeClr>
            </a:solidFill>
          </a:endParaRPr>
        </a:p>
      </xdr:txBody>
    </xdr:sp>
    <xdr:clientData/>
  </xdr:oneCellAnchor>
  <xdr:twoCellAnchor>
    <xdr:from>
      <xdr:col>10</xdr:col>
      <xdr:colOff>400050</xdr:colOff>
      <xdr:row>27</xdr:row>
      <xdr:rowOff>9525</xdr:rowOff>
    </xdr:from>
    <xdr:to>
      <xdr:col>10</xdr:col>
      <xdr:colOff>485775</xdr:colOff>
      <xdr:row>27</xdr:row>
      <xdr:rowOff>133350</xdr:rowOff>
    </xdr:to>
    <xdr:sp macro="" textlink="">
      <xdr:nvSpPr>
        <xdr:cNvPr id="48" name="Isosceles Triangle 47"/>
        <xdr:cNvSpPr/>
      </xdr:nvSpPr>
      <xdr:spPr>
        <a:xfrm>
          <a:off x="6496050" y="5153025"/>
          <a:ext cx="85725" cy="123825"/>
        </a:xfrm>
        <a:prstGeom prst="triangle">
          <a:avLst/>
        </a:prstGeom>
        <a:solidFill>
          <a:srgbClr val="00CC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400051</xdr:colOff>
      <xdr:row>25</xdr:row>
      <xdr:rowOff>95250</xdr:rowOff>
    </xdr:from>
    <xdr:to>
      <xdr:col>10</xdr:col>
      <xdr:colOff>485776</xdr:colOff>
      <xdr:row>26</xdr:row>
      <xdr:rowOff>28575</xdr:rowOff>
    </xdr:to>
    <xdr:sp macro="" textlink="">
      <xdr:nvSpPr>
        <xdr:cNvPr id="82" name="Isosceles Triangle 81"/>
        <xdr:cNvSpPr/>
      </xdr:nvSpPr>
      <xdr:spPr>
        <a:xfrm>
          <a:off x="6496051" y="4857750"/>
          <a:ext cx="85725" cy="123825"/>
        </a:xfrm>
        <a:prstGeom prst="triangle">
          <a:avLst/>
        </a:prstGeom>
        <a:solidFill>
          <a:srgbClr val="25124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400051</xdr:colOff>
      <xdr:row>28</xdr:row>
      <xdr:rowOff>142875</xdr:rowOff>
    </xdr:from>
    <xdr:to>
      <xdr:col>10</xdr:col>
      <xdr:colOff>485776</xdr:colOff>
      <xdr:row>29</xdr:row>
      <xdr:rowOff>76200</xdr:rowOff>
    </xdr:to>
    <xdr:sp macro="" textlink="">
      <xdr:nvSpPr>
        <xdr:cNvPr id="84" name="Isosceles Triangle 83"/>
        <xdr:cNvSpPr/>
      </xdr:nvSpPr>
      <xdr:spPr>
        <a:xfrm>
          <a:off x="6496051" y="5476875"/>
          <a:ext cx="85725" cy="123825"/>
        </a:xfrm>
        <a:prstGeom prst="triangle">
          <a:avLst/>
        </a:prstGeom>
        <a:solidFill>
          <a:srgbClr val="FF00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447674</xdr:colOff>
      <xdr:row>11</xdr:row>
      <xdr:rowOff>119060</xdr:rowOff>
    </xdr:from>
    <xdr:to>
      <xdr:col>7</xdr:col>
      <xdr:colOff>542925</xdr:colOff>
      <xdr:row>32</xdr:row>
      <xdr:rowOff>19050</xdr:rowOff>
    </xdr:to>
    <xdr:sp macro="" textlink="">
      <xdr:nvSpPr>
        <xdr:cNvPr id="85" name="Rounded Rectangle 84"/>
        <xdr:cNvSpPr/>
      </xdr:nvSpPr>
      <xdr:spPr>
        <a:xfrm>
          <a:off x="2276474" y="2214560"/>
          <a:ext cx="2533651" cy="390049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66675</xdr:colOff>
      <xdr:row>11</xdr:row>
      <xdr:rowOff>142875</xdr:rowOff>
    </xdr:from>
    <xdr:ext cx="1320105" cy="524646"/>
    <xdr:sp macro="" textlink="">
      <xdr:nvSpPr>
        <xdr:cNvPr id="86" name="TextBox 85"/>
        <xdr:cNvSpPr txBox="1"/>
      </xdr:nvSpPr>
      <xdr:spPr>
        <a:xfrm>
          <a:off x="2505075" y="2238375"/>
          <a:ext cx="1320105" cy="5246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tx1">
                  <a:lumMod val="65000"/>
                  <a:lumOff val="35000"/>
                </a:schemeClr>
              </a:solidFill>
            </a:rPr>
            <a:t>Total Attrition </a:t>
          </a:r>
        </a:p>
        <a:p>
          <a:pPr algn="l"/>
          <a:r>
            <a:rPr lang="en-US" sz="1050">
              <a:solidFill>
                <a:schemeClr val="tx1">
                  <a:lumMod val="65000"/>
                  <a:lumOff val="35000"/>
                </a:schemeClr>
              </a:solidFill>
            </a:rPr>
            <a:t>by Job</a:t>
          </a:r>
          <a:r>
            <a:rPr lang="en-US" sz="1050" baseline="0">
              <a:solidFill>
                <a:schemeClr val="tx1">
                  <a:lumMod val="65000"/>
                  <a:lumOff val="35000"/>
                </a:schemeClr>
              </a:solidFill>
            </a:rPr>
            <a:t> Role</a:t>
          </a:r>
          <a:endParaRPr lang="en-US" sz="1050">
            <a:solidFill>
              <a:schemeClr val="tx1">
                <a:lumMod val="65000"/>
                <a:lumOff val="35000"/>
              </a:schemeClr>
            </a:solidFill>
          </a:endParaRPr>
        </a:p>
      </xdr:txBody>
    </xdr:sp>
    <xdr:clientData/>
  </xdr:oneCellAnchor>
  <xdr:twoCellAnchor>
    <xdr:from>
      <xdr:col>4</xdr:col>
      <xdr:colOff>9525</xdr:colOff>
      <xdr:row>12</xdr:row>
      <xdr:rowOff>38100</xdr:rowOff>
    </xdr:from>
    <xdr:to>
      <xdr:col>4</xdr:col>
      <xdr:colOff>66675</xdr:colOff>
      <xdr:row>14</xdr:row>
      <xdr:rowOff>3366</xdr:rowOff>
    </xdr:to>
    <xdr:sp macro="" textlink="">
      <xdr:nvSpPr>
        <xdr:cNvPr id="87" name="Rectangle 86"/>
        <xdr:cNvSpPr/>
      </xdr:nvSpPr>
      <xdr:spPr>
        <a:xfrm>
          <a:off x="2447925" y="2324100"/>
          <a:ext cx="57150" cy="34626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504824</xdr:colOff>
      <xdr:row>14</xdr:row>
      <xdr:rowOff>133350</xdr:rowOff>
    </xdr:from>
    <xdr:ext cx="1857376" cy="371475"/>
    <xdr:sp macro="" textlink="Analysis!$E$13">
      <xdr:nvSpPr>
        <xdr:cNvPr id="90" name="TextBox 89"/>
        <xdr:cNvSpPr txBox="1"/>
      </xdr:nvSpPr>
      <xdr:spPr>
        <a:xfrm>
          <a:off x="2333624" y="280035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D4AC3B48-C290-41F2-B756-DB7035BC43F7}" type="TxLink">
            <a:rPr lang="en-US" sz="1400" b="0" i="0" u="none" strike="noStrike">
              <a:solidFill>
                <a:srgbClr val="000000"/>
              </a:solidFill>
              <a:effectLst/>
              <a:latin typeface="Calibri"/>
              <a:ea typeface="+mn-ea"/>
              <a:cs typeface="Calibri"/>
            </a:rPr>
            <a:pPr algn="l"/>
            <a:t>Laboratory Technician</a:t>
          </a:fld>
          <a:endParaRPr lang="en-US" sz="3200" b="1">
            <a:solidFill>
              <a:schemeClr val="tx1">
                <a:lumMod val="65000"/>
                <a:lumOff val="35000"/>
              </a:schemeClr>
            </a:solidFill>
          </a:endParaRPr>
        </a:p>
      </xdr:txBody>
    </xdr:sp>
    <xdr:clientData/>
  </xdr:oneCellAnchor>
  <xdr:oneCellAnchor>
    <xdr:from>
      <xdr:col>3</xdr:col>
      <xdr:colOff>504824</xdr:colOff>
      <xdr:row>16</xdr:row>
      <xdr:rowOff>47625</xdr:rowOff>
    </xdr:from>
    <xdr:ext cx="1857376" cy="371475"/>
    <xdr:sp macro="" textlink="Analysis!$E$14">
      <xdr:nvSpPr>
        <xdr:cNvPr id="91" name="TextBox 90"/>
        <xdr:cNvSpPr txBox="1"/>
      </xdr:nvSpPr>
      <xdr:spPr>
        <a:xfrm>
          <a:off x="2333624" y="3095625"/>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FE9B8231-1B06-4398-893D-9E3552191174}" type="TxLink">
            <a:rPr lang="en-US" sz="1400" b="0" i="0" u="none" strike="noStrike">
              <a:solidFill>
                <a:srgbClr val="000000"/>
              </a:solidFill>
              <a:effectLst/>
              <a:latin typeface="Calibri"/>
              <a:ea typeface="+mn-ea"/>
              <a:cs typeface="Calibri"/>
            </a:rPr>
            <a:t>Sales Executive</a:t>
          </a:fld>
          <a:endParaRPr lang="en-US" sz="4000" b="1">
            <a:solidFill>
              <a:schemeClr val="tx1">
                <a:lumMod val="65000"/>
                <a:lumOff val="35000"/>
              </a:schemeClr>
            </a:solidFill>
          </a:endParaRPr>
        </a:p>
      </xdr:txBody>
    </xdr:sp>
    <xdr:clientData/>
  </xdr:oneCellAnchor>
  <xdr:oneCellAnchor>
    <xdr:from>
      <xdr:col>3</xdr:col>
      <xdr:colOff>504824</xdr:colOff>
      <xdr:row>17</xdr:row>
      <xdr:rowOff>152400</xdr:rowOff>
    </xdr:from>
    <xdr:ext cx="1857376" cy="371475"/>
    <xdr:sp macro="" textlink="Analysis!$E$15">
      <xdr:nvSpPr>
        <xdr:cNvPr id="92" name="TextBox 91"/>
        <xdr:cNvSpPr txBox="1"/>
      </xdr:nvSpPr>
      <xdr:spPr>
        <a:xfrm>
          <a:off x="2333624" y="339090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B9178CA4-80F7-43C0-B78B-74C65D1DCF73}" type="TxLink">
            <a:rPr lang="en-US" sz="1400" b="0" i="0" u="none" strike="noStrike">
              <a:solidFill>
                <a:srgbClr val="000000"/>
              </a:solidFill>
              <a:effectLst/>
              <a:latin typeface="Calibri"/>
              <a:ea typeface="+mn-ea"/>
              <a:cs typeface="Calibri"/>
            </a:rPr>
            <a:t>Research Scientist</a:t>
          </a:fld>
          <a:endParaRPr lang="en-US" sz="4000" b="1">
            <a:solidFill>
              <a:schemeClr val="tx1">
                <a:lumMod val="65000"/>
                <a:lumOff val="35000"/>
              </a:schemeClr>
            </a:solidFill>
          </a:endParaRPr>
        </a:p>
      </xdr:txBody>
    </xdr:sp>
    <xdr:clientData/>
  </xdr:oneCellAnchor>
  <xdr:oneCellAnchor>
    <xdr:from>
      <xdr:col>3</xdr:col>
      <xdr:colOff>504824</xdr:colOff>
      <xdr:row>19</xdr:row>
      <xdr:rowOff>76200</xdr:rowOff>
    </xdr:from>
    <xdr:ext cx="1857376" cy="371475"/>
    <xdr:sp macro="" textlink="Analysis!$E$16">
      <xdr:nvSpPr>
        <xdr:cNvPr id="93" name="TextBox 92"/>
        <xdr:cNvSpPr txBox="1"/>
      </xdr:nvSpPr>
      <xdr:spPr>
        <a:xfrm>
          <a:off x="2333624" y="369570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294D97E8-1875-4B93-8269-82F70AFF2A6F}" type="TxLink">
            <a:rPr lang="en-US" sz="1400" b="0" i="0" u="none" strike="noStrike">
              <a:solidFill>
                <a:srgbClr val="000000"/>
              </a:solidFill>
              <a:effectLst/>
              <a:latin typeface="Calibri"/>
              <a:ea typeface="+mn-ea"/>
              <a:cs typeface="Calibri"/>
            </a:rPr>
            <a:t>Sales Representative</a:t>
          </a:fld>
          <a:endParaRPr lang="en-US" sz="1400" b="1">
            <a:solidFill>
              <a:schemeClr val="tx1">
                <a:lumMod val="65000"/>
                <a:lumOff val="35000"/>
              </a:schemeClr>
            </a:solidFill>
          </a:endParaRPr>
        </a:p>
      </xdr:txBody>
    </xdr:sp>
    <xdr:clientData/>
  </xdr:oneCellAnchor>
  <xdr:oneCellAnchor>
    <xdr:from>
      <xdr:col>3</xdr:col>
      <xdr:colOff>504824</xdr:colOff>
      <xdr:row>21</xdr:row>
      <xdr:rowOff>38100</xdr:rowOff>
    </xdr:from>
    <xdr:ext cx="1857376" cy="371475"/>
    <xdr:sp macro="" textlink="Analysis!$E$17">
      <xdr:nvSpPr>
        <xdr:cNvPr id="94" name="TextBox 93"/>
        <xdr:cNvSpPr txBox="1"/>
      </xdr:nvSpPr>
      <xdr:spPr>
        <a:xfrm>
          <a:off x="2333624" y="403860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091FFF89-5234-4E38-A7EE-8D53A7BA3807}" type="TxLink">
            <a:rPr lang="en-US" sz="1400" b="0" i="0" u="none" strike="noStrike">
              <a:solidFill>
                <a:srgbClr val="000000"/>
              </a:solidFill>
              <a:effectLst/>
              <a:latin typeface="Calibri"/>
              <a:ea typeface="+mn-ea"/>
              <a:cs typeface="Calibri"/>
            </a:rPr>
            <a:t>Human Resources</a:t>
          </a:fld>
          <a:endParaRPr lang="en-US" sz="4000" b="1">
            <a:solidFill>
              <a:schemeClr val="tx1">
                <a:lumMod val="65000"/>
                <a:lumOff val="35000"/>
              </a:schemeClr>
            </a:solidFill>
          </a:endParaRPr>
        </a:p>
      </xdr:txBody>
    </xdr:sp>
    <xdr:clientData/>
  </xdr:oneCellAnchor>
  <xdr:oneCellAnchor>
    <xdr:from>
      <xdr:col>3</xdr:col>
      <xdr:colOff>504824</xdr:colOff>
      <xdr:row>23</xdr:row>
      <xdr:rowOff>9525</xdr:rowOff>
    </xdr:from>
    <xdr:ext cx="1857376" cy="371475"/>
    <xdr:sp macro="" textlink="Analysis!$E$18">
      <xdr:nvSpPr>
        <xdr:cNvPr id="95" name="TextBox 94"/>
        <xdr:cNvSpPr txBox="1"/>
      </xdr:nvSpPr>
      <xdr:spPr>
        <a:xfrm>
          <a:off x="2333624" y="4391025"/>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E34DC253-4F55-4A12-B270-F38553024CF3}" type="TxLink">
            <a:rPr lang="en-US" sz="1400" b="0" i="0" u="none" strike="noStrike">
              <a:solidFill>
                <a:srgbClr val="000000"/>
              </a:solidFill>
              <a:effectLst/>
              <a:latin typeface="Calibri"/>
              <a:ea typeface="+mn-ea"/>
              <a:cs typeface="Calibri"/>
            </a:rPr>
            <a:t>Manufacturing Director</a:t>
          </a:fld>
          <a:endParaRPr lang="en-US" sz="4000" b="1">
            <a:solidFill>
              <a:schemeClr val="tx1">
                <a:lumMod val="65000"/>
                <a:lumOff val="35000"/>
              </a:schemeClr>
            </a:solidFill>
          </a:endParaRPr>
        </a:p>
      </xdr:txBody>
    </xdr:sp>
    <xdr:clientData/>
  </xdr:oneCellAnchor>
  <xdr:oneCellAnchor>
    <xdr:from>
      <xdr:col>3</xdr:col>
      <xdr:colOff>504824</xdr:colOff>
      <xdr:row>25</xdr:row>
      <xdr:rowOff>0</xdr:rowOff>
    </xdr:from>
    <xdr:ext cx="1857376" cy="371475"/>
    <xdr:sp macro="" textlink="Analysis!$E$19">
      <xdr:nvSpPr>
        <xdr:cNvPr id="96" name="TextBox 95"/>
        <xdr:cNvSpPr txBox="1"/>
      </xdr:nvSpPr>
      <xdr:spPr>
        <a:xfrm>
          <a:off x="2333624" y="476250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5D8BCF2A-EDBD-44C6-92EF-836B68C1E21D}" type="TxLink">
            <a:rPr lang="en-US" sz="1400" b="0" i="0" u="none" strike="noStrike">
              <a:solidFill>
                <a:srgbClr val="000000"/>
              </a:solidFill>
              <a:effectLst/>
              <a:latin typeface="Calibri"/>
              <a:ea typeface="+mn-ea"/>
              <a:cs typeface="Calibri"/>
            </a:rPr>
            <a:t>Healthcare Representative</a:t>
          </a:fld>
          <a:endParaRPr lang="en-US" sz="4000" b="1">
            <a:solidFill>
              <a:schemeClr val="tx1">
                <a:lumMod val="65000"/>
                <a:lumOff val="35000"/>
              </a:schemeClr>
            </a:solidFill>
          </a:endParaRPr>
        </a:p>
      </xdr:txBody>
    </xdr:sp>
    <xdr:clientData/>
  </xdr:oneCellAnchor>
  <xdr:oneCellAnchor>
    <xdr:from>
      <xdr:col>3</xdr:col>
      <xdr:colOff>504824</xdr:colOff>
      <xdr:row>26</xdr:row>
      <xdr:rowOff>152400</xdr:rowOff>
    </xdr:from>
    <xdr:ext cx="1857376" cy="371475"/>
    <xdr:sp macro="" textlink="Analysis!$E$20">
      <xdr:nvSpPr>
        <xdr:cNvPr id="97" name="TextBox 96"/>
        <xdr:cNvSpPr txBox="1"/>
      </xdr:nvSpPr>
      <xdr:spPr>
        <a:xfrm>
          <a:off x="2333624" y="510540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05B9E53F-60A1-4918-9AFD-57DE7EC0A3D7}" type="TxLink">
            <a:rPr lang="en-US" sz="1400" b="0" i="0" u="none" strike="noStrike">
              <a:solidFill>
                <a:srgbClr val="000000"/>
              </a:solidFill>
              <a:effectLst/>
              <a:latin typeface="Calibri"/>
              <a:ea typeface="+mn-ea"/>
              <a:cs typeface="Calibri"/>
            </a:rPr>
            <a:t>Manager</a:t>
          </a:fld>
          <a:endParaRPr lang="en-US" sz="4000" b="1">
            <a:solidFill>
              <a:schemeClr val="tx1">
                <a:lumMod val="65000"/>
                <a:lumOff val="35000"/>
              </a:schemeClr>
            </a:solidFill>
          </a:endParaRPr>
        </a:p>
      </xdr:txBody>
    </xdr:sp>
    <xdr:clientData/>
  </xdr:oneCellAnchor>
  <xdr:oneCellAnchor>
    <xdr:from>
      <xdr:col>3</xdr:col>
      <xdr:colOff>504824</xdr:colOff>
      <xdr:row>28</xdr:row>
      <xdr:rowOff>133350</xdr:rowOff>
    </xdr:from>
    <xdr:ext cx="1857376" cy="371475"/>
    <xdr:sp macro="" textlink="Analysis!$E$21">
      <xdr:nvSpPr>
        <xdr:cNvPr id="98" name="TextBox 97"/>
        <xdr:cNvSpPr txBox="1"/>
      </xdr:nvSpPr>
      <xdr:spPr>
        <a:xfrm>
          <a:off x="2333624" y="5467350"/>
          <a:ext cx="1857376"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fld id="{EBF6B9AA-5F6A-43BB-8C50-F3F2A43C75ED}" type="TxLink">
            <a:rPr lang="en-US" sz="1400" b="0" i="0" u="none" strike="noStrike">
              <a:solidFill>
                <a:srgbClr val="000000"/>
              </a:solidFill>
              <a:effectLst/>
              <a:latin typeface="Calibri"/>
              <a:ea typeface="+mn-ea"/>
              <a:cs typeface="Calibri"/>
            </a:rPr>
            <a:t>Research Director</a:t>
          </a:fld>
          <a:endParaRPr lang="en-US" sz="4000" b="1">
            <a:solidFill>
              <a:schemeClr val="tx1">
                <a:lumMod val="65000"/>
                <a:lumOff val="35000"/>
              </a:schemeClr>
            </a:solidFill>
          </a:endParaRPr>
        </a:p>
      </xdr:txBody>
    </xdr:sp>
    <xdr:clientData/>
  </xdr:oneCellAnchor>
  <xdr:oneCellAnchor>
    <xdr:from>
      <xdr:col>6</xdr:col>
      <xdr:colOff>457199</xdr:colOff>
      <xdr:row>15</xdr:row>
      <xdr:rowOff>19050</xdr:rowOff>
    </xdr:from>
    <xdr:ext cx="685801" cy="266699"/>
    <xdr:sp macro="" textlink="Analysis!$F$13">
      <xdr:nvSpPr>
        <xdr:cNvPr id="99" name="TextBox 98"/>
        <xdr:cNvSpPr txBox="1"/>
      </xdr:nvSpPr>
      <xdr:spPr>
        <a:xfrm>
          <a:off x="4114799" y="2876550"/>
          <a:ext cx="685801" cy="266699"/>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0FE7868B-DFF0-4B46-9CF1-BE5D3428389F}" type="TxLink">
            <a:rPr lang="en-US" sz="1400" b="0" i="0" u="none" strike="noStrike">
              <a:solidFill>
                <a:schemeClr val="bg1"/>
              </a:solidFill>
              <a:effectLst/>
              <a:latin typeface="Calibri"/>
              <a:ea typeface="+mn-ea"/>
              <a:cs typeface="Calibri"/>
            </a:rPr>
            <a:t>130</a:t>
          </a:fld>
          <a:endParaRPr lang="en-US" sz="4800" b="1">
            <a:solidFill>
              <a:schemeClr val="bg1"/>
            </a:solidFill>
          </a:endParaRPr>
        </a:p>
      </xdr:txBody>
    </xdr:sp>
    <xdr:clientData/>
  </xdr:oneCellAnchor>
  <xdr:oneCellAnchor>
    <xdr:from>
      <xdr:col>6</xdr:col>
      <xdr:colOff>457199</xdr:colOff>
      <xdr:row>16</xdr:row>
      <xdr:rowOff>123826</xdr:rowOff>
    </xdr:from>
    <xdr:ext cx="685801" cy="247650"/>
    <xdr:sp macro="" textlink="Analysis!$F$14">
      <xdr:nvSpPr>
        <xdr:cNvPr id="100" name="TextBox 99"/>
        <xdr:cNvSpPr txBox="1"/>
      </xdr:nvSpPr>
      <xdr:spPr>
        <a:xfrm>
          <a:off x="4114799" y="3171826"/>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91C9897B-32F6-4636-8005-7A8BD5157009}" type="TxLink">
            <a:rPr lang="en-US" sz="1400" b="0" i="0" u="none" strike="noStrike">
              <a:solidFill>
                <a:srgbClr val="000000"/>
              </a:solidFill>
              <a:effectLst/>
              <a:latin typeface="Calibri"/>
              <a:ea typeface="+mn-ea"/>
              <a:cs typeface="Calibri"/>
            </a:rPr>
            <a:t>113</a:t>
          </a:fld>
          <a:endParaRPr lang="en-US" sz="6000" b="1">
            <a:solidFill>
              <a:schemeClr val="tx1"/>
            </a:solidFill>
          </a:endParaRPr>
        </a:p>
      </xdr:txBody>
    </xdr:sp>
    <xdr:clientData/>
  </xdr:oneCellAnchor>
  <xdr:oneCellAnchor>
    <xdr:from>
      <xdr:col>6</xdr:col>
      <xdr:colOff>457199</xdr:colOff>
      <xdr:row>18</xdr:row>
      <xdr:rowOff>19051</xdr:rowOff>
    </xdr:from>
    <xdr:ext cx="685801" cy="247650"/>
    <xdr:sp macro="" textlink="Analysis!$F$15">
      <xdr:nvSpPr>
        <xdr:cNvPr id="101" name="TextBox 100"/>
        <xdr:cNvSpPr txBox="1"/>
      </xdr:nvSpPr>
      <xdr:spPr>
        <a:xfrm>
          <a:off x="4114799" y="3448051"/>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16B84494-F6B1-4C15-A580-638EF4AB6D4F}" type="TxLink">
            <a:rPr lang="en-US" sz="1400" b="0" i="0" u="none" strike="noStrike">
              <a:solidFill>
                <a:srgbClr val="000000"/>
              </a:solidFill>
              <a:effectLst/>
              <a:latin typeface="Calibri"/>
              <a:ea typeface="+mn-ea"/>
              <a:cs typeface="Calibri"/>
            </a:rPr>
            <a:t>99</a:t>
          </a:fld>
          <a:endParaRPr lang="en-US" sz="7200" b="1">
            <a:solidFill>
              <a:schemeClr val="tx1"/>
            </a:solidFill>
          </a:endParaRPr>
        </a:p>
      </xdr:txBody>
    </xdr:sp>
    <xdr:clientData/>
  </xdr:oneCellAnchor>
  <xdr:oneCellAnchor>
    <xdr:from>
      <xdr:col>6</xdr:col>
      <xdr:colOff>457199</xdr:colOff>
      <xdr:row>19</xdr:row>
      <xdr:rowOff>171451</xdr:rowOff>
    </xdr:from>
    <xdr:ext cx="685801" cy="247650"/>
    <xdr:sp macro="" textlink="Analysis!$F$16">
      <xdr:nvSpPr>
        <xdr:cNvPr id="102" name="TextBox 101"/>
        <xdr:cNvSpPr txBox="1"/>
      </xdr:nvSpPr>
      <xdr:spPr>
        <a:xfrm>
          <a:off x="4114799" y="3790951"/>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4DDB8854-7666-4AFC-B24F-C1B0FC2EAC36}" type="TxLink">
            <a:rPr lang="en-US" sz="1600" b="0" i="0" u="none" strike="noStrike">
              <a:solidFill>
                <a:srgbClr val="000000"/>
              </a:solidFill>
              <a:effectLst/>
              <a:latin typeface="Calibri"/>
              <a:ea typeface="+mn-ea"/>
              <a:cs typeface="Calibri"/>
            </a:rPr>
            <a:t>68</a:t>
          </a:fld>
          <a:endParaRPr lang="en-US" sz="8000" b="1">
            <a:solidFill>
              <a:schemeClr val="tx1"/>
            </a:solidFill>
          </a:endParaRPr>
        </a:p>
      </xdr:txBody>
    </xdr:sp>
    <xdr:clientData/>
  </xdr:oneCellAnchor>
  <xdr:oneCellAnchor>
    <xdr:from>
      <xdr:col>6</xdr:col>
      <xdr:colOff>457199</xdr:colOff>
      <xdr:row>21</xdr:row>
      <xdr:rowOff>114301</xdr:rowOff>
    </xdr:from>
    <xdr:ext cx="685801" cy="247650"/>
    <xdr:sp macro="" textlink="Analysis!$F$17">
      <xdr:nvSpPr>
        <xdr:cNvPr id="103" name="TextBox 102"/>
        <xdr:cNvSpPr txBox="1"/>
      </xdr:nvSpPr>
      <xdr:spPr>
        <a:xfrm>
          <a:off x="4114799" y="4114801"/>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7A6731A6-5C1C-445E-B83F-AC11B6F54F54}" type="TxLink">
            <a:rPr lang="en-US" sz="1400" b="0" i="0" u="none" strike="noStrike">
              <a:solidFill>
                <a:srgbClr val="000000"/>
              </a:solidFill>
              <a:effectLst/>
              <a:latin typeface="Calibri"/>
              <a:ea typeface="+mn-ea"/>
              <a:cs typeface="Calibri"/>
            </a:rPr>
            <a:t>24</a:t>
          </a:fld>
          <a:endParaRPr lang="en-US" sz="1400" b="1">
            <a:solidFill>
              <a:schemeClr val="tx1"/>
            </a:solidFill>
          </a:endParaRPr>
        </a:p>
      </xdr:txBody>
    </xdr:sp>
    <xdr:clientData/>
  </xdr:oneCellAnchor>
  <xdr:oneCellAnchor>
    <xdr:from>
      <xdr:col>6</xdr:col>
      <xdr:colOff>457199</xdr:colOff>
      <xdr:row>23</xdr:row>
      <xdr:rowOff>95251</xdr:rowOff>
    </xdr:from>
    <xdr:ext cx="685801" cy="247650"/>
    <xdr:sp macro="" textlink="Analysis!$F$18">
      <xdr:nvSpPr>
        <xdr:cNvPr id="104" name="TextBox 103"/>
        <xdr:cNvSpPr txBox="1"/>
      </xdr:nvSpPr>
      <xdr:spPr>
        <a:xfrm>
          <a:off x="4114799" y="4476751"/>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7D8AFD6D-8081-48EE-B716-1137807C47D3}" type="TxLink">
            <a:rPr lang="en-US" sz="1400" b="0" i="0" u="none" strike="noStrike">
              <a:solidFill>
                <a:srgbClr val="000000"/>
              </a:solidFill>
              <a:effectLst/>
              <a:latin typeface="Calibri"/>
              <a:ea typeface="+mn-ea"/>
              <a:cs typeface="Calibri"/>
            </a:rPr>
            <a:t>23</a:t>
          </a:fld>
          <a:endParaRPr lang="en-US" sz="1400" b="1">
            <a:solidFill>
              <a:schemeClr val="tx1"/>
            </a:solidFill>
          </a:endParaRPr>
        </a:p>
      </xdr:txBody>
    </xdr:sp>
    <xdr:clientData/>
  </xdr:oneCellAnchor>
  <xdr:oneCellAnchor>
    <xdr:from>
      <xdr:col>6</xdr:col>
      <xdr:colOff>457199</xdr:colOff>
      <xdr:row>25</xdr:row>
      <xdr:rowOff>66676</xdr:rowOff>
    </xdr:from>
    <xdr:ext cx="685801" cy="247650"/>
    <xdr:sp macro="" textlink="Analysis!$F$19">
      <xdr:nvSpPr>
        <xdr:cNvPr id="105" name="TextBox 104"/>
        <xdr:cNvSpPr txBox="1"/>
      </xdr:nvSpPr>
      <xdr:spPr>
        <a:xfrm>
          <a:off x="4114799" y="4829176"/>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C0FD2B56-E7C0-4376-82A6-ABB75807C4B0}" type="TxLink">
            <a:rPr lang="en-US" sz="1400" b="0" i="0" u="none" strike="noStrike">
              <a:solidFill>
                <a:srgbClr val="000000"/>
              </a:solidFill>
              <a:effectLst/>
              <a:latin typeface="Calibri"/>
              <a:ea typeface="+mn-ea"/>
              <a:cs typeface="Calibri"/>
            </a:rPr>
            <a:t>19</a:t>
          </a:fld>
          <a:endParaRPr lang="en-US" sz="1400" b="1">
            <a:solidFill>
              <a:schemeClr val="tx1"/>
            </a:solidFill>
          </a:endParaRPr>
        </a:p>
      </xdr:txBody>
    </xdr:sp>
    <xdr:clientData/>
  </xdr:oneCellAnchor>
  <xdr:oneCellAnchor>
    <xdr:from>
      <xdr:col>6</xdr:col>
      <xdr:colOff>457199</xdr:colOff>
      <xdr:row>27</xdr:row>
      <xdr:rowOff>28576</xdr:rowOff>
    </xdr:from>
    <xdr:ext cx="685801" cy="247650"/>
    <xdr:sp macro="" textlink="Analysis!$F$20">
      <xdr:nvSpPr>
        <xdr:cNvPr id="106" name="TextBox 105"/>
        <xdr:cNvSpPr txBox="1"/>
      </xdr:nvSpPr>
      <xdr:spPr>
        <a:xfrm>
          <a:off x="4114799" y="5172076"/>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28B535C2-0254-4D1C-B788-17E52AF1BE94}" type="TxLink">
            <a:rPr lang="en-US" sz="1400" b="0" i="0" u="none" strike="noStrike">
              <a:solidFill>
                <a:srgbClr val="000000"/>
              </a:solidFill>
              <a:effectLst/>
              <a:latin typeface="Calibri"/>
              <a:ea typeface="+mn-ea"/>
              <a:cs typeface="Calibri"/>
            </a:rPr>
            <a:t>11</a:t>
          </a:fld>
          <a:endParaRPr lang="en-US" sz="1400" b="1">
            <a:solidFill>
              <a:schemeClr val="tx1"/>
            </a:solidFill>
          </a:endParaRPr>
        </a:p>
      </xdr:txBody>
    </xdr:sp>
    <xdr:clientData/>
  </xdr:oneCellAnchor>
  <xdr:oneCellAnchor>
    <xdr:from>
      <xdr:col>6</xdr:col>
      <xdr:colOff>457199</xdr:colOff>
      <xdr:row>28</xdr:row>
      <xdr:rowOff>161926</xdr:rowOff>
    </xdr:from>
    <xdr:ext cx="685801" cy="247650"/>
    <xdr:sp macro="" textlink="Analysis!$F$21">
      <xdr:nvSpPr>
        <xdr:cNvPr id="107" name="TextBox 106"/>
        <xdr:cNvSpPr txBox="1"/>
      </xdr:nvSpPr>
      <xdr:spPr>
        <a:xfrm>
          <a:off x="4114799" y="5495926"/>
          <a:ext cx="685801"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8BA61F80-B579-422B-9101-272C79FD9461}" type="TxLink">
            <a:rPr lang="en-US" sz="1400" b="0" i="0" u="none" strike="noStrike">
              <a:solidFill>
                <a:srgbClr val="000000"/>
              </a:solidFill>
              <a:effectLst/>
              <a:latin typeface="Calibri"/>
              <a:ea typeface="+mn-ea"/>
              <a:cs typeface="Calibri"/>
            </a:rPr>
            <a:t>5</a:t>
          </a:fld>
          <a:endParaRPr lang="en-US" sz="1400" b="1">
            <a:solidFill>
              <a:schemeClr val="tx1"/>
            </a:solidFill>
          </a:endParaRPr>
        </a:p>
      </xdr:txBody>
    </xdr:sp>
    <xdr:clientData/>
  </xdr:oneCellAnchor>
  <xdr:oneCellAnchor>
    <xdr:from>
      <xdr:col>3</xdr:col>
      <xdr:colOff>485775</xdr:colOff>
      <xdr:row>15</xdr:row>
      <xdr:rowOff>66675</xdr:rowOff>
    </xdr:from>
    <xdr:ext cx="66675" cy="114300"/>
    <xdr:sp macro="" textlink="">
      <xdr:nvSpPr>
        <xdr:cNvPr id="108" name="TextBox 107"/>
        <xdr:cNvSpPr txBox="1"/>
      </xdr:nvSpPr>
      <xdr:spPr>
        <a:xfrm>
          <a:off x="2314575" y="2924175"/>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16</xdr:row>
      <xdr:rowOff>180975</xdr:rowOff>
    </xdr:from>
    <xdr:ext cx="66675" cy="114300"/>
    <xdr:sp macro="" textlink="">
      <xdr:nvSpPr>
        <xdr:cNvPr id="110" name="TextBox 109"/>
        <xdr:cNvSpPr txBox="1"/>
      </xdr:nvSpPr>
      <xdr:spPr>
        <a:xfrm>
          <a:off x="2314575" y="3228975"/>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18</xdr:row>
      <xdr:rowOff>85725</xdr:rowOff>
    </xdr:from>
    <xdr:ext cx="66675" cy="114300"/>
    <xdr:sp macro="" textlink="">
      <xdr:nvSpPr>
        <xdr:cNvPr id="111" name="TextBox 110"/>
        <xdr:cNvSpPr txBox="1"/>
      </xdr:nvSpPr>
      <xdr:spPr>
        <a:xfrm>
          <a:off x="2314575" y="3514725"/>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20</xdr:row>
      <xdr:rowOff>28575</xdr:rowOff>
    </xdr:from>
    <xdr:ext cx="66675" cy="114300"/>
    <xdr:sp macro="" textlink="">
      <xdr:nvSpPr>
        <xdr:cNvPr id="112" name="TextBox 111"/>
        <xdr:cNvSpPr txBox="1"/>
      </xdr:nvSpPr>
      <xdr:spPr>
        <a:xfrm>
          <a:off x="2314575" y="3838575"/>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21</xdr:row>
      <xdr:rowOff>161925</xdr:rowOff>
    </xdr:from>
    <xdr:ext cx="66675" cy="114300"/>
    <xdr:sp macro="" textlink="">
      <xdr:nvSpPr>
        <xdr:cNvPr id="113" name="TextBox 112"/>
        <xdr:cNvSpPr txBox="1"/>
      </xdr:nvSpPr>
      <xdr:spPr>
        <a:xfrm>
          <a:off x="2314575" y="4162425"/>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23</xdr:row>
      <xdr:rowOff>152400</xdr:rowOff>
    </xdr:from>
    <xdr:ext cx="66675" cy="114300"/>
    <xdr:sp macro="" textlink="">
      <xdr:nvSpPr>
        <xdr:cNvPr id="114" name="TextBox 113"/>
        <xdr:cNvSpPr txBox="1"/>
      </xdr:nvSpPr>
      <xdr:spPr>
        <a:xfrm>
          <a:off x="2314575" y="4533900"/>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25</xdr:row>
      <xdr:rowOff>133350</xdr:rowOff>
    </xdr:from>
    <xdr:ext cx="66675" cy="114300"/>
    <xdr:sp macro="" textlink="">
      <xdr:nvSpPr>
        <xdr:cNvPr id="115" name="TextBox 114"/>
        <xdr:cNvSpPr txBox="1"/>
      </xdr:nvSpPr>
      <xdr:spPr>
        <a:xfrm>
          <a:off x="2314575" y="4895850"/>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27</xdr:row>
      <xdr:rowOff>95250</xdr:rowOff>
    </xdr:from>
    <xdr:ext cx="66675" cy="114300"/>
    <xdr:sp macro="" textlink="">
      <xdr:nvSpPr>
        <xdr:cNvPr id="116" name="TextBox 115"/>
        <xdr:cNvSpPr txBox="1"/>
      </xdr:nvSpPr>
      <xdr:spPr>
        <a:xfrm>
          <a:off x="2314575" y="5238750"/>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3</xdr:col>
      <xdr:colOff>485775</xdr:colOff>
      <xdr:row>29</xdr:row>
      <xdr:rowOff>76200</xdr:rowOff>
    </xdr:from>
    <xdr:ext cx="66675" cy="114300"/>
    <xdr:sp macro="" textlink="">
      <xdr:nvSpPr>
        <xdr:cNvPr id="117" name="TextBox 116"/>
        <xdr:cNvSpPr txBox="1"/>
      </xdr:nvSpPr>
      <xdr:spPr>
        <a:xfrm>
          <a:off x="2314575" y="5600700"/>
          <a:ext cx="66675" cy="114300"/>
        </a:xfrm>
        <a:prstGeom prst="rect">
          <a:avLst/>
        </a:prstGeom>
        <a:solidFill>
          <a:srgbClr val="FF006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endParaRPr lang="en-US" sz="1100" b="0" i="0" u="none" strike="noStrike">
            <a:solidFill>
              <a:schemeClr val="bg1"/>
            </a:solidFill>
            <a:latin typeface="Calibri"/>
            <a:cs typeface="Calibri"/>
          </a:endParaRPr>
        </a:p>
      </xdr:txBody>
    </xdr:sp>
    <xdr:clientData/>
  </xdr:oneCellAnchor>
  <xdr:oneCellAnchor>
    <xdr:from>
      <xdr:col>16</xdr:col>
      <xdr:colOff>285750</xdr:colOff>
      <xdr:row>4</xdr:row>
      <xdr:rowOff>142877</xdr:rowOff>
    </xdr:from>
    <xdr:ext cx="609599" cy="495298"/>
    <xdr:sp macro="" textlink="Analysis!$A$14">
      <xdr:nvSpPr>
        <xdr:cNvPr id="119" name="TextBox 118"/>
        <xdr:cNvSpPr txBox="1"/>
      </xdr:nvSpPr>
      <xdr:spPr>
        <a:xfrm>
          <a:off x="10039350" y="904877"/>
          <a:ext cx="609599" cy="495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FBA9876-E383-4165-A716-72AE40A91F23}" type="TxLink">
            <a:rPr lang="en-US" sz="2800" b="0" i="0" u="none" strike="noStrike">
              <a:solidFill>
                <a:schemeClr val="tx1">
                  <a:lumMod val="75000"/>
                  <a:lumOff val="25000"/>
                </a:schemeClr>
              </a:solidFill>
              <a:effectLst/>
              <a:latin typeface="Calibri"/>
              <a:ea typeface="+mn-ea"/>
              <a:cs typeface="Calibri"/>
            </a:rPr>
            <a:t>37</a:t>
          </a:fld>
          <a:endParaRPr lang="en-US" sz="11500" b="1">
            <a:solidFill>
              <a:schemeClr val="tx1">
                <a:lumMod val="75000"/>
                <a:lumOff val="25000"/>
              </a:schemeClr>
            </a:solidFill>
          </a:endParaRPr>
        </a:p>
      </xdr:txBody>
    </xdr:sp>
    <xdr:clientData/>
  </xdr:oneCellAnchor>
  <xdr:oneCellAnchor>
    <xdr:from>
      <xdr:col>16</xdr:col>
      <xdr:colOff>311976</xdr:colOff>
      <xdr:row>6</xdr:row>
      <xdr:rowOff>142875</xdr:rowOff>
    </xdr:from>
    <xdr:ext cx="580223" cy="311496"/>
    <xdr:sp macro="" textlink="">
      <xdr:nvSpPr>
        <xdr:cNvPr id="121" name="TextBox 120"/>
        <xdr:cNvSpPr txBox="1"/>
      </xdr:nvSpPr>
      <xdr:spPr>
        <a:xfrm>
          <a:off x="10065576" y="1285875"/>
          <a:ext cx="5802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0">
              <a:solidFill>
                <a:schemeClr val="tx1">
                  <a:lumMod val="65000"/>
                  <a:lumOff val="35000"/>
                </a:schemeClr>
              </a:solidFill>
            </a:rPr>
            <a:t>Years</a:t>
          </a:r>
          <a:endParaRPr lang="en-US" sz="1600" b="0">
            <a:solidFill>
              <a:schemeClr val="tx1">
                <a:lumMod val="65000"/>
                <a:lumOff val="35000"/>
              </a:schemeClr>
            </a:solidFill>
          </a:endParaRPr>
        </a:p>
      </xdr:txBody>
    </xdr:sp>
    <xdr:clientData/>
  </xdr:oneCellAnchor>
  <xdr:oneCellAnchor>
    <xdr:from>
      <xdr:col>16</xdr:col>
      <xdr:colOff>224993</xdr:colOff>
      <xdr:row>3</xdr:row>
      <xdr:rowOff>146282</xdr:rowOff>
    </xdr:from>
    <xdr:ext cx="1476815" cy="311496"/>
    <xdr:sp macro="" textlink="">
      <xdr:nvSpPr>
        <xdr:cNvPr id="123" name="TextBox 122"/>
        <xdr:cNvSpPr txBox="1"/>
      </xdr:nvSpPr>
      <xdr:spPr>
        <a:xfrm>
          <a:off x="9978593" y="717782"/>
          <a:ext cx="147681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0">
              <a:solidFill>
                <a:schemeClr val="tx1">
                  <a:lumMod val="65000"/>
                  <a:lumOff val="35000"/>
                </a:schemeClr>
              </a:solidFill>
            </a:rPr>
            <a:t>Age</a:t>
          </a:r>
          <a:r>
            <a:rPr lang="en-US" sz="1400" b="0" baseline="0">
              <a:solidFill>
                <a:schemeClr val="tx1">
                  <a:lumMod val="65000"/>
                  <a:lumOff val="35000"/>
                </a:schemeClr>
              </a:solidFill>
            </a:rPr>
            <a:t> for </a:t>
          </a:r>
          <a:r>
            <a:rPr lang="en-US" sz="1400" b="0">
              <a:solidFill>
                <a:schemeClr val="tx1">
                  <a:lumMod val="65000"/>
                  <a:lumOff val="35000"/>
                </a:schemeClr>
              </a:solidFill>
            </a:rPr>
            <a:t>Employee</a:t>
          </a:r>
          <a:endParaRPr lang="en-US" sz="1600" b="0">
            <a:solidFill>
              <a:schemeClr val="tx1">
                <a:lumMod val="65000"/>
                <a:lumOff val="35000"/>
              </a:schemeClr>
            </a:solidFill>
          </a:endParaRPr>
        </a:p>
      </xdr:txBody>
    </xdr:sp>
    <xdr:clientData/>
  </xdr:oneCellAnchor>
  <xdr:oneCellAnchor>
    <xdr:from>
      <xdr:col>16</xdr:col>
      <xdr:colOff>245737</xdr:colOff>
      <xdr:row>2</xdr:row>
      <xdr:rowOff>23115</xdr:rowOff>
    </xdr:from>
    <xdr:ext cx="951864" cy="374141"/>
    <xdr:sp macro="" textlink="">
      <xdr:nvSpPr>
        <xdr:cNvPr id="124" name="TextBox 123"/>
        <xdr:cNvSpPr txBox="1"/>
      </xdr:nvSpPr>
      <xdr:spPr>
        <a:xfrm>
          <a:off x="9999337" y="404115"/>
          <a:ext cx="95186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800" b="0">
              <a:solidFill>
                <a:srgbClr val="00CC99"/>
              </a:solidFill>
            </a:rPr>
            <a:t>Average</a:t>
          </a:r>
          <a:endParaRPr lang="en-US" sz="2000" b="0">
            <a:solidFill>
              <a:srgbClr val="00CC99"/>
            </a:solidFill>
          </a:endParaRPr>
        </a:p>
      </xdr:txBody>
    </xdr:sp>
    <xdr:clientData/>
  </xdr:oneCellAnchor>
  <xdr:twoCellAnchor>
    <xdr:from>
      <xdr:col>16</xdr:col>
      <xdr:colOff>152400</xdr:colOff>
      <xdr:row>2</xdr:row>
      <xdr:rowOff>142875</xdr:rowOff>
    </xdr:from>
    <xdr:to>
      <xdr:col>16</xdr:col>
      <xdr:colOff>285750</xdr:colOff>
      <xdr:row>3</xdr:row>
      <xdr:rowOff>114300</xdr:rowOff>
    </xdr:to>
    <xdr:sp macro="" textlink="">
      <xdr:nvSpPr>
        <xdr:cNvPr id="125" name="Oval 124"/>
        <xdr:cNvSpPr/>
      </xdr:nvSpPr>
      <xdr:spPr>
        <a:xfrm>
          <a:off x="9906000" y="523875"/>
          <a:ext cx="133350" cy="161925"/>
        </a:xfrm>
        <a:prstGeom prst="ellipse">
          <a:avLst/>
        </a:prstGeom>
        <a:solidFill>
          <a:srgbClr val="00CC99"/>
        </a:solidFill>
        <a:ln>
          <a:solidFill>
            <a:srgbClr val="00CC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47625</xdr:colOff>
      <xdr:row>4</xdr:row>
      <xdr:rowOff>123825</xdr:rowOff>
    </xdr:from>
    <xdr:to>
      <xdr:col>16</xdr:col>
      <xdr:colOff>295275</xdr:colOff>
      <xdr:row>6</xdr:row>
      <xdr:rowOff>152400</xdr:rowOff>
    </xdr:to>
    <xdr:sp macro="" textlink="">
      <xdr:nvSpPr>
        <xdr:cNvPr id="126" name="Curved Right Arrow 125"/>
        <xdr:cNvSpPr/>
      </xdr:nvSpPr>
      <xdr:spPr>
        <a:xfrm rot="21035071">
          <a:off x="9801225" y="885825"/>
          <a:ext cx="247650" cy="409575"/>
        </a:xfrm>
        <a:prstGeom prst="curvedRightArrow">
          <a:avLst/>
        </a:prstGeom>
        <a:solidFill>
          <a:srgbClr val="00CC99"/>
        </a:solidFill>
        <a:ln>
          <a:solidFill>
            <a:srgbClr val="00CC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0.20567</cdr:x>
      <cdr:y>0.32241</cdr:y>
    </cdr:from>
    <cdr:to>
      <cdr:x>0.85461</cdr:x>
      <cdr:y>0.71132</cdr:y>
    </cdr:to>
    <cdr:sp macro="" textlink="Analysis!$D$9">
      <cdr:nvSpPr>
        <cdr:cNvPr id="2" name="TextBox 29"/>
        <cdr:cNvSpPr txBox="1"/>
      </cdr:nvSpPr>
      <cdr:spPr>
        <a:xfrm xmlns:a="http://schemas.openxmlformats.org/drawingml/2006/main">
          <a:off x="184147" y="310170"/>
          <a:ext cx="581028" cy="37414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fld id="{0BA7ACFE-7E55-4BCE-B386-FF4F5FDD6639}" type="TxLink">
            <a:rPr lang="en-US" sz="1800" b="0" i="0" u="none" strike="noStrike">
              <a:solidFill>
                <a:schemeClr val="bg2">
                  <a:lumMod val="50000"/>
                </a:schemeClr>
              </a:solidFill>
              <a:effectLst/>
              <a:latin typeface="Calibri"/>
              <a:ea typeface="+mn-ea"/>
              <a:cs typeface="Calibri"/>
            </a:rPr>
            <a:pPr marL="0" marR="0" indent="0" defTabSz="914400" eaLnBrk="1" fontAlgn="auto" latinLnBrk="0" hangingPunct="1">
              <a:lnSpc>
                <a:spcPct val="100000"/>
              </a:lnSpc>
              <a:spcBef>
                <a:spcPts val="0"/>
              </a:spcBef>
              <a:spcAft>
                <a:spcPts val="0"/>
              </a:spcAft>
              <a:buClrTx/>
              <a:buSzTx/>
              <a:buFontTx/>
              <a:buNone/>
              <a:tabLst/>
              <a:defRPr/>
            </a:pPr>
            <a:t>83%</a:t>
          </a:fld>
          <a:endParaRPr lang="en-US" sz="3200">
            <a:solidFill>
              <a:schemeClr val="bg2">
                <a:lumMod val="50000"/>
              </a:schemeClr>
            </a:solidFill>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544.39758553241" createdVersion="6" refreshedVersion="6" minRefreshableVersion="3" recordCount="2925">
  <cacheSource type="worksheet">
    <worksheetSource name="Table1"/>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Distance Status" numFmtId="49">
      <sharedItems count="3">
        <s v="Near By"/>
        <s v="Very Far"/>
        <s v="Far"/>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Job Satisfication Status" numFmtId="0">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Performance Status" numFmtId="0">
      <sharedItems count="2">
        <s v="High"/>
        <s v="Low"/>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x v="0"/>
    <x v="0"/>
    <x v="0"/>
    <s v="STAFF-1"/>
    <n v="1"/>
    <x v="0"/>
    <x v="0"/>
    <s v="Single"/>
    <s v="Yes"/>
    <s v="Y"/>
    <n v="0"/>
    <n v="41"/>
    <n v="0"/>
    <n v="1102"/>
    <n v="1"/>
    <x v="0"/>
    <x v="0"/>
    <n v="1"/>
    <n v="2"/>
    <n v="94"/>
    <n v="3"/>
    <n v="2"/>
    <n v="4"/>
    <s v="Very Dissatisfy"/>
    <n v="5993"/>
    <n v="19479"/>
    <n v="8"/>
    <n v="11"/>
    <n v="3"/>
    <x v="0"/>
    <n v="1"/>
    <n v="80"/>
    <n v="0"/>
    <n v="8"/>
    <n v="1"/>
    <n v="6"/>
    <n v="4"/>
    <n v="0"/>
    <n v="5"/>
  </r>
  <r>
    <x v="1"/>
    <x v="1"/>
    <x v="1"/>
    <x v="1"/>
    <x v="1"/>
    <x v="0"/>
    <s v="STAFF-2"/>
    <n v="2"/>
    <x v="1"/>
    <x v="1"/>
    <s v="Married"/>
    <s v="No"/>
    <s v="Y"/>
    <n v="3"/>
    <n v="49"/>
    <n v="1"/>
    <n v="279"/>
    <n v="8"/>
    <x v="0"/>
    <x v="1"/>
    <n v="1"/>
    <n v="3"/>
    <n v="61"/>
    <n v="2"/>
    <n v="2"/>
    <n v="2"/>
    <s v="Satisfy"/>
    <n v="5130"/>
    <n v="24907"/>
    <n v="1"/>
    <n v="23"/>
    <n v="4"/>
    <x v="1"/>
    <n v="4"/>
    <n v="80"/>
    <n v="1"/>
    <n v="10"/>
    <n v="3"/>
    <n v="10"/>
    <n v="7"/>
    <n v="1"/>
    <n v="7"/>
  </r>
  <r>
    <x v="0"/>
    <x v="0"/>
    <x v="0"/>
    <x v="0"/>
    <x v="1"/>
    <x v="1"/>
    <s v="STAFF-3"/>
    <n v="4"/>
    <x v="1"/>
    <x v="2"/>
    <s v="Single"/>
    <s v="Yes"/>
    <s v="Y"/>
    <n v="3"/>
    <n v="37"/>
    <n v="0"/>
    <n v="1373"/>
    <n v="2"/>
    <x v="0"/>
    <x v="0"/>
    <n v="1"/>
    <n v="4"/>
    <n v="92"/>
    <n v="2"/>
    <n v="1"/>
    <n v="3"/>
    <s v="Dissatisfy"/>
    <n v="2090"/>
    <n v="2396"/>
    <n v="6"/>
    <n v="15"/>
    <n v="3"/>
    <x v="0"/>
    <n v="2"/>
    <n v="80"/>
    <n v="0"/>
    <n v="7"/>
    <n v="3"/>
    <n v="0"/>
    <n v="0"/>
    <n v="0"/>
    <n v="0"/>
  </r>
  <r>
    <x v="0"/>
    <x v="1"/>
    <x v="2"/>
    <x v="1"/>
    <x v="1"/>
    <x v="0"/>
    <s v="STAFF-4"/>
    <n v="5"/>
    <x v="0"/>
    <x v="1"/>
    <s v="Married"/>
    <s v="Yes"/>
    <s v="Y"/>
    <n v="3"/>
    <n v="33"/>
    <n v="1"/>
    <n v="1392"/>
    <n v="3"/>
    <x v="0"/>
    <x v="2"/>
    <n v="1"/>
    <n v="4"/>
    <n v="56"/>
    <n v="3"/>
    <n v="1"/>
    <n v="3"/>
    <s v="Dissatisfy"/>
    <n v="2909"/>
    <n v="23159"/>
    <n v="1"/>
    <n v="11"/>
    <n v="3"/>
    <x v="0"/>
    <n v="3"/>
    <n v="80"/>
    <n v="0"/>
    <n v="8"/>
    <n v="3"/>
    <n v="8"/>
    <n v="7"/>
    <n v="3"/>
    <n v="0"/>
  </r>
  <r>
    <x v="0"/>
    <x v="0"/>
    <x v="2"/>
    <x v="1"/>
    <x v="1"/>
    <x v="2"/>
    <s v="STAFF-5"/>
    <n v="7"/>
    <x v="1"/>
    <x v="2"/>
    <s v="Married"/>
    <s v="No"/>
    <s v="Y"/>
    <n v="3"/>
    <n v="27"/>
    <n v="1"/>
    <n v="591"/>
    <n v="2"/>
    <x v="0"/>
    <x v="1"/>
    <n v="1"/>
    <n v="1"/>
    <n v="40"/>
    <n v="3"/>
    <n v="1"/>
    <n v="2"/>
    <s v="Satisfy"/>
    <n v="3468"/>
    <n v="16632"/>
    <n v="9"/>
    <n v="12"/>
    <n v="3"/>
    <x v="0"/>
    <n v="4"/>
    <n v="80"/>
    <n v="1"/>
    <n v="6"/>
    <n v="3"/>
    <n v="2"/>
    <n v="2"/>
    <n v="2"/>
    <n v="2"/>
  </r>
  <r>
    <x v="0"/>
    <x v="1"/>
    <x v="2"/>
    <x v="1"/>
    <x v="1"/>
    <x v="0"/>
    <s v="STAFF-6"/>
    <n v="8"/>
    <x v="1"/>
    <x v="2"/>
    <s v="Single"/>
    <s v="No"/>
    <s v="Y"/>
    <n v="2"/>
    <n v="32"/>
    <n v="1"/>
    <n v="1005"/>
    <n v="2"/>
    <x v="0"/>
    <x v="0"/>
    <n v="1"/>
    <n v="4"/>
    <n v="79"/>
    <n v="3"/>
    <n v="1"/>
    <n v="4"/>
    <s v="Very Dissatisfy"/>
    <n v="3068"/>
    <n v="11864"/>
    <n v="0"/>
    <n v="13"/>
    <n v="3"/>
    <x v="0"/>
    <n v="3"/>
    <n v="80"/>
    <n v="0"/>
    <n v="8"/>
    <n v="2"/>
    <n v="7"/>
    <n v="7"/>
    <n v="3"/>
    <n v="6"/>
  </r>
  <r>
    <x v="0"/>
    <x v="0"/>
    <x v="3"/>
    <x v="1"/>
    <x v="1"/>
    <x v="2"/>
    <s v="STAFF-7"/>
    <n v="10"/>
    <x v="0"/>
    <x v="2"/>
    <s v="Married"/>
    <s v="Yes"/>
    <s v="Y"/>
    <n v="3"/>
    <n v="59"/>
    <n v="1"/>
    <n v="1324"/>
    <n v="3"/>
    <x v="0"/>
    <x v="3"/>
    <n v="1"/>
    <n v="3"/>
    <n v="81"/>
    <n v="4"/>
    <n v="1"/>
    <n v="1"/>
    <s v="Very Satisfy"/>
    <n v="2670"/>
    <n v="9964"/>
    <n v="4"/>
    <n v="20"/>
    <n v="4"/>
    <x v="1"/>
    <n v="1"/>
    <n v="80"/>
    <n v="3"/>
    <n v="12"/>
    <n v="2"/>
    <n v="1"/>
    <n v="0"/>
    <n v="0"/>
    <n v="0"/>
  </r>
  <r>
    <x v="0"/>
    <x v="0"/>
    <x v="2"/>
    <x v="1"/>
    <x v="1"/>
    <x v="0"/>
    <s v="STAFF-8"/>
    <n v="11"/>
    <x v="1"/>
    <x v="2"/>
    <s v="Divorced"/>
    <s v="No"/>
    <s v="Y"/>
    <n v="2"/>
    <n v="30"/>
    <n v="1"/>
    <n v="1358"/>
    <n v="24"/>
    <x v="1"/>
    <x v="1"/>
    <n v="1"/>
    <n v="4"/>
    <n v="67"/>
    <n v="3"/>
    <n v="1"/>
    <n v="3"/>
    <s v="Dissatisfy"/>
    <n v="2693"/>
    <n v="13335"/>
    <n v="1"/>
    <n v="22"/>
    <n v="4"/>
    <x v="1"/>
    <n v="2"/>
    <n v="80"/>
    <n v="1"/>
    <n v="1"/>
    <n v="3"/>
    <n v="1"/>
    <n v="0"/>
    <n v="0"/>
    <n v="0"/>
  </r>
  <r>
    <x v="0"/>
    <x v="1"/>
    <x v="0"/>
    <x v="1"/>
    <x v="1"/>
    <x v="0"/>
    <s v="STAFF-9"/>
    <n v="12"/>
    <x v="1"/>
    <x v="3"/>
    <s v="Single"/>
    <s v="No"/>
    <s v="Y"/>
    <n v="2"/>
    <n v="38"/>
    <n v="1"/>
    <n v="216"/>
    <n v="23"/>
    <x v="1"/>
    <x v="3"/>
    <n v="1"/>
    <n v="4"/>
    <n v="44"/>
    <n v="2"/>
    <n v="3"/>
    <n v="3"/>
    <s v="Dissatisfy"/>
    <n v="9526"/>
    <n v="8787"/>
    <n v="0"/>
    <n v="21"/>
    <n v="4"/>
    <x v="1"/>
    <n v="2"/>
    <n v="80"/>
    <n v="0"/>
    <n v="10"/>
    <n v="3"/>
    <n v="9"/>
    <n v="7"/>
    <n v="1"/>
    <n v="8"/>
  </r>
  <r>
    <x v="0"/>
    <x v="0"/>
    <x v="0"/>
    <x v="1"/>
    <x v="1"/>
    <x v="2"/>
    <s v="STAFF-10"/>
    <n v="13"/>
    <x v="1"/>
    <x v="4"/>
    <s v="Married"/>
    <s v="No"/>
    <s v="Y"/>
    <n v="3"/>
    <n v="36"/>
    <n v="1"/>
    <n v="1299"/>
    <n v="27"/>
    <x v="1"/>
    <x v="3"/>
    <n v="1"/>
    <n v="3"/>
    <n v="94"/>
    <n v="3"/>
    <n v="2"/>
    <n v="3"/>
    <s v="Dissatisfy"/>
    <n v="5237"/>
    <n v="16577"/>
    <n v="6"/>
    <n v="13"/>
    <n v="3"/>
    <x v="0"/>
    <n v="2"/>
    <n v="80"/>
    <n v="2"/>
    <n v="17"/>
    <n v="2"/>
    <n v="7"/>
    <n v="7"/>
    <n v="7"/>
    <n v="7"/>
  </r>
  <r>
    <x v="0"/>
    <x v="0"/>
    <x v="0"/>
    <x v="1"/>
    <x v="1"/>
    <x v="2"/>
    <s v="STAFF-11"/>
    <n v="14"/>
    <x v="1"/>
    <x v="2"/>
    <s v="Married"/>
    <s v="No"/>
    <s v="Y"/>
    <n v="5"/>
    <n v="35"/>
    <n v="1"/>
    <n v="809"/>
    <n v="16"/>
    <x v="2"/>
    <x v="3"/>
    <n v="1"/>
    <n v="1"/>
    <n v="84"/>
    <n v="4"/>
    <n v="1"/>
    <n v="2"/>
    <s v="Satisfy"/>
    <n v="2426"/>
    <n v="16479"/>
    <n v="0"/>
    <n v="13"/>
    <n v="3"/>
    <x v="0"/>
    <n v="3"/>
    <n v="80"/>
    <n v="1"/>
    <n v="6"/>
    <n v="3"/>
    <n v="5"/>
    <n v="4"/>
    <n v="0"/>
    <n v="3"/>
  </r>
  <r>
    <x v="0"/>
    <x v="0"/>
    <x v="2"/>
    <x v="1"/>
    <x v="1"/>
    <x v="0"/>
    <s v="STAFF-12"/>
    <n v="15"/>
    <x v="0"/>
    <x v="2"/>
    <s v="Single"/>
    <s v="Yes"/>
    <s v="Y"/>
    <n v="3"/>
    <n v="29"/>
    <n v="1"/>
    <n v="153"/>
    <n v="15"/>
    <x v="2"/>
    <x v="0"/>
    <n v="1"/>
    <n v="4"/>
    <n v="49"/>
    <n v="2"/>
    <n v="2"/>
    <n v="3"/>
    <s v="Dissatisfy"/>
    <n v="4193"/>
    <n v="12682"/>
    <n v="0"/>
    <n v="12"/>
    <n v="3"/>
    <x v="0"/>
    <n v="4"/>
    <n v="80"/>
    <n v="0"/>
    <n v="10"/>
    <n v="3"/>
    <n v="9"/>
    <n v="5"/>
    <n v="0"/>
    <n v="8"/>
  </r>
  <r>
    <x v="0"/>
    <x v="0"/>
    <x v="2"/>
    <x v="1"/>
    <x v="1"/>
    <x v="0"/>
    <s v="STAFF-13"/>
    <n v="16"/>
    <x v="1"/>
    <x v="1"/>
    <s v="Divorced"/>
    <s v="No"/>
    <s v="Y"/>
    <n v="1"/>
    <n v="31"/>
    <n v="1"/>
    <n v="670"/>
    <n v="26"/>
    <x v="1"/>
    <x v="1"/>
    <n v="1"/>
    <n v="1"/>
    <n v="31"/>
    <n v="3"/>
    <n v="1"/>
    <n v="3"/>
    <s v="Dissatisfy"/>
    <n v="2911"/>
    <n v="15170"/>
    <n v="1"/>
    <n v="17"/>
    <n v="3"/>
    <x v="0"/>
    <n v="4"/>
    <n v="80"/>
    <n v="1"/>
    <n v="5"/>
    <n v="2"/>
    <n v="5"/>
    <n v="2"/>
    <n v="4"/>
    <n v="3"/>
  </r>
  <r>
    <x v="0"/>
    <x v="0"/>
    <x v="2"/>
    <x v="1"/>
    <x v="1"/>
    <x v="2"/>
    <s v="STAFF-14"/>
    <n v="18"/>
    <x v="1"/>
    <x v="2"/>
    <s v="Divorced"/>
    <s v="No"/>
    <s v="Y"/>
    <n v="2"/>
    <n v="34"/>
    <n v="1"/>
    <n v="1346"/>
    <n v="19"/>
    <x v="2"/>
    <x v="0"/>
    <n v="1"/>
    <n v="2"/>
    <n v="93"/>
    <n v="3"/>
    <n v="1"/>
    <n v="4"/>
    <s v="Very Dissatisfy"/>
    <n v="2661"/>
    <n v="8758"/>
    <n v="0"/>
    <n v="11"/>
    <n v="3"/>
    <x v="0"/>
    <n v="3"/>
    <n v="80"/>
    <n v="1"/>
    <n v="3"/>
    <n v="3"/>
    <n v="2"/>
    <n v="2"/>
    <n v="1"/>
    <n v="2"/>
  </r>
  <r>
    <x v="0"/>
    <x v="0"/>
    <x v="2"/>
    <x v="0"/>
    <x v="1"/>
    <x v="0"/>
    <s v="STAFF-15"/>
    <n v="19"/>
    <x v="1"/>
    <x v="2"/>
    <s v="Single"/>
    <s v="Yes"/>
    <s v="Y"/>
    <n v="4"/>
    <n v="28"/>
    <n v="0"/>
    <n v="103"/>
    <n v="24"/>
    <x v="1"/>
    <x v="3"/>
    <n v="1"/>
    <n v="3"/>
    <n v="50"/>
    <n v="2"/>
    <n v="1"/>
    <n v="3"/>
    <s v="Dissatisfy"/>
    <n v="2028"/>
    <n v="12947"/>
    <n v="5"/>
    <n v="14"/>
    <n v="3"/>
    <x v="0"/>
    <n v="2"/>
    <n v="80"/>
    <n v="0"/>
    <n v="6"/>
    <n v="3"/>
    <n v="4"/>
    <n v="2"/>
    <n v="0"/>
    <n v="3"/>
  </r>
  <r>
    <x v="0"/>
    <x v="0"/>
    <x v="2"/>
    <x v="1"/>
    <x v="1"/>
    <x v="0"/>
    <s v="STAFF-16"/>
    <n v="20"/>
    <x v="0"/>
    <x v="3"/>
    <s v="Divorced"/>
    <s v="No"/>
    <s v="Y"/>
    <n v="1"/>
    <n v="29"/>
    <n v="1"/>
    <n v="1389"/>
    <n v="21"/>
    <x v="1"/>
    <x v="2"/>
    <n v="1"/>
    <n v="2"/>
    <n v="51"/>
    <n v="4"/>
    <n v="3"/>
    <n v="1"/>
    <s v="Very Satisfy"/>
    <n v="9980"/>
    <n v="10195"/>
    <n v="1"/>
    <n v="11"/>
    <n v="3"/>
    <x v="0"/>
    <n v="3"/>
    <n v="80"/>
    <n v="1"/>
    <n v="10"/>
    <n v="3"/>
    <n v="10"/>
    <n v="9"/>
    <n v="8"/>
    <n v="8"/>
  </r>
  <r>
    <x v="0"/>
    <x v="0"/>
    <x v="2"/>
    <x v="1"/>
    <x v="1"/>
    <x v="0"/>
    <s v="STAFF-17"/>
    <n v="21"/>
    <x v="1"/>
    <x v="1"/>
    <s v="Divorced"/>
    <s v="Yes"/>
    <s v="Y"/>
    <n v="5"/>
    <n v="32"/>
    <n v="1"/>
    <n v="334"/>
    <n v="5"/>
    <x v="0"/>
    <x v="0"/>
    <n v="1"/>
    <n v="1"/>
    <n v="80"/>
    <n v="4"/>
    <n v="1"/>
    <n v="2"/>
    <s v="Satisfy"/>
    <n v="3298"/>
    <n v="15053"/>
    <n v="0"/>
    <n v="12"/>
    <n v="3"/>
    <x v="0"/>
    <n v="4"/>
    <n v="80"/>
    <n v="2"/>
    <n v="7"/>
    <n v="2"/>
    <n v="6"/>
    <n v="2"/>
    <n v="0"/>
    <n v="5"/>
  </r>
  <r>
    <x v="0"/>
    <x v="2"/>
    <x v="4"/>
    <x v="1"/>
    <x v="1"/>
    <x v="2"/>
    <s v="STAFF-18"/>
    <n v="22"/>
    <x v="1"/>
    <x v="2"/>
    <s v="Divorced"/>
    <s v="Yes"/>
    <s v="Y"/>
    <n v="2"/>
    <n v="22"/>
    <n v="1"/>
    <n v="1123"/>
    <n v="16"/>
    <x v="2"/>
    <x v="0"/>
    <n v="1"/>
    <n v="4"/>
    <n v="96"/>
    <n v="4"/>
    <n v="1"/>
    <n v="4"/>
    <s v="Very Dissatisfy"/>
    <n v="2935"/>
    <n v="7324"/>
    <n v="1"/>
    <n v="13"/>
    <n v="3"/>
    <x v="0"/>
    <n v="2"/>
    <n v="80"/>
    <n v="2"/>
    <n v="1"/>
    <n v="2"/>
    <n v="1"/>
    <n v="0"/>
    <n v="0"/>
    <n v="0"/>
  </r>
  <r>
    <x v="0"/>
    <x v="0"/>
    <x v="1"/>
    <x v="1"/>
    <x v="0"/>
    <x v="0"/>
    <s v="STAFF-19"/>
    <n v="23"/>
    <x v="0"/>
    <x v="5"/>
    <s v="Married"/>
    <s v="No"/>
    <s v="Y"/>
    <n v="3"/>
    <n v="53"/>
    <n v="1"/>
    <n v="1219"/>
    <n v="2"/>
    <x v="0"/>
    <x v="2"/>
    <n v="1"/>
    <n v="1"/>
    <n v="78"/>
    <n v="2"/>
    <n v="4"/>
    <n v="4"/>
    <s v="Very Dissatisfy"/>
    <n v="15427"/>
    <n v="22021"/>
    <n v="2"/>
    <n v="16"/>
    <n v="3"/>
    <x v="0"/>
    <n v="3"/>
    <n v="80"/>
    <n v="0"/>
    <n v="31"/>
    <n v="3"/>
    <n v="25"/>
    <n v="8"/>
    <n v="3"/>
    <n v="7"/>
  </r>
  <r>
    <x v="0"/>
    <x v="0"/>
    <x v="0"/>
    <x v="1"/>
    <x v="1"/>
    <x v="0"/>
    <s v="STAFF-20"/>
    <n v="24"/>
    <x v="1"/>
    <x v="1"/>
    <s v="Single"/>
    <s v="Yes"/>
    <s v="Y"/>
    <n v="3"/>
    <n v="38"/>
    <n v="1"/>
    <n v="371"/>
    <n v="2"/>
    <x v="0"/>
    <x v="3"/>
    <n v="1"/>
    <n v="4"/>
    <n v="45"/>
    <n v="3"/>
    <n v="1"/>
    <n v="4"/>
    <s v="Very Dissatisfy"/>
    <n v="3944"/>
    <n v="4306"/>
    <n v="5"/>
    <n v="11"/>
    <n v="3"/>
    <x v="0"/>
    <n v="3"/>
    <n v="80"/>
    <n v="0"/>
    <n v="6"/>
    <n v="3"/>
    <n v="3"/>
    <n v="2"/>
    <n v="1"/>
    <n v="2"/>
  </r>
  <r>
    <x v="0"/>
    <x v="2"/>
    <x v="4"/>
    <x v="1"/>
    <x v="1"/>
    <x v="1"/>
    <s v="STAFF-21"/>
    <n v="26"/>
    <x v="0"/>
    <x v="3"/>
    <s v="Divorced"/>
    <s v="No"/>
    <s v="Y"/>
    <n v="5"/>
    <n v="24"/>
    <n v="1"/>
    <n v="673"/>
    <n v="11"/>
    <x v="2"/>
    <x v="0"/>
    <n v="1"/>
    <n v="1"/>
    <n v="96"/>
    <n v="4"/>
    <n v="2"/>
    <n v="3"/>
    <s v="Dissatisfy"/>
    <n v="4011"/>
    <n v="8232"/>
    <n v="0"/>
    <n v="18"/>
    <n v="3"/>
    <x v="0"/>
    <n v="4"/>
    <n v="80"/>
    <n v="1"/>
    <n v="5"/>
    <n v="2"/>
    <n v="4"/>
    <n v="2"/>
    <n v="1"/>
    <n v="3"/>
  </r>
  <r>
    <x v="0"/>
    <x v="0"/>
    <x v="0"/>
    <x v="0"/>
    <x v="0"/>
    <x v="0"/>
    <s v="STAFF-22"/>
    <n v="27"/>
    <x v="1"/>
    <x v="6"/>
    <s v="Single"/>
    <s v="No"/>
    <s v="Y"/>
    <n v="4"/>
    <n v="36"/>
    <n v="0"/>
    <n v="1218"/>
    <n v="9"/>
    <x v="0"/>
    <x v="2"/>
    <n v="1"/>
    <n v="3"/>
    <n v="82"/>
    <n v="2"/>
    <n v="1"/>
    <n v="1"/>
    <s v="Very Satisfy"/>
    <n v="3407"/>
    <n v="6986"/>
    <n v="7"/>
    <n v="23"/>
    <n v="4"/>
    <x v="1"/>
    <n v="2"/>
    <n v="80"/>
    <n v="0"/>
    <n v="10"/>
    <n v="3"/>
    <n v="5"/>
    <n v="3"/>
    <n v="0"/>
    <n v="3"/>
  </r>
  <r>
    <x v="0"/>
    <x v="0"/>
    <x v="2"/>
    <x v="1"/>
    <x v="1"/>
    <x v="0"/>
    <s v="STAFF-23"/>
    <n v="28"/>
    <x v="0"/>
    <x v="7"/>
    <s v="Single"/>
    <s v="No"/>
    <s v="Y"/>
    <n v="4"/>
    <n v="34"/>
    <n v="1"/>
    <n v="419"/>
    <n v="7"/>
    <x v="0"/>
    <x v="2"/>
    <n v="1"/>
    <n v="1"/>
    <n v="53"/>
    <n v="3"/>
    <n v="3"/>
    <n v="2"/>
    <s v="Satisfy"/>
    <n v="11994"/>
    <n v="21293"/>
    <n v="0"/>
    <n v="11"/>
    <n v="3"/>
    <x v="0"/>
    <n v="3"/>
    <n v="80"/>
    <n v="0"/>
    <n v="13"/>
    <n v="3"/>
    <n v="12"/>
    <n v="6"/>
    <n v="2"/>
    <n v="11"/>
  </r>
  <r>
    <x v="0"/>
    <x v="0"/>
    <x v="4"/>
    <x v="1"/>
    <x v="1"/>
    <x v="0"/>
    <s v="STAFF-24"/>
    <n v="30"/>
    <x v="1"/>
    <x v="1"/>
    <s v="Single"/>
    <s v="No"/>
    <s v="Y"/>
    <n v="6"/>
    <n v="21"/>
    <n v="1"/>
    <n v="391"/>
    <n v="15"/>
    <x v="2"/>
    <x v="0"/>
    <n v="1"/>
    <n v="3"/>
    <n v="96"/>
    <n v="3"/>
    <n v="1"/>
    <n v="4"/>
    <s v="Very Dissatisfy"/>
    <n v="1232"/>
    <n v="19281"/>
    <n v="1"/>
    <n v="14"/>
    <n v="3"/>
    <x v="0"/>
    <n v="4"/>
    <n v="80"/>
    <n v="0"/>
    <n v="0"/>
    <n v="3"/>
    <n v="0"/>
    <n v="0"/>
    <n v="0"/>
    <n v="0"/>
  </r>
  <r>
    <x v="0"/>
    <x v="0"/>
    <x v="2"/>
    <x v="0"/>
    <x v="1"/>
    <x v="2"/>
    <s v="STAFF-25"/>
    <n v="31"/>
    <x v="1"/>
    <x v="1"/>
    <s v="Single"/>
    <s v="No"/>
    <s v="Y"/>
    <n v="2"/>
    <n v="34"/>
    <n v="0"/>
    <n v="699"/>
    <n v="6"/>
    <x v="0"/>
    <x v="1"/>
    <n v="1"/>
    <n v="2"/>
    <n v="83"/>
    <n v="3"/>
    <n v="1"/>
    <n v="1"/>
    <s v="Very Satisfy"/>
    <n v="2960"/>
    <n v="17102"/>
    <n v="2"/>
    <n v="11"/>
    <n v="3"/>
    <x v="0"/>
    <n v="3"/>
    <n v="80"/>
    <n v="0"/>
    <n v="8"/>
    <n v="3"/>
    <n v="4"/>
    <n v="2"/>
    <n v="1"/>
    <n v="3"/>
  </r>
  <r>
    <x v="1"/>
    <x v="0"/>
    <x v="1"/>
    <x v="1"/>
    <x v="1"/>
    <x v="1"/>
    <s v="STAFF-26"/>
    <n v="32"/>
    <x v="0"/>
    <x v="5"/>
    <s v="Divorced"/>
    <s v="No"/>
    <s v="Y"/>
    <n v="3"/>
    <n v="53"/>
    <n v="1"/>
    <n v="1282"/>
    <n v="5"/>
    <x v="0"/>
    <x v="3"/>
    <n v="1"/>
    <n v="3"/>
    <n v="58"/>
    <n v="3"/>
    <n v="5"/>
    <n v="3"/>
    <s v="Dissatisfy"/>
    <n v="19094"/>
    <n v="10735"/>
    <n v="4"/>
    <n v="11"/>
    <n v="3"/>
    <x v="0"/>
    <n v="4"/>
    <n v="80"/>
    <n v="1"/>
    <n v="26"/>
    <n v="2"/>
    <n v="14"/>
    <n v="13"/>
    <n v="4"/>
    <n v="8"/>
  </r>
  <r>
    <x v="0"/>
    <x v="1"/>
    <x v="2"/>
    <x v="0"/>
    <x v="1"/>
    <x v="0"/>
    <s v="STAFF-27"/>
    <n v="33"/>
    <x v="0"/>
    <x v="1"/>
    <s v="Single"/>
    <s v="Yes"/>
    <s v="Y"/>
    <n v="5"/>
    <n v="32"/>
    <n v="0"/>
    <n v="1125"/>
    <n v="16"/>
    <x v="2"/>
    <x v="1"/>
    <n v="1"/>
    <n v="2"/>
    <n v="72"/>
    <n v="1"/>
    <n v="1"/>
    <n v="1"/>
    <s v="Very Satisfy"/>
    <n v="3919"/>
    <n v="4681"/>
    <n v="1"/>
    <n v="22"/>
    <n v="4"/>
    <x v="1"/>
    <n v="2"/>
    <n v="80"/>
    <n v="0"/>
    <n v="10"/>
    <n v="3"/>
    <n v="10"/>
    <n v="2"/>
    <n v="6"/>
    <n v="7"/>
  </r>
  <r>
    <x v="1"/>
    <x v="0"/>
    <x v="0"/>
    <x v="1"/>
    <x v="0"/>
    <x v="3"/>
    <s v="STAFF-28"/>
    <n v="35"/>
    <x v="1"/>
    <x v="0"/>
    <s v="Married"/>
    <s v="No"/>
    <s v="Y"/>
    <n v="2"/>
    <n v="42"/>
    <n v="1"/>
    <n v="691"/>
    <n v="8"/>
    <x v="0"/>
    <x v="2"/>
    <n v="1"/>
    <n v="3"/>
    <n v="48"/>
    <n v="3"/>
    <n v="2"/>
    <n v="2"/>
    <s v="Satisfy"/>
    <n v="6825"/>
    <n v="21173"/>
    <n v="0"/>
    <n v="11"/>
    <n v="3"/>
    <x v="0"/>
    <n v="4"/>
    <n v="80"/>
    <n v="1"/>
    <n v="10"/>
    <n v="3"/>
    <n v="9"/>
    <n v="7"/>
    <n v="4"/>
    <n v="2"/>
  </r>
  <r>
    <x v="1"/>
    <x v="0"/>
    <x v="0"/>
    <x v="1"/>
    <x v="1"/>
    <x v="2"/>
    <s v="STAFF-29"/>
    <n v="36"/>
    <x v="0"/>
    <x v="4"/>
    <s v="Married"/>
    <s v="No"/>
    <s v="Y"/>
    <n v="4"/>
    <n v="44"/>
    <n v="1"/>
    <n v="477"/>
    <n v="7"/>
    <x v="0"/>
    <x v="2"/>
    <n v="1"/>
    <n v="1"/>
    <n v="42"/>
    <n v="2"/>
    <n v="3"/>
    <n v="4"/>
    <s v="Very Dissatisfy"/>
    <n v="10248"/>
    <n v="2094"/>
    <n v="3"/>
    <n v="14"/>
    <n v="3"/>
    <x v="0"/>
    <n v="4"/>
    <n v="80"/>
    <n v="1"/>
    <n v="24"/>
    <n v="3"/>
    <n v="22"/>
    <n v="6"/>
    <n v="5"/>
    <n v="17"/>
  </r>
  <r>
    <x v="1"/>
    <x v="0"/>
    <x v="1"/>
    <x v="1"/>
    <x v="0"/>
    <x v="3"/>
    <s v="STAFF-30"/>
    <n v="38"/>
    <x v="0"/>
    <x v="5"/>
    <s v="Single"/>
    <s v="No"/>
    <s v="Y"/>
    <n v="2"/>
    <n v="46"/>
    <n v="1"/>
    <n v="705"/>
    <n v="2"/>
    <x v="0"/>
    <x v="2"/>
    <n v="1"/>
    <n v="2"/>
    <n v="83"/>
    <n v="3"/>
    <n v="5"/>
    <n v="1"/>
    <s v="Very Satisfy"/>
    <n v="18947"/>
    <n v="22822"/>
    <n v="3"/>
    <n v="12"/>
    <n v="3"/>
    <x v="0"/>
    <n v="4"/>
    <n v="80"/>
    <n v="0"/>
    <n v="22"/>
    <n v="2"/>
    <n v="2"/>
    <n v="2"/>
    <n v="2"/>
    <n v="1"/>
  </r>
  <r>
    <x v="1"/>
    <x v="0"/>
    <x v="2"/>
    <x v="1"/>
    <x v="1"/>
    <x v="2"/>
    <s v="STAFF-31"/>
    <n v="39"/>
    <x v="1"/>
    <x v="2"/>
    <s v="Single"/>
    <s v="No"/>
    <s v="Y"/>
    <n v="3"/>
    <n v="33"/>
    <n v="1"/>
    <n v="924"/>
    <n v="2"/>
    <x v="0"/>
    <x v="3"/>
    <n v="1"/>
    <n v="3"/>
    <n v="78"/>
    <n v="3"/>
    <n v="1"/>
    <n v="4"/>
    <s v="Very Dissatisfy"/>
    <n v="2496"/>
    <n v="6670"/>
    <n v="4"/>
    <n v="11"/>
    <n v="3"/>
    <x v="0"/>
    <n v="4"/>
    <n v="80"/>
    <n v="0"/>
    <n v="7"/>
    <n v="3"/>
    <n v="1"/>
    <n v="1"/>
    <n v="0"/>
    <n v="0"/>
  </r>
  <r>
    <x v="1"/>
    <x v="0"/>
    <x v="0"/>
    <x v="1"/>
    <x v="1"/>
    <x v="1"/>
    <s v="STAFF-32"/>
    <n v="40"/>
    <x v="1"/>
    <x v="4"/>
    <s v="Married"/>
    <s v="Yes"/>
    <s v="Y"/>
    <n v="5"/>
    <n v="44"/>
    <n v="1"/>
    <n v="1459"/>
    <n v="10"/>
    <x v="0"/>
    <x v="2"/>
    <n v="1"/>
    <n v="4"/>
    <n v="41"/>
    <n v="3"/>
    <n v="2"/>
    <n v="4"/>
    <s v="Very Dissatisfy"/>
    <n v="6465"/>
    <n v="19121"/>
    <n v="2"/>
    <n v="13"/>
    <n v="3"/>
    <x v="0"/>
    <n v="4"/>
    <n v="80"/>
    <n v="0"/>
    <n v="9"/>
    <n v="4"/>
    <n v="4"/>
    <n v="2"/>
    <n v="1"/>
    <n v="3"/>
  </r>
  <r>
    <x v="1"/>
    <x v="0"/>
    <x v="2"/>
    <x v="1"/>
    <x v="1"/>
    <x v="2"/>
    <s v="STAFF-33"/>
    <n v="41"/>
    <x v="1"/>
    <x v="2"/>
    <s v="Single"/>
    <s v="No"/>
    <s v="Y"/>
    <n v="5"/>
    <n v="30"/>
    <n v="1"/>
    <n v="125"/>
    <n v="9"/>
    <x v="0"/>
    <x v="0"/>
    <n v="1"/>
    <n v="4"/>
    <n v="83"/>
    <n v="2"/>
    <n v="1"/>
    <n v="3"/>
    <s v="Dissatisfy"/>
    <n v="2206"/>
    <n v="16117"/>
    <n v="1"/>
    <n v="13"/>
    <n v="3"/>
    <x v="0"/>
    <n v="1"/>
    <n v="80"/>
    <n v="0"/>
    <n v="10"/>
    <n v="3"/>
    <n v="10"/>
    <n v="0"/>
    <n v="1"/>
    <n v="8"/>
  </r>
  <r>
    <x v="0"/>
    <x v="0"/>
    <x v="0"/>
    <x v="0"/>
    <x v="0"/>
    <x v="4"/>
    <s v="STAFF-34"/>
    <n v="42"/>
    <x v="1"/>
    <x v="6"/>
    <s v="Married"/>
    <s v="No"/>
    <s v="Y"/>
    <n v="6"/>
    <n v="39"/>
    <n v="0"/>
    <n v="895"/>
    <n v="5"/>
    <x v="0"/>
    <x v="3"/>
    <n v="1"/>
    <n v="4"/>
    <n v="56"/>
    <n v="3"/>
    <n v="2"/>
    <n v="4"/>
    <s v="Very Dissatisfy"/>
    <n v="2086"/>
    <n v="3335"/>
    <n v="3"/>
    <n v="14"/>
    <n v="3"/>
    <x v="0"/>
    <n v="3"/>
    <n v="80"/>
    <n v="1"/>
    <n v="19"/>
    <n v="4"/>
    <n v="1"/>
    <n v="0"/>
    <n v="0"/>
    <n v="0"/>
  </r>
  <r>
    <x v="0"/>
    <x v="0"/>
    <x v="4"/>
    <x v="0"/>
    <x v="1"/>
    <x v="2"/>
    <s v="STAFF-35"/>
    <n v="45"/>
    <x v="1"/>
    <x v="1"/>
    <s v="Married"/>
    <s v="Yes"/>
    <s v="Y"/>
    <n v="2"/>
    <n v="24"/>
    <n v="0"/>
    <n v="813"/>
    <n v="1"/>
    <x v="0"/>
    <x v="3"/>
    <n v="1"/>
    <n v="2"/>
    <n v="61"/>
    <n v="3"/>
    <n v="1"/>
    <n v="4"/>
    <s v="Very Dissatisfy"/>
    <n v="2293"/>
    <n v="3020"/>
    <n v="2"/>
    <n v="16"/>
    <n v="3"/>
    <x v="0"/>
    <n v="1"/>
    <n v="80"/>
    <n v="1"/>
    <n v="6"/>
    <n v="2"/>
    <n v="2"/>
    <n v="0"/>
    <n v="2"/>
    <n v="0"/>
  </r>
  <r>
    <x v="1"/>
    <x v="0"/>
    <x v="0"/>
    <x v="1"/>
    <x v="1"/>
    <x v="2"/>
    <s v="STAFF-36"/>
    <n v="46"/>
    <x v="0"/>
    <x v="1"/>
    <s v="Divorced"/>
    <s v="No"/>
    <s v="Y"/>
    <n v="3"/>
    <n v="43"/>
    <n v="1"/>
    <n v="1273"/>
    <n v="2"/>
    <x v="0"/>
    <x v="0"/>
    <n v="1"/>
    <n v="4"/>
    <n v="72"/>
    <n v="4"/>
    <n v="1"/>
    <n v="3"/>
    <s v="Dissatisfy"/>
    <n v="2645"/>
    <n v="21923"/>
    <n v="1"/>
    <n v="12"/>
    <n v="3"/>
    <x v="0"/>
    <n v="4"/>
    <n v="80"/>
    <n v="2"/>
    <n v="6"/>
    <n v="2"/>
    <n v="5"/>
    <n v="3"/>
    <n v="1"/>
    <n v="4"/>
  </r>
  <r>
    <x v="0"/>
    <x v="0"/>
    <x v="1"/>
    <x v="0"/>
    <x v="0"/>
    <x v="3"/>
    <s v="STAFF-37"/>
    <n v="47"/>
    <x v="1"/>
    <x v="6"/>
    <s v="Married"/>
    <s v="Yes"/>
    <s v="Y"/>
    <n v="2"/>
    <n v="50"/>
    <n v="0"/>
    <n v="869"/>
    <n v="3"/>
    <x v="0"/>
    <x v="0"/>
    <n v="1"/>
    <n v="1"/>
    <n v="86"/>
    <n v="2"/>
    <n v="1"/>
    <n v="3"/>
    <s v="Dissatisfy"/>
    <n v="2683"/>
    <n v="3810"/>
    <n v="1"/>
    <n v="14"/>
    <n v="3"/>
    <x v="0"/>
    <n v="3"/>
    <n v="80"/>
    <n v="0"/>
    <n v="3"/>
    <n v="3"/>
    <n v="3"/>
    <n v="2"/>
    <n v="0"/>
    <n v="2"/>
  </r>
  <r>
    <x v="1"/>
    <x v="0"/>
    <x v="0"/>
    <x v="1"/>
    <x v="0"/>
    <x v="3"/>
    <s v="STAFF-38"/>
    <n v="49"/>
    <x v="0"/>
    <x v="6"/>
    <s v="Married"/>
    <s v="No"/>
    <s v="Y"/>
    <n v="3"/>
    <n v="35"/>
    <n v="1"/>
    <n v="890"/>
    <n v="2"/>
    <x v="0"/>
    <x v="3"/>
    <n v="1"/>
    <n v="4"/>
    <n v="97"/>
    <n v="3"/>
    <n v="1"/>
    <n v="4"/>
    <s v="Very Dissatisfy"/>
    <n v="2014"/>
    <n v="9687"/>
    <n v="1"/>
    <n v="13"/>
    <n v="3"/>
    <x v="0"/>
    <n v="1"/>
    <n v="80"/>
    <n v="0"/>
    <n v="2"/>
    <n v="3"/>
    <n v="2"/>
    <n v="2"/>
    <n v="2"/>
    <n v="2"/>
  </r>
  <r>
    <x v="1"/>
    <x v="0"/>
    <x v="0"/>
    <x v="1"/>
    <x v="1"/>
    <x v="0"/>
    <s v="STAFF-39"/>
    <n v="51"/>
    <x v="0"/>
    <x v="1"/>
    <s v="Married"/>
    <s v="Yes"/>
    <s v="Y"/>
    <n v="3"/>
    <n v="36"/>
    <n v="1"/>
    <n v="852"/>
    <n v="5"/>
    <x v="0"/>
    <x v="2"/>
    <n v="1"/>
    <n v="2"/>
    <n v="82"/>
    <n v="2"/>
    <n v="1"/>
    <n v="1"/>
    <s v="Very Satisfy"/>
    <n v="3419"/>
    <n v="13072"/>
    <n v="9"/>
    <n v="14"/>
    <n v="3"/>
    <x v="0"/>
    <n v="4"/>
    <n v="80"/>
    <n v="1"/>
    <n v="6"/>
    <n v="4"/>
    <n v="1"/>
    <n v="1"/>
    <n v="0"/>
    <n v="0"/>
  </r>
  <r>
    <x v="1"/>
    <x v="1"/>
    <x v="2"/>
    <x v="1"/>
    <x v="0"/>
    <x v="0"/>
    <s v="STAFF-40"/>
    <n v="52"/>
    <x v="0"/>
    <x v="0"/>
    <s v="Married"/>
    <s v="No"/>
    <s v="Y"/>
    <n v="3"/>
    <n v="33"/>
    <n v="1"/>
    <n v="1141"/>
    <n v="1"/>
    <x v="0"/>
    <x v="3"/>
    <n v="1"/>
    <n v="3"/>
    <n v="42"/>
    <n v="4"/>
    <n v="2"/>
    <n v="1"/>
    <s v="Very Satisfy"/>
    <n v="5376"/>
    <n v="3193"/>
    <n v="2"/>
    <n v="19"/>
    <n v="3"/>
    <x v="0"/>
    <n v="1"/>
    <n v="80"/>
    <n v="2"/>
    <n v="10"/>
    <n v="3"/>
    <n v="5"/>
    <n v="3"/>
    <n v="1"/>
    <n v="3"/>
  </r>
  <r>
    <x v="1"/>
    <x v="0"/>
    <x v="0"/>
    <x v="1"/>
    <x v="1"/>
    <x v="1"/>
    <s v="STAFF-41"/>
    <n v="53"/>
    <x v="1"/>
    <x v="2"/>
    <s v="Divorced"/>
    <s v="No"/>
    <s v="Y"/>
    <n v="3"/>
    <n v="35"/>
    <n v="1"/>
    <n v="464"/>
    <n v="4"/>
    <x v="0"/>
    <x v="0"/>
    <n v="1"/>
    <n v="3"/>
    <n v="75"/>
    <n v="3"/>
    <n v="1"/>
    <n v="4"/>
    <s v="Very Dissatisfy"/>
    <n v="1951"/>
    <n v="10910"/>
    <n v="1"/>
    <n v="12"/>
    <n v="3"/>
    <x v="0"/>
    <n v="3"/>
    <n v="80"/>
    <n v="1"/>
    <n v="1"/>
    <n v="3"/>
    <n v="1"/>
    <n v="0"/>
    <n v="0"/>
    <n v="0"/>
  </r>
  <r>
    <x v="1"/>
    <x v="0"/>
    <x v="2"/>
    <x v="1"/>
    <x v="1"/>
    <x v="0"/>
    <s v="STAFF-42"/>
    <n v="54"/>
    <x v="0"/>
    <x v="2"/>
    <s v="Divorced"/>
    <s v="No"/>
    <s v="Y"/>
    <n v="6"/>
    <n v="27"/>
    <n v="1"/>
    <n v="1240"/>
    <n v="2"/>
    <x v="0"/>
    <x v="2"/>
    <n v="1"/>
    <n v="4"/>
    <n v="33"/>
    <n v="3"/>
    <n v="1"/>
    <n v="1"/>
    <s v="Very Satisfy"/>
    <n v="2341"/>
    <n v="19715"/>
    <n v="1"/>
    <n v="13"/>
    <n v="3"/>
    <x v="0"/>
    <n v="4"/>
    <n v="80"/>
    <n v="1"/>
    <n v="1"/>
    <n v="3"/>
    <n v="1"/>
    <n v="0"/>
    <n v="0"/>
    <n v="0"/>
  </r>
  <r>
    <x v="0"/>
    <x v="0"/>
    <x v="2"/>
    <x v="0"/>
    <x v="1"/>
    <x v="0"/>
    <s v="STAFF-43"/>
    <n v="55"/>
    <x v="1"/>
    <x v="2"/>
    <s v="Single"/>
    <s v="No"/>
    <s v="Y"/>
    <n v="2"/>
    <n v="26"/>
    <n v="0"/>
    <n v="1357"/>
    <n v="25"/>
    <x v="1"/>
    <x v="3"/>
    <n v="1"/>
    <n v="1"/>
    <n v="48"/>
    <n v="1"/>
    <n v="1"/>
    <n v="3"/>
    <s v="Dissatisfy"/>
    <n v="2293"/>
    <n v="10558"/>
    <n v="1"/>
    <n v="12"/>
    <n v="3"/>
    <x v="0"/>
    <n v="3"/>
    <n v="80"/>
    <n v="0"/>
    <n v="1"/>
    <n v="2"/>
    <n v="1"/>
    <n v="0"/>
    <n v="0"/>
    <n v="1"/>
  </r>
  <r>
    <x v="1"/>
    <x v="1"/>
    <x v="2"/>
    <x v="1"/>
    <x v="0"/>
    <x v="0"/>
    <s v="STAFF-44"/>
    <n v="56"/>
    <x v="1"/>
    <x v="0"/>
    <s v="Single"/>
    <s v="No"/>
    <s v="Y"/>
    <n v="0"/>
    <n v="27"/>
    <n v="1"/>
    <n v="994"/>
    <n v="8"/>
    <x v="0"/>
    <x v="3"/>
    <n v="1"/>
    <n v="4"/>
    <n v="37"/>
    <n v="3"/>
    <n v="3"/>
    <n v="3"/>
    <s v="Dissatisfy"/>
    <n v="8726"/>
    <n v="2975"/>
    <n v="1"/>
    <n v="15"/>
    <n v="3"/>
    <x v="0"/>
    <n v="4"/>
    <n v="80"/>
    <n v="0"/>
    <n v="9"/>
    <n v="3"/>
    <n v="9"/>
    <n v="8"/>
    <n v="1"/>
    <n v="7"/>
  </r>
  <r>
    <x v="1"/>
    <x v="1"/>
    <x v="2"/>
    <x v="1"/>
    <x v="1"/>
    <x v="2"/>
    <s v="STAFF-45"/>
    <n v="57"/>
    <x v="0"/>
    <x v="2"/>
    <s v="Single"/>
    <s v="No"/>
    <s v="Y"/>
    <n v="2"/>
    <n v="30"/>
    <n v="1"/>
    <n v="721"/>
    <n v="1"/>
    <x v="0"/>
    <x v="0"/>
    <n v="1"/>
    <n v="3"/>
    <n v="58"/>
    <n v="3"/>
    <n v="2"/>
    <n v="4"/>
    <s v="Very Dissatisfy"/>
    <n v="4011"/>
    <n v="10781"/>
    <n v="1"/>
    <n v="23"/>
    <n v="4"/>
    <x v="1"/>
    <n v="4"/>
    <n v="80"/>
    <n v="0"/>
    <n v="12"/>
    <n v="3"/>
    <n v="12"/>
    <n v="8"/>
    <n v="3"/>
    <n v="7"/>
  </r>
  <r>
    <x v="0"/>
    <x v="0"/>
    <x v="0"/>
    <x v="0"/>
    <x v="1"/>
    <x v="4"/>
    <s v="STAFF-46"/>
    <n v="58"/>
    <x v="0"/>
    <x v="7"/>
    <s v="Married"/>
    <s v="No"/>
    <s v="Y"/>
    <n v="0"/>
    <n v="41"/>
    <n v="0"/>
    <n v="1360"/>
    <n v="12"/>
    <x v="2"/>
    <x v="3"/>
    <n v="1"/>
    <n v="2"/>
    <n v="49"/>
    <n v="3"/>
    <n v="5"/>
    <n v="3"/>
    <s v="Dissatisfy"/>
    <n v="19545"/>
    <n v="16280"/>
    <n v="1"/>
    <n v="12"/>
    <n v="3"/>
    <x v="0"/>
    <n v="4"/>
    <n v="80"/>
    <n v="0"/>
    <n v="23"/>
    <n v="3"/>
    <n v="22"/>
    <n v="15"/>
    <n v="15"/>
    <n v="8"/>
  </r>
  <r>
    <x v="1"/>
    <x v="2"/>
    <x v="2"/>
    <x v="1"/>
    <x v="0"/>
    <x v="3"/>
    <s v="STAFF-47"/>
    <n v="60"/>
    <x v="1"/>
    <x v="0"/>
    <s v="Single"/>
    <s v="No"/>
    <s v="Y"/>
    <n v="2"/>
    <n v="34"/>
    <n v="1"/>
    <n v="1065"/>
    <n v="23"/>
    <x v="1"/>
    <x v="2"/>
    <n v="1"/>
    <n v="2"/>
    <n v="72"/>
    <n v="3"/>
    <n v="2"/>
    <n v="3"/>
    <s v="Dissatisfy"/>
    <n v="4568"/>
    <n v="10034"/>
    <n v="0"/>
    <n v="20"/>
    <n v="4"/>
    <x v="1"/>
    <n v="3"/>
    <n v="80"/>
    <n v="0"/>
    <n v="10"/>
    <n v="3"/>
    <n v="9"/>
    <n v="5"/>
    <n v="8"/>
    <n v="7"/>
  </r>
  <r>
    <x v="1"/>
    <x v="0"/>
    <x v="0"/>
    <x v="1"/>
    <x v="1"/>
    <x v="0"/>
    <s v="STAFF-48"/>
    <n v="61"/>
    <x v="1"/>
    <x v="1"/>
    <s v="Married"/>
    <s v="No"/>
    <s v="Y"/>
    <n v="1"/>
    <n v="37"/>
    <n v="1"/>
    <n v="408"/>
    <n v="19"/>
    <x v="2"/>
    <x v="0"/>
    <n v="1"/>
    <n v="2"/>
    <n v="73"/>
    <n v="3"/>
    <n v="1"/>
    <n v="2"/>
    <s v="Satisfy"/>
    <n v="3022"/>
    <n v="10227"/>
    <n v="4"/>
    <n v="21"/>
    <n v="4"/>
    <x v="1"/>
    <n v="1"/>
    <n v="80"/>
    <n v="0"/>
    <n v="8"/>
    <n v="3"/>
    <n v="1"/>
    <n v="0"/>
    <n v="0"/>
    <n v="0"/>
  </r>
  <r>
    <x v="1"/>
    <x v="1"/>
    <x v="1"/>
    <x v="1"/>
    <x v="0"/>
    <x v="3"/>
    <s v="STAFF-49"/>
    <n v="62"/>
    <x v="1"/>
    <x v="0"/>
    <s v="Single"/>
    <s v="Yes"/>
    <s v="Y"/>
    <n v="4"/>
    <n v="46"/>
    <n v="1"/>
    <n v="1211"/>
    <n v="5"/>
    <x v="0"/>
    <x v="2"/>
    <n v="1"/>
    <n v="1"/>
    <n v="98"/>
    <n v="3"/>
    <n v="2"/>
    <n v="4"/>
    <s v="Very Dissatisfy"/>
    <n v="5772"/>
    <n v="20445"/>
    <n v="4"/>
    <n v="21"/>
    <n v="4"/>
    <x v="1"/>
    <n v="3"/>
    <n v="80"/>
    <n v="0"/>
    <n v="14"/>
    <n v="3"/>
    <n v="9"/>
    <n v="6"/>
    <n v="0"/>
    <n v="8"/>
  </r>
  <r>
    <x v="1"/>
    <x v="0"/>
    <x v="0"/>
    <x v="1"/>
    <x v="1"/>
    <x v="0"/>
    <s v="STAFF-50"/>
    <n v="63"/>
    <x v="1"/>
    <x v="2"/>
    <s v="Married"/>
    <s v="No"/>
    <s v="Y"/>
    <n v="2"/>
    <n v="35"/>
    <n v="1"/>
    <n v="1229"/>
    <n v="8"/>
    <x v="0"/>
    <x v="1"/>
    <n v="1"/>
    <n v="4"/>
    <n v="36"/>
    <n v="4"/>
    <n v="1"/>
    <n v="4"/>
    <s v="Very Dissatisfy"/>
    <n v="2269"/>
    <n v="4892"/>
    <n v="1"/>
    <n v="19"/>
    <n v="3"/>
    <x v="0"/>
    <n v="4"/>
    <n v="80"/>
    <n v="0"/>
    <n v="1"/>
    <n v="3"/>
    <n v="1"/>
    <n v="0"/>
    <n v="0"/>
    <n v="1"/>
  </r>
  <r>
    <x v="0"/>
    <x v="0"/>
    <x v="1"/>
    <x v="0"/>
    <x v="1"/>
    <x v="0"/>
    <s v="STAFF-51"/>
    <n v="64"/>
    <x v="1"/>
    <x v="2"/>
    <s v="Single"/>
    <s v="Yes"/>
    <s v="Y"/>
    <n v="2"/>
    <n v="48"/>
    <n v="0"/>
    <n v="626"/>
    <n v="1"/>
    <x v="0"/>
    <x v="0"/>
    <n v="1"/>
    <n v="1"/>
    <n v="98"/>
    <n v="2"/>
    <n v="3"/>
    <n v="3"/>
    <s v="Dissatisfy"/>
    <n v="5381"/>
    <n v="19294"/>
    <n v="9"/>
    <n v="13"/>
    <n v="3"/>
    <x v="0"/>
    <n v="4"/>
    <n v="80"/>
    <n v="0"/>
    <n v="23"/>
    <n v="3"/>
    <n v="1"/>
    <n v="0"/>
    <n v="0"/>
    <n v="0"/>
  </r>
  <r>
    <x v="0"/>
    <x v="0"/>
    <x v="2"/>
    <x v="0"/>
    <x v="1"/>
    <x v="4"/>
    <s v="STAFF-52"/>
    <n v="65"/>
    <x v="1"/>
    <x v="2"/>
    <s v="Single"/>
    <s v="Yes"/>
    <s v="Y"/>
    <n v="3"/>
    <n v="28"/>
    <n v="0"/>
    <n v="1434"/>
    <n v="5"/>
    <x v="0"/>
    <x v="2"/>
    <n v="1"/>
    <n v="3"/>
    <n v="50"/>
    <n v="3"/>
    <n v="1"/>
    <n v="3"/>
    <s v="Dissatisfy"/>
    <n v="3441"/>
    <n v="11179"/>
    <n v="1"/>
    <n v="13"/>
    <n v="3"/>
    <x v="0"/>
    <n v="3"/>
    <n v="80"/>
    <n v="0"/>
    <n v="2"/>
    <n v="2"/>
    <n v="2"/>
    <n v="2"/>
    <n v="2"/>
    <n v="2"/>
  </r>
  <r>
    <x v="1"/>
    <x v="0"/>
    <x v="0"/>
    <x v="1"/>
    <x v="0"/>
    <x v="3"/>
    <s v="STAFF-53"/>
    <n v="68"/>
    <x v="0"/>
    <x v="0"/>
    <s v="Divorced"/>
    <s v="Yes"/>
    <s v="Y"/>
    <n v="2"/>
    <n v="44"/>
    <n v="1"/>
    <n v="1488"/>
    <n v="1"/>
    <x v="0"/>
    <x v="4"/>
    <n v="1"/>
    <n v="2"/>
    <n v="75"/>
    <n v="3"/>
    <n v="2"/>
    <n v="1"/>
    <s v="Very Satisfy"/>
    <n v="5454"/>
    <n v="4009"/>
    <n v="5"/>
    <n v="21"/>
    <n v="4"/>
    <x v="1"/>
    <n v="3"/>
    <n v="80"/>
    <n v="1"/>
    <n v="9"/>
    <n v="2"/>
    <n v="4"/>
    <n v="3"/>
    <n v="1"/>
    <n v="3"/>
  </r>
  <r>
    <x v="1"/>
    <x v="2"/>
    <x v="0"/>
    <x v="1"/>
    <x v="1"/>
    <x v="2"/>
    <s v="STAFF-54"/>
    <n v="70"/>
    <x v="1"/>
    <x v="4"/>
    <s v="Married"/>
    <s v="Yes"/>
    <s v="Y"/>
    <n v="3"/>
    <n v="35"/>
    <n v="1"/>
    <n v="1097"/>
    <n v="11"/>
    <x v="2"/>
    <x v="0"/>
    <n v="1"/>
    <n v="3"/>
    <n v="79"/>
    <n v="2"/>
    <n v="3"/>
    <n v="1"/>
    <s v="Very Satisfy"/>
    <n v="9884"/>
    <n v="8302"/>
    <n v="2"/>
    <n v="13"/>
    <n v="3"/>
    <x v="0"/>
    <n v="3"/>
    <n v="80"/>
    <n v="1"/>
    <n v="10"/>
    <n v="3"/>
    <n v="4"/>
    <n v="0"/>
    <n v="2"/>
    <n v="3"/>
  </r>
  <r>
    <x v="1"/>
    <x v="0"/>
    <x v="2"/>
    <x v="1"/>
    <x v="0"/>
    <x v="3"/>
    <s v="STAFF-55"/>
    <n v="72"/>
    <x v="0"/>
    <x v="0"/>
    <s v="Married"/>
    <s v="Yes"/>
    <s v="Y"/>
    <n v="2"/>
    <n v="26"/>
    <n v="1"/>
    <n v="1443"/>
    <n v="23"/>
    <x v="1"/>
    <x v="3"/>
    <n v="1"/>
    <n v="3"/>
    <n v="47"/>
    <n v="2"/>
    <n v="2"/>
    <n v="4"/>
    <s v="Very Dissatisfy"/>
    <n v="4157"/>
    <n v="21436"/>
    <n v="7"/>
    <n v="19"/>
    <n v="3"/>
    <x v="0"/>
    <n v="3"/>
    <n v="80"/>
    <n v="1"/>
    <n v="5"/>
    <n v="2"/>
    <n v="2"/>
    <n v="2"/>
    <n v="0"/>
    <n v="0"/>
  </r>
  <r>
    <x v="1"/>
    <x v="1"/>
    <x v="2"/>
    <x v="1"/>
    <x v="1"/>
    <x v="0"/>
    <s v="STAFF-56"/>
    <n v="73"/>
    <x v="0"/>
    <x v="7"/>
    <s v="Single"/>
    <s v="Yes"/>
    <s v="Y"/>
    <n v="1"/>
    <n v="33"/>
    <n v="1"/>
    <n v="515"/>
    <n v="1"/>
    <x v="0"/>
    <x v="0"/>
    <n v="1"/>
    <n v="1"/>
    <n v="98"/>
    <n v="3"/>
    <n v="3"/>
    <n v="4"/>
    <s v="Very Dissatisfy"/>
    <n v="13458"/>
    <n v="15146"/>
    <n v="1"/>
    <n v="12"/>
    <n v="3"/>
    <x v="0"/>
    <n v="3"/>
    <n v="80"/>
    <n v="0"/>
    <n v="15"/>
    <n v="3"/>
    <n v="15"/>
    <n v="14"/>
    <n v="8"/>
    <n v="12"/>
  </r>
  <r>
    <x v="1"/>
    <x v="1"/>
    <x v="0"/>
    <x v="1"/>
    <x v="0"/>
    <x v="0"/>
    <s v="STAFF-57"/>
    <n v="74"/>
    <x v="1"/>
    <x v="0"/>
    <s v="Married"/>
    <s v="No"/>
    <s v="Y"/>
    <n v="3"/>
    <n v="35"/>
    <n v="1"/>
    <n v="853"/>
    <n v="18"/>
    <x v="2"/>
    <x v="4"/>
    <n v="1"/>
    <n v="2"/>
    <n v="71"/>
    <n v="3"/>
    <n v="3"/>
    <n v="1"/>
    <s v="Very Satisfy"/>
    <n v="9069"/>
    <n v="11031"/>
    <n v="1"/>
    <n v="22"/>
    <n v="4"/>
    <x v="1"/>
    <n v="4"/>
    <n v="80"/>
    <n v="1"/>
    <n v="9"/>
    <n v="2"/>
    <n v="9"/>
    <n v="8"/>
    <n v="1"/>
    <n v="8"/>
  </r>
  <r>
    <x v="1"/>
    <x v="0"/>
    <x v="0"/>
    <x v="1"/>
    <x v="1"/>
    <x v="2"/>
    <s v="STAFF-58"/>
    <n v="75"/>
    <x v="0"/>
    <x v="2"/>
    <s v="Married"/>
    <s v="Yes"/>
    <s v="Y"/>
    <n v="3"/>
    <n v="35"/>
    <n v="1"/>
    <n v="1142"/>
    <n v="23"/>
    <x v="1"/>
    <x v="2"/>
    <n v="1"/>
    <n v="3"/>
    <n v="30"/>
    <n v="3"/>
    <n v="1"/>
    <n v="1"/>
    <s v="Very Satisfy"/>
    <n v="4014"/>
    <n v="16002"/>
    <n v="3"/>
    <n v="15"/>
    <n v="3"/>
    <x v="0"/>
    <n v="3"/>
    <n v="80"/>
    <n v="1"/>
    <n v="4"/>
    <n v="3"/>
    <n v="2"/>
    <n v="2"/>
    <n v="2"/>
    <n v="2"/>
  </r>
  <r>
    <x v="1"/>
    <x v="0"/>
    <x v="2"/>
    <x v="1"/>
    <x v="1"/>
    <x v="0"/>
    <s v="STAFF-59"/>
    <n v="76"/>
    <x v="1"/>
    <x v="2"/>
    <s v="Divorced"/>
    <s v="No"/>
    <s v="Y"/>
    <n v="3"/>
    <n v="31"/>
    <n v="1"/>
    <n v="655"/>
    <n v="7"/>
    <x v="0"/>
    <x v="2"/>
    <n v="1"/>
    <n v="4"/>
    <n v="48"/>
    <n v="3"/>
    <n v="2"/>
    <n v="4"/>
    <s v="Very Dissatisfy"/>
    <n v="5915"/>
    <n v="9528"/>
    <n v="3"/>
    <n v="22"/>
    <n v="4"/>
    <x v="1"/>
    <n v="4"/>
    <n v="80"/>
    <n v="1"/>
    <n v="10"/>
    <n v="2"/>
    <n v="7"/>
    <n v="7"/>
    <n v="1"/>
    <n v="7"/>
  </r>
  <r>
    <x v="1"/>
    <x v="0"/>
    <x v="0"/>
    <x v="1"/>
    <x v="1"/>
    <x v="0"/>
    <s v="STAFF-60"/>
    <n v="77"/>
    <x v="1"/>
    <x v="3"/>
    <s v="Divorced"/>
    <s v="No"/>
    <s v="Y"/>
    <n v="2"/>
    <n v="37"/>
    <n v="1"/>
    <n v="1115"/>
    <n v="1"/>
    <x v="0"/>
    <x v="2"/>
    <n v="1"/>
    <n v="1"/>
    <n v="51"/>
    <n v="2"/>
    <n v="2"/>
    <n v="3"/>
    <s v="Dissatisfy"/>
    <n v="5993"/>
    <n v="2689"/>
    <n v="1"/>
    <n v="18"/>
    <n v="3"/>
    <x v="0"/>
    <n v="3"/>
    <n v="80"/>
    <n v="1"/>
    <n v="7"/>
    <n v="4"/>
    <n v="7"/>
    <n v="5"/>
    <n v="0"/>
    <n v="7"/>
  </r>
  <r>
    <x v="1"/>
    <x v="0"/>
    <x v="2"/>
    <x v="1"/>
    <x v="1"/>
    <x v="2"/>
    <s v="STAFF-61"/>
    <n v="78"/>
    <x v="1"/>
    <x v="3"/>
    <s v="Married"/>
    <s v="Yes"/>
    <s v="Y"/>
    <n v="3"/>
    <n v="32"/>
    <n v="1"/>
    <n v="427"/>
    <n v="1"/>
    <x v="0"/>
    <x v="3"/>
    <n v="1"/>
    <n v="1"/>
    <n v="33"/>
    <n v="3"/>
    <n v="2"/>
    <n v="4"/>
    <s v="Very Dissatisfy"/>
    <n v="6162"/>
    <n v="10877"/>
    <n v="1"/>
    <n v="22"/>
    <n v="4"/>
    <x v="1"/>
    <n v="2"/>
    <n v="80"/>
    <n v="1"/>
    <n v="9"/>
    <n v="3"/>
    <n v="9"/>
    <n v="8"/>
    <n v="7"/>
    <n v="8"/>
  </r>
  <r>
    <x v="1"/>
    <x v="1"/>
    <x v="0"/>
    <x v="1"/>
    <x v="1"/>
    <x v="0"/>
    <s v="STAFF-62"/>
    <n v="79"/>
    <x v="0"/>
    <x v="2"/>
    <s v="Single"/>
    <s v="No"/>
    <s v="Y"/>
    <n v="2"/>
    <n v="38"/>
    <n v="1"/>
    <n v="653"/>
    <n v="29"/>
    <x v="1"/>
    <x v="4"/>
    <n v="1"/>
    <n v="4"/>
    <n v="50"/>
    <n v="3"/>
    <n v="2"/>
    <n v="4"/>
    <s v="Very Dissatisfy"/>
    <n v="2406"/>
    <n v="5456"/>
    <n v="1"/>
    <n v="11"/>
    <n v="3"/>
    <x v="0"/>
    <n v="4"/>
    <n v="80"/>
    <n v="0"/>
    <n v="10"/>
    <n v="3"/>
    <n v="10"/>
    <n v="3"/>
    <n v="9"/>
    <n v="9"/>
  </r>
  <r>
    <x v="1"/>
    <x v="0"/>
    <x v="1"/>
    <x v="1"/>
    <x v="1"/>
    <x v="2"/>
    <s v="STAFF-63"/>
    <n v="80"/>
    <x v="0"/>
    <x v="7"/>
    <s v="Divorced"/>
    <s v="Yes"/>
    <s v="Y"/>
    <n v="2"/>
    <n v="50"/>
    <n v="1"/>
    <n v="989"/>
    <n v="7"/>
    <x v="0"/>
    <x v="0"/>
    <n v="1"/>
    <n v="2"/>
    <n v="43"/>
    <n v="2"/>
    <n v="5"/>
    <n v="3"/>
    <s v="Dissatisfy"/>
    <n v="18740"/>
    <n v="16701"/>
    <n v="5"/>
    <n v="12"/>
    <n v="3"/>
    <x v="0"/>
    <n v="4"/>
    <n v="80"/>
    <n v="1"/>
    <n v="29"/>
    <n v="2"/>
    <n v="27"/>
    <n v="3"/>
    <n v="13"/>
    <n v="8"/>
  </r>
  <r>
    <x v="1"/>
    <x v="0"/>
    <x v="3"/>
    <x v="1"/>
    <x v="0"/>
    <x v="0"/>
    <s v="STAFF-64"/>
    <n v="81"/>
    <x v="0"/>
    <x v="0"/>
    <s v="Single"/>
    <s v="No"/>
    <s v="Y"/>
    <n v="3"/>
    <n v="59"/>
    <n v="1"/>
    <n v="1435"/>
    <n v="25"/>
    <x v="1"/>
    <x v="3"/>
    <n v="1"/>
    <n v="1"/>
    <n v="99"/>
    <n v="3"/>
    <n v="3"/>
    <n v="1"/>
    <s v="Very Satisfy"/>
    <n v="7637"/>
    <n v="2354"/>
    <n v="7"/>
    <n v="11"/>
    <n v="3"/>
    <x v="0"/>
    <n v="4"/>
    <n v="80"/>
    <n v="0"/>
    <n v="28"/>
    <n v="2"/>
    <n v="21"/>
    <n v="16"/>
    <n v="7"/>
    <n v="9"/>
  </r>
  <r>
    <x v="1"/>
    <x v="0"/>
    <x v="0"/>
    <x v="1"/>
    <x v="1"/>
    <x v="4"/>
    <s v="STAFF-65"/>
    <n v="83"/>
    <x v="0"/>
    <x v="4"/>
    <s v="Divorced"/>
    <s v="No"/>
    <s v="Y"/>
    <n v="2"/>
    <n v="36"/>
    <n v="1"/>
    <n v="1223"/>
    <n v="8"/>
    <x v="0"/>
    <x v="3"/>
    <n v="1"/>
    <n v="3"/>
    <n v="59"/>
    <n v="3"/>
    <n v="3"/>
    <n v="3"/>
    <s v="Dissatisfy"/>
    <n v="10096"/>
    <n v="8202"/>
    <n v="1"/>
    <n v="13"/>
    <n v="3"/>
    <x v="0"/>
    <n v="2"/>
    <n v="80"/>
    <n v="3"/>
    <n v="17"/>
    <n v="3"/>
    <n v="17"/>
    <n v="14"/>
    <n v="12"/>
    <n v="8"/>
  </r>
  <r>
    <x v="1"/>
    <x v="0"/>
    <x v="3"/>
    <x v="1"/>
    <x v="1"/>
    <x v="2"/>
    <s v="STAFF-66"/>
    <n v="84"/>
    <x v="0"/>
    <x v="5"/>
    <s v="Divorced"/>
    <s v="Yes"/>
    <s v="Y"/>
    <n v="2"/>
    <n v="55"/>
    <n v="1"/>
    <n v="836"/>
    <n v="8"/>
    <x v="0"/>
    <x v="3"/>
    <n v="1"/>
    <n v="4"/>
    <n v="33"/>
    <n v="3"/>
    <n v="4"/>
    <n v="3"/>
    <s v="Dissatisfy"/>
    <n v="14756"/>
    <n v="19730"/>
    <n v="2"/>
    <n v="14"/>
    <n v="3"/>
    <x v="0"/>
    <n v="3"/>
    <n v="80"/>
    <n v="3"/>
    <n v="21"/>
    <n v="3"/>
    <n v="5"/>
    <n v="0"/>
    <n v="0"/>
    <n v="2"/>
  </r>
  <r>
    <x v="1"/>
    <x v="1"/>
    <x v="0"/>
    <x v="1"/>
    <x v="1"/>
    <x v="0"/>
    <s v="STAFF-67"/>
    <n v="85"/>
    <x v="1"/>
    <x v="3"/>
    <s v="Single"/>
    <s v="No"/>
    <s v="Y"/>
    <n v="3"/>
    <n v="36"/>
    <n v="1"/>
    <n v="1195"/>
    <n v="11"/>
    <x v="2"/>
    <x v="3"/>
    <n v="1"/>
    <n v="2"/>
    <n v="95"/>
    <n v="2"/>
    <n v="2"/>
    <n v="2"/>
    <s v="Satisfy"/>
    <n v="6499"/>
    <n v="22656"/>
    <n v="1"/>
    <n v="13"/>
    <n v="3"/>
    <x v="0"/>
    <n v="3"/>
    <n v="80"/>
    <n v="0"/>
    <n v="6"/>
    <n v="3"/>
    <n v="6"/>
    <n v="5"/>
    <n v="0"/>
    <n v="3"/>
  </r>
  <r>
    <x v="1"/>
    <x v="0"/>
    <x v="1"/>
    <x v="1"/>
    <x v="1"/>
    <x v="0"/>
    <s v="STAFF-68"/>
    <n v="86"/>
    <x v="1"/>
    <x v="1"/>
    <s v="Divorced"/>
    <s v="No"/>
    <s v="Y"/>
    <n v="2"/>
    <n v="45"/>
    <n v="1"/>
    <n v="1339"/>
    <n v="7"/>
    <x v="0"/>
    <x v="3"/>
    <n v="1"/>
    <n v="2"/>
    <n v="59"/>
    <n v="3"/>
    <n v="3"/>
    <n v="1"/>
    <s v="Very Satisfy"/>
    <n v="9724"/>
    <n v="18787"/>
    <n v="2"/>
    <n v="17"/>
    <n v="3"/>
    <x v="0"/>
    <n v="3"/>
    <n v="80"/>
    <n v="1"/>
    <n v="25"/>
    <n v="3"/>
    <n v="1"/>
    <n v="0"/>
    <n v="0"/>
    <n v="0"/>
  </r>
  <r>
    <x v="1"/>
    <x v="1"/>
    <x v="0"/>
    <x v="1"/>
    <x v="1"/>
    <x v="2"/>
    <s v="STAFF-69"/>
    <n v="88"/>
    <x v="1"/>
    <x v="1"/>
    <s v="Married"/>
    <s v="No"/>
    <s v="Y"/>
    <n v="2"/>
    <n v="35"/>
    <n v="1"/>
    <n v="664"/>
    <n v="1"/>
    <x v="0"/>
    <x v="3"/>
    <n v="1"/>
    <n v="2"/>
    <n v="79"/>
    <n v="3"/>
    <n v="1"/>
    <n v="1"/>
    <s v="Very Satisfy"/>
    <n v="2194"/>
    <n v="5868"/>
    <n v="4"/>
    <n v="13"/>
    <n v="3"/>
    <x v="0"/>
    <n v="4"/>
    <n v="80"/>
    <n v="1"/>
    <n v="5"/>
    <n v="2"/>
    <n v="3"/>
    <n v="2"/>
    <n v="1"/>
    <n v="2"/>
  </r>
  <r>
    <x v="0"/>
    <x v="0"/>
    <x v="0"/>
    <x v="0"/>
    <x v="1"/>
    <x v="2"/>
    <s v="STAFF-70"/>
    <n v="90"/>
    <x v="1"/>
    <x v="1"/>
    <s v="Married"/>
    <s v="Yes"/>
    <s v="Y"/>
    <n v="0"/>
    <n v="36"/>
    <n v="0"/>
    <n v="318"/>
    <n v="9"/>
    <x v="0"/>
    <x v="3"/>
    <n v="1"/>
    <n v="4"/>
    <n v="79"/>
    <n v="2"/>
    <n v="1"/>
    <n v="3"/>
    <s v="Dissatisfy"/>
    <n v="3388"/>
    <n v="21777"/>
    <n v="0"/>
    <n v="17"/>
    <n v="3"/>
    <x v="0"/>
    <n v="1"/>
    <n v="80"/>
    <n v="1"/>
    <n v="2"/>
    <n v="2"/>
    <n v="1"/>
    <n v="0"/>
    <n v="0"/>
    <n v="0"/>
  </r>
  <r>
    <x v="1"/>
    <x v="1"/>
    <x v="3"/>
    <x v="1"/>
    <x v="0"/>
    <x v="0"/>
    <s v="STAFF-71"/>
    <n v="91"/>
    <x v="0"/>
    <x v="0"/>
    <s v="Single"/>
    <s v="No"/>
    <s v="Y"/>
    <n v="2"/>
    <n v="59"/>
    <n v="1"/>
    <n v="1225"/>
    <n v="1"/>
    <x v="0"/>
    <x v="1"/>
    <n v="1"/>
    <n v="1"/>
    <n v="57"/>
    <n v="2"/>
    <n v="2"/>
    <n v="3"/>
    <s v="Dissatisfy"/>
    <n v="5473"/>
    <n v="24668"/>
    <n v="7"/>
    <n v="11"/>
    <n v="3"/>
    <x v="0"/>
    <n v="4"/>
    <n v="80"/>
    <n v="0"/>
    <n v="20"/>
    <n v="2"/>
    <n v="4"/>
    <n v="3"/>
    <n v="1"/>
    <n v="3"/>
  </r>
  <r>
    <x v="1"/>
    <x v="0"/>
    <x v="2"/>
    <x v="1"/>
    <x v="1"/>
    <x v="0"/>
    <s v="STAFF-72"/>
    <n v="94"/>
    <x v="1"/>
    <x v="1"/>
    <s v="Married"/>
    <s v="No"/>
    <s v="Y"/>
    <n v="3"/>
    <n v="29"/>
    <n v="1"/>
    <n v="1328"/>
    <n v="2"/>
    <x v="0"/>
    <x v="3"/>
    <n v="1"/>
    <n v="3"/>
    <n v="76"/>
    <n v="3"/>
    <n v="1"/>
    <n v="2"/>
    <s v="Satisfy"/>
    <n v="2703"/>
    <n v="4956"/>
    <n v="0"/>
    <n v="23"/>
    <n v="4"/>
    <x v="1"/>
    <n v="4"/>
    <n v="80"/>
    <n v="1"/>
    <n v="6"/>
    <n v="3"/>
    <n v="5"/>
    <n v="4"/>
    <n v="0"/>
    <n v="4"/>
  </r>
  <r>
    <x v="1"/>
    <x v="0"/>
    <x v="2"/>
    <x v="1"/>
    <x v="1"/>
    <x v="2"/>
    <s v="STAFF-73"/>
    <n v="95"/>
    <x v="1"/>
    <x v="1"/>
    <s v="Single"/>
    <s v="No"/>
    <s v="Y"/>
    <n v="4"/>
    <n v="31"/>
    <n v="1"/>
    <n v="1082"/>
    <n v="1"/>
    <x v="0"/>
    <x v="2"/>
    <n v="1"/>
    <n v="3"/>
    <n v="87"/>
    <n v="3"/>
    <n v="1"/>
    <n v="2"/>
    <s v="Satisfy"/>
    <n v="2501"/>
    <n v="18775"/>
    <n v="1"/>
    <n v="17"/>
    <n v="3"/>
    <x v="0"/>
    <n v="2"/>
    <n v="80"/>
    <n v="0"/>
    <n v="1"/>
    <n v="3"/>
    <n v="1"/>
    <n v="1"/>
    <n v="1"/>
    <n v="0"/>
  </r>
  <r>
    <x v="1"/>
    <x v="0"/>
    <x v="2"/>
    <x v="1"/>
    <x v="1"/>
    <x v="0"/>
    <s v="STAFF-74"/>
    <n v="96"/>
    <x v="1"/>
    <x v="1"/>
    <s v="Married"/>
    <s v="No"/>
    <s v="Y"/>
    <n v="3"/>
    <n v="32"/>
    <n v="1"/>
    <n v="548"/>
    <n v="1"/>
    <x v="0"/>
    <x v="3"/>
    <n v="1"/>
    <n v="2"/>
    <n v="66"/>
    <n v="3"/>
    <n v="2"/>
    <n v="2"/>
    <s v="Satisfy"/>
    <n v="6220"/>
    <n v="7346"/>
    <n v="1"/>
    <n v="17"/>
    <n v="3"/>
    <x v="0"/>
    <n v="2"/>
    <n v="80"/>
    <n v="2"/>
    <n v="10"/>
    <n v="3"/>
    <n v="10"/>
    <n v="4"/>
    <n v="0"/>
    <n v="9"/>
  </r>
  <r>
    <x v="1"/>
    <x v="0"/>
    <x v="0"/>
    <x v="1"/>
    <x v="1"/>
    <x v="0"/>
    <s v="STAFF-75"/>
    <n v="97"/>
    <x v="0"/>
    <x v="2"/>
    <s v="Married"/>
    <s v="No"/>
    <s v="Y"/>
    <n v="3"/>
    <n v="36"/>
    <n v="1"/>
    <n v="132"/>
    <n v="6"/>
    <x v="0"/>
    <x v="3"/>
    <n v="1"/>
    <n v="2"/>
    <n v="55"/>
    <n v="4"/>
    <n v="1"/>
    <n v="4"/>
    <s v="Very Dissatisfy"/>
    <n v="3038"/>
    <n v="22002"/>
    <n v="3"/>
    <n v="12"/>
    <n v="3"/>
    <x v="0"/>
    <n v="2"/>
    <n v="80"/>
    <n v="0"/>
    <n v="5"/>
    <n v="3"/>
    <n v="1"/>
    <n v="0"/>
    <n v="0"/>
    <n v="0"/>
  </r>
  <r>
    <x v="1"/>
    <x v="0"/>
    <x v="2"/>
    <x v="1"/>
    <x v="1"/>
    <x v="0"/>
    <s v="STAFF-76"/>
    <n v="98"/>
    <x v="0"/>
    <x v="3"/>
    <s v="Single"/>
    <s v="No"/>
    <s v="Y"/>
    <n v="2"/>
    <n v="31"/>
    <n v="1"/>
    <n v="746"/>
    <n v="8"/>
    <x v="0"/>
    <x v="2"/>
    <n v="1"/>
    <n v="3"/>
    <n v="61"/>
    <n v="3"/>
    <n v="2"/>
    <n v="4"/>
    <s v="Very Dissatisfy"/>
    <n v="4424"/>
    <n v="20682"/>
    <n v="1"/>
    <n v="23"/>
    <n v="4"/>
    <x v="1"/>
    <n v="4"/>
    <n v="80"/>
    <n v="0"/>
    <n v="11"/>
    <n v="3"/>
    <n v="11"/>
    <n v="7"/>
    <n v="1"/>
    <n v="8"/>
  </r>
  <r>
    <x v="1"/>
    <x v="0"/>
    <x v="0"/>
    <x v="1"/>
    <x v="0"/>
    <x v="3"/>
    <s v="STAFF-77"/>
    <n v="100"/>
    <x v="1"/>
    <x v="0"/>
    <s v="Single"/>
    <s v="No"/>
    <s v="Y"/>
    <n v="2"/>
    <n v="35"/>
    <n v="1"/>
    <n v="776"/>
    <n v="1"/>
    <x v="0"/>
    <x v="2"/>
    <n v="1"/>
    <n v="3"/>
    <n v="32"/>
    <n v="2"/>
    <n v="2"/>
    <n v="1"/>
    <s v="Very Satisfy"/>
    <n v="4312"/>
    <n v="23016"/>
    <n v="0"/>
    <n v="14"/>
    <n v="3"/>
    <x v="0"/>
    <n v="2"/>
    <n v="80"/>
    <n v="0"/>
    <n v="16"/>
    <n v="3"/>
    <n v="15"/>
    <n v="13"/>
    <n v="2"/>
    <n v="8"/>
  </r>
  <r>
    <x v="1"/>
    <x v="0"/>
    <x v="1"/>
    <x v="1"/>
    <x v="1"/>
    <x v="1"/>
    <s v="STAFF-78"/>
    <n v="101"/>
    <x v="1"/>
    <x v="7"/>
    <s v="Married"/>
    <s v="Yes"/>
    <s v="Y"/>
    <n v="3"/>
    <n v="45"/>
    <n v="1"/>
    <n v="193"/>
    <n v="6"/>
    <x v="0"/>
    <x v="2"/>
    <n v="1"/>
    <n v="4"/>
    <n v="52"/>
    <n v="3"/>
    <n v="3"/>
    <n v="1"/>
    <s v="Very Satisfy"/>
    <n v="13245"/>
    <n v="15067"/>
    <n v="4"/>
    <n v="14"/>
    <n v="3"/>
    <x v="0"/>
    <n v="2"/>
    <n v="80"/>
    <n v="0"/>
    <n v="17"/>
    <n v="4"/>
    <n v="0"/>
    <n v="0"/>
    <n v="0"/>
    <n v="0"/>
  </r>
  <r>
    <x v="1"/>
    <x v="0"/>
    <x v="0"/>
    <x v="1"/>
    <x v="1"/>
    <x v="2"/>
    <s v="STAFF-79"/>
    <n v="102"/>
    <x v="1"/>
    <x v="7"/>
    <s v="Single"/>
    <s v="No"/>
    <s v="Y"/>
    <n v="3"/>
    <n v="37"/>
    <n v="1"/>
    <n v="397"/>
    <n v="7"/>
    <x v="0"/>
    <x v="2"/>
    <n v="1"/>
    <n v="1"/>
    <n v="30"/>
    <n v="3"/>
    <n v="3"/>
    <n v="3"/>
    <s v="Dissatisfy"/>
    <n v="13664"/>
    <n v="25258"/>
    <n v="4"/>
    <n v="13"/>
    <n v="3"/>
    <x v="0"/>
    <n v="1"/>
    <n v="80"/>
    <n v="0"/>
    <n v="16"/>
    <n v="4"/>
    <n v="5"/>
    <n v="2"/>
    <n v="0"/>
    <n v="2"/>
  </r>
  <r>
    <x v="1"/>
    <x v="0"/>
    <x v="1"/>
    <x v="1"/>
    <x v="2"/>
    <x v="2"/>
    <s v="STAFF-80"/>
    <n v="103"/>
    <x v="1"/>
    <x v="8"/>
    <s v="Divorced"/>
    <s v="Yes"/>
    <s v="Y"/>
    <n v="2"/>
    <n v="46"/>
    <n v="1"/>
    <n v="945"/>
    <n v="5"/>
    <x v="0"/>
    <x v="0"/>
    <n v="1"/>
    <n v="2"/>
    <n v="80"/>
    <n v="3"/>
    <n v="2"/>
    <n v="2"/>
    <s v="Satisfy"/>
    <n v="5021"/>
    <n v="10425"/>
    <n v="8"/>
    <n v="22"/>
    <n v="4"/>
    <x v="1"/>
    <n v="4"/>
    <n v="80"/>
    <n v="1"/>
    <n v="16"/>
    <n v="3"/>
    <n v="4"/>
    <n v="2"/>
    <n v="0"/>
    <n v="2"/>
  </r>
  <r>
    <x v="1"/>
    <x v="0"/>
    <x v="2"/>
    <x v="1"/>
    <x v="1"/>
    <x v="0"/>
    <s v="STAFF-81"/>
    <n v="104"/>
    <x v="1"/>
    <x v="2"/>
    <s v="Married"/>
    <s v="Yes"/>
    <s v="Y"/>
    <n v="1"/>
    <n v="30"/>
    <n v="1"/>
    <n v="852"/>
    <n v="1"/>
    <x v="0"/>
    <x v="1"/>
    <n v="1"/>
    <n v="4"/>
    <n v="55"/>
    <n v="2"/>
    <n v="2"/>
    <n v="4"/>
    <s v="Very Dissatisfy"/>
    <n v="5126"/>
    <n v="15998"/>
    <n v="1"/>
    <n v="12"/>
    <n v="3"/>
    <x v="0"/>
    <n v="3"/>
    <n v="80"/>
    <n v="2"/>
    <n v="10"/>
    <n v="2"/>
    <n v="10"/>
    <n v="8"/>
    <n v="3"/>
    <n v="0"/>
  </r>
  <r>
    <x v="1"/>
    <x v="0"/>
    <x v="0"/>
    <x v="1"/>
    <x v="1"/>
    <x v="2"/>
    <s v="STAFF-82"/>
    <n v="105"/>
    <x v="1"/>
    <x v="1"/>
    <s v="Single"/>
    <s v="No"/>
    <s v="Y"/>
    <n v="3"/>
    <n v="35"/>
    <n v="1"/>
    <n v="1214"/>
    <n v="1"/>
    <x v="0"/>
    <x v="3"/>
    <n v="1"/>
    <n v="2"/>
    <n v="30"/>
    <n v="2"/>
    <n v="1"/>
    <n v="3"/>
    <s v="Dissatisfy"/>
    <n v="2859"/>
    <n v="26278"/>
    <n v="1"/>
    <n v="18"/>
    <n v="3"/>
    <x v="0"/>
    <n v="1"/>
    <n v="80"/>
    <n v="0"/>
    <n v="6"/>
    <n v="3"/>
    <n v="6"/>
    <n v="4"/>
    <n v="0"/>
    <n v="4"/>
  </r>
  <r>
    <x v="1"/>
    <x v="0"/>
    <x v="3"/>
    <x v="1"/>
    <x v="0"/>
    <x v="0"/>
    <s v="STAFF-83"/>
    <n v="106"/>
    <x v="1"/>
    <x v="0"/>
    <s v="Married"/>
    <s v="No"/>
    <s v="Y"/>
    <n v="4"/>
    <n v="55"/>
    <n v="1"/>
    <n v="111"/>
    <n v="1"/>
    <x v="0"/>
    <x v="0"/>
    <n v="1"/>
    <n v="1"/>
    <n v="70"/>
    <n v="3"/>
    <n v="3"/>
    <n v="4"/>
    <s v="Very Dissatisfy"/>
    <n v="10239"/>
    <n v="18092"/>
    <n v="3"/>
    <n v="14"/>
    <n v="3"/>
    <x v="0"/>
    <n v="4"/>
    <n v="80"/>
    <n v="1"/>
    <n v="24"/>
    <n v="3"/>
    <n v="1"/>
    <n v="0"/>
    <n v="1"/>
    <n v="0"/>
  </r>
  <r>
    <x v="1"/>
    <x v="2"/>
    <x v="0"/>
    <x v="1"/>
    <x v="1"/>
    <x v="2"/>
    <s v="STAFF-84"/>
    <n v="107"/>
    <x v="0"/>
    <x v="1"/>
    <s v="Divorced"/>
    <s v="Yes"/>
    <s v="Y"/>
    <n v="3"/>
    <n v="38"/>
    <n v="1"/>
    <n v="573"/>
    <n v="6"/>
    <x v="0"/>
    <x v="3"/>
    <n v="1"/>
    <n v="2"/>
    <n v="79"/>
    <n v="1"/>
    <n v="2"/>
    <n v="4"/>
    <s v="Very Dissatisfy"/>
    <n v="5329"/>
    <n v="15717"/>
    <n v="7"/>
    <n v="12"/>
    <n v="3"/>
    <x v="0"/>
    <n v="4"/>
    <n v="80"/>
    <n v="3"/>
    <n v="17"/>
    <n v="3"/>
    <n v="13"/>
    <n v="11"/>
    <n v="1"/>
    <n v="9"/>
  </r>
  <r>
    <x v="1"/>
    <x v="0"/>
    <x v="2"/>
    <x v="1"/>
    <x v="1"/>
    <x v="2"/>
    <s v="STAFF-85"/>
    <n v="110"/>
    <x v="1"/>
    <x v="3"/>
    <s v="Married"/>
    <s v="No"/>
    <s v="Y"/>
    <n v="2"/>
    <n v="34"/>
    <n v="1"/>
    <n v="1153"/>
    <n v="1"/>
    <x v="0"/>
    <x v="0"/>
    <n v="1"/>
    <n v="1"/>
    <n v="94"/>
    <n v="3"/>
    <n v="2"/>
    <n v="2"/>
    <s v="Satisfy"/>
    <n v="4325"/>
    <n v="17736"/>
    <n v="1"/>
    <n v="15"/>
    <n v="3"/>
    <x v="0"/>
    <n v="3"/>
    <n v="80"/>
    <n v="0"/>
    <n v="5"/>
    <n v="3"/>
    <n v="5"/>
    <n v="2"/>
    <n v="1"/>
    <n v="3"/>
  </r>
  <r>
    <x v="1"/>
    <x v="0"/>
    <x v="3"/>
    <x v="1"/>
    <x v="1"/>
    <x v="0"/>
    <s v="STAFF-86"/>
    <n v="112"/>
    <x v="1"/>
    <x v="3"/>
    <s v="Single"/>
    <s v="No"/>
    <s v="Y"/>
    <n v="3"/>
    <n v="56"/>
    <n v="1"/>
    <n v="1400"/>
    <n v="7"/>
    <x v="0"/>
    <x v="3"/>
    <n v="1"/>
    <n v="4"/>
    <n v="49"/>
    <n v="1"/>
    <n v="3"/>
    <n v="4"/>
    <s v="Very Dissatisfy"/>
    <n v="7260"/>
    <n v="21698"/>
    <n v="4"/>
    <n v="11"/>
    <n v="3"/>
    <x v="0"/>
    <n v="1"/>
    <n v="80"/>
    <n v="0"/>
    <n v="37"/>
    <n v="2"/>
    <n v="6"/>
    <n v="4"/>
    <n v="0"/>
    <n v="2"/>
  </r>
  <r>
    <x v="1"/>
    <x v="0"/>
    <x v="4"/>
    <x v="1"/>
    <x v="0"/>
    <x v="4"/>
    <s v="STAFF-87"/>
    <n v="113"/>
    <x v="1"/>
    <x v="6"/>
    <s v="Divorced"/>
    <s v="No"/>
    <s v="Y"/>
    <n v="3"/>
    <n v="23"/>
    <n v="1"/>
    <n v="541"/>
    <n v="2"/>
    <x v="0"/>
    <x v="1"/>
    <n v="1"/>
    <n v="3"/>
    <n v="62"/>
    <n v="3"/>
    <n v="1"/>
    <n v="1"/>
    <s v="Very Satisfy"/>
    <n v="2322"/>
    <n v="9518"/>
    <n v="3"/>
    <n v="13"/>
    <n v="3"/>
    <x v="0"/>
    <n v="3"/>
    <n v="80"/>
    <n v="1"/>
    <n v="3"/>
    <n v="3"/>
    <n v="0"/>
    <n v="0"/>
    <n v="0"/>
    <n v="0"/>
  </r>
  <r>
    <x v="1"/>
    <x v="0"/>
    <x v="1"/>
    <x v="1"/>
    <x v="1"/>
    <x v="0"/>
    <s v="STAFF-88"/>
    <n v="116"/>
    <x v="1"/>
    <x v="2"/>
    <s v="Married"/>
    <s v="No"/>
    <s v="Y"/>
    <n v="4"/>
    <n v="51"/>
    <n v="1"/>
    <n v="432"/>
    <n v="9"/>
    <x v="0"/>
    <x v="2"/>
    <n v="1"/>
    <n v="4"/>
    <n v="96"/>
    <n v="3"/>
    <n v="1"/>
    <n v="4"/>
    <s v="Very Dissatisfy"/>
    <n v="2075"/>
    <n v="18725"/>
    <n v="3"/>
    <n v="23"/>
    <n v="4"/>
    <x v="1"/>
    <n v="2"/>
    <n v="80"/>
    <n v="2"/>
    <n v="10"/>
    <n v="3"/>
    <n v="4"/>
    <n v="2"/>
    <n v="0"/>
    <n v="3"/>
  </r>
  <r>
    <x v="1"/>
    <x v="0"/>
    <x v="2"/>
    <x v="1"/>
    <x v="1"/>
    <x v="0"/>
    <s v="STAFF-89"/>
    <n v="117"/>
    <x v="1"/>
    <x v="4"/>
    <s v="Married"/>
    <s v="No"/>
    <s v="Y"/>
    <n v="3"/>
    <n v="30"/>
    <n v="1"/>
    <n v="288"/>
    <n v="2"/>
    <x v="0"/>
    <x v="3"/>
    <n v="1"/>
    <n v="3"/>
    <n v="99"/>
    <n v="2"/>
    <n v="2"/>
    <n v="4"/>
    <s v="Very Dissatisfy"/>
    <n v="4152"/>
    <n v="15830"/>
    <n v="1"/>
    <n v="19"/>
    <n v="3"/>
    <x v="0"/>
    <n v="1"/>
    <n v="80"/>
    <n v="3"/>
    <n v="11"/>
    <n v="3"/>
    <n v="11"/>
    <n v="10"/>
    <n v="10"/>
    <n v="8"/>
  </r>
  <r>
    <x v="0"/>
    <x v="0"/>
    <x v="1"/>
    <x v="0"/>
    <x v="0"/>
    <x v="2"/>
    <s v="STAFF-90"/>
    <n v="118"/>
    <x v="1"/>
    <x v="0"/>
    <s v="Single"/>
    <s v="No"/>
    <s v="Y"/>
    <n v="3"/>
    <n v="46"/>
    <n v="0"/>
    <n v="669"/>
    <n v="9"/>
    <x v="0"/>
    <x v="0"/>
    <n v="1"/>
    <n v="3"/>
    <n v="64"/>
    <n v="2"/>
    <n v="3"/>
    <n v="4"/>
    <s v="Very Dissatisfy"/>
    <n v="9619"/>
    <n v="13596"/>
    <n v="1"/>
    <n v="16"/>
    <n v="3"/>
    <x v="0"/>
    <n v="4"/>
    <n v="80"/>
    <n v="0"/>
    <n v="9"/>
    <n v="3"/>
    <n v="9"/>
    <n v="8"/>
    <n v="4"/>
    <n v="7"/>
  </r>
  <r>
    <x v="1"/>
    <x v="1"/>
    <x v="0"/>
    <x v="1"/>
    <x v="1"/>
    <x v="0"/>
    <s v="STAFF-91"/>
    <n v="119"/>
    <x v="1"/>
    <x v="4"/>
    <s v="Married"/>
    <s v="No"/>
    <s v="Y"/>
    <n v="3"/>
    <n v="40"/>
    <n v="1"/>
    <n v="530"/>
    <n v="1"/>
    <x v="0"/>
    <x v="2"/>
    <n v="1"/>
    <n v="3"/>
    <n v="78"/>
    <n v="2"/>
    <n v="4"/>
    <n v="2"/>
    <s v="Satisfy"/>
    <n v="13503"/>
    <n v="14115"/>
    <n v="1"/>
    <n v="22"/>
    <n v="4"/>
    <x v="1"/>
    <n v="4"/>
    <n v="80"/>
    <n v="1"/>
    <n v="22"/>
    <n v="2"/>
    <n v="22"/>
    <n v="3"/>
    <n v="11"/>
    <n v="11"/>
  </r>
  <r>
    <x v="1"/>
    <x v="0"/>
    <x v="1"/>
    <x v="1"/>
    <x v="0"/>
    <x v="3"/>
    <s v="STAFF-92"/>
    <n v="120"/>
    <x v="1"/>
    <x v="0"/>
    <s v="Single"/>
    <s v="Yes"/>
    <s v="Y"/>
    <n v="2"/>
    <n v="51"/>
    <n v="1"/>
    <n v="632"/>
    <n v="21"/>
    <x v="1"/>
    <x v="2"/>
    <n v="1"/>
    <n v="3"/>
    <n v="71"/>
    <n v="3"/>
    <n v="2"/>
    <n v="4"/>
    <s v="Very Dissatisfy"/>
    <n v="5441"/>
    <n v="8423"/>
    <n v="0"/>
    <n v="22"/>
    <n v="4"/>
    <x v="1"/>
    <n v="4"/>
    <n v="80"/>
    <n v="0"/>
    <n v="11"/>
    <n v="1"/>
    <n v="10"/>
    <n v="7"/>
    <n v="1"/>
    <n v="0"/>
  </r>
  <r>
    <x v="1"/>
    <x v="0"/>
    <x v="2"/>
    <x v="1"/>
    <x v="0"/>
    <x v="2"/>
    <s v="STAFF-93"/>
    <n v="121"/>
    <x v="0"/>
    <x v="0"/>
    <s v="Divorced"/>
    <s v="Yes"/>
    <s v="Y"/>
    <n v="4"/>
    <n v="30"/>
    <n v="1"/>
    <n v="1334"/>
    <n v="4"/>
    <x v="0"/>
    <x v="0"/>
    <n v="1"/>
    <n v="3"/>
    <n v="63"/>
    <n v="2"/>
    <n v="2"/>
    <n v="2"/>
    <s v="Satisfy"/>
    <n v="5209"/>
    <n v="19760"/>
    <n v="1"/>
    <n v="12"/>
    <n v="3"/>
    <x v="0"/>
    <n v="2"/>
    <n v="80"/>
    <n v="3"/>
    <n v="11"/>
    <n v="2"/>
    <n v="11"/>
    <n v="8"/>
    <n v="2"/>
    <n v="7"/>
  </r>
  <r>
    <x v="1"/>
    <x v="1"/>
    <x v="1"/>
    <x v="1"/>
    <x v="1"/>
    <x v="2"/>
    <s v="STAFF-94"/>
    <n v="124"/>
    <x v="1"/>
    <x v="4"/>
    <s v="Married"/>
    <s v="Yes"/>
    <s v="Y"/>
    <n v="5"/>
    <n v="46"/>
    <n v="1"/>
    <n v="638"/>
    <n v="1"/>
    <x v="0"/>
    <x v="3"/>
    <n v="1"/>
    <n v="3"/>
    <n v="40"/>
    <n v="2"/>
    <n v="3"/>
    <n v="1"/>
    <s v="Very Satisfy"/>
    <n v="10673"/>
    <n v="3142"/>
    <n v="2"/>
    <n v="13"/>
    <n v="3"/>
    <x v="0"/>
    <n v="3"/>
    <n v="80"/>
    <n v="1"/>
    <n v="21"/>
    <n v="2"/>
    <n v="10"/>
    <n v="9"/>
    <n v="9"/>
    <n v="5"/>
  </r>
  <r>
    <x v="1"/>
    <x v="0"/>
    <x v="2"/>
    <x v="1"/>
    <x v="0"/>
    <x v="2"/>
    <s v="STAFF-95"/>
    <n v="125"/>
    <x v="1"/>
    <x v="0"/>
    <s v="Single"/>
    <s v="No"/>
    <s v="Y"/>
    <n v="0"/>
    <n v="32"/>
    <n v="1"/>
    <n v="1093"/>
    <n v="6"/>
    <x v="0"/>
    <x v="2"/>
    <n v="1"/>
    <n v="2"/>
    <n v="87"/>
    <n v="3"/>
    <n v="2"/>
    <n v="3"/>
    <s v="Dissatisfy"/>
    <n v="5010"/>
    <n v="24301"/>
    <n v="1"/>
    <n v="16"/>
    <n v="3"/>
    <x v="0"/>
    <n v="1"/>
    <n v="80"/>
    <n v="0"/>
    <n v="12"/>
    <n v="3"/>
    <n v="11"/>
    <n v="8"/>
    <n v="5"/>
    <n v="7"/>
  </r>
  <r>
    <x v="1"/>
    <x v="0"/>
    <x v="1"/>
    <x v="1"/>
    <x v="1"/>
    <x v="4"/>
    <s v="STAFF-96"/>
    <n v="126"/>
    <x v="0"/>
    <x v="7"/>
    <s v="Married"/>
    <s v="No"/>
    <s v="Y"/>
    <n v="5"/>
    <n v="54"/>
    <n v="1"/>
    <n v="1217"/>
    <n v="2"/>
    <x v="0"/>
    <x v="2"/>
    <n v="1"/>
    <n v="1"/>
    <n v="60"/>
    <n v="3"/>
    <n v="3"/>
    <n v="3"/>
    <s v="Dissatisfy"/>
    <n v="13549"/>
    <n v="24001"/>
    <n v="9"/>
    <n v="12"/>
    <n v="3"/>
    <x v="0"/>
    <n v="1"/>
    <n v="80"/>
    <n v="1"/>
    <n v="16"/>
    <n v="1"/>
    <n v="4"/>
    <n v="3"/>
    <n v="0"/>
    <n v="3"/>
  </r>
  <r>
    <x v="1"/>
    <x v="0"/>
    <x v="4"/>
    <x v="1"/>
    <x v="0"/>
    <x v="1"/>
    <s v="STAFF-97"/>
    <n v="128"/>
    <x v="0"/>
    <x v="0"/>
    <s v="Married"/>
    <s v="No"/>
    <s v="Y"/>
    <n v="2"/>
    <n v="24"/>
    <n v="1"/>
    <n v="1353"/>
    <n v="3"/>
    <x v="0"/>
    <x v="0"/>
    <n v="1"/>
    <n v="1"/>
    <n v="33"/>
    <n v="3"/>
    <n v="2"/>
    <n v="3"/>
    <s v="Dissatisfy"/>
    <n v="4999"/>
    <n v="17519"/>
    <n v="0"/>
    <n v="21"/>
    <n v="4"/>
    <x v="1"/>
    <n v="1"/>
    <n v="80"/>
    <n v="1"/>
    <n v="4"/>
    <n v="2"/>
    <n v="3"/>
    <n v="2"/>
    <n v="0"/>
    <n v="2"/>
  </r>
  <r>
    <x v="1"/>
    <x v="2"/>
    <x v="2"/>
    <x v="1"/>
    <x v="0"/>
    <x v="2"/>
    <s v="STAFF-98"/>
    <n v="129"/>
    <x v="1"/>
    <x v="0"/>
    <s v="Married"/>
    <s v="No"/>
    <s v="Y"/>
    <n v="3"/>
    <n v="28"/>
    <n v="1"/>
    <n v="120"/>
    <n v="4"/>
    <x v="0"/>
    <x v="3"/>
    <n v="1"/>
    <n v="2"/>
    <n v="43"/>
    <n v="3"/>
    <n v="2"/>
    <n v="3"/>
    <s v="Dissatisfy"/>
    <n v="4221"/>
    <n v="8863"/>
    <n v="1"/>
    <n v="15"/>
    <n v="3"/>
    <x v="0"/>
    <n v="2"/>
    <n v="80"/>
    <n v="0"/>
    <n v="5"/>
    <n v="4"/>
    <n v="5"/>
    <n v="4"/>
    <n v="0"/>
    <n v="4"/>
  </r>
  <r>
    <x v="1"/>
    <x v="0"/>
    <x v="3"/>
    <x v="1"/>
    <x v="0"/>
    <x v="2"/>
    <s v="STAFF-99"/>
    <n v="131"/>
    <x v="1"/>
    <x v="0"/>
    <s v="Single"/>
    <s v="No"/>
    <s v="Y"/>
    <n v="1"/>
    <n v="58"/>
    <n v="1"/>
    <n v="682"/>
    <n v="10"/>
    <x v="0"/>
    <x v="2"/>
    <n v="1"/>
    <n v="4"/>
    <n v="37"/>
    <n v="3"/>
    <n v="4"/>
    <n v="3"/>
    <s v="Dissatisfy"/>
    <n v="13872"/>
    <n v="24409"/>
    <n v="0"/>
    <n v="13"/>
    <n v="3"/>
    <x v="0"/>
    <n v="3"/>
    <n v="80"/>
    <n v="0"/>
    <n v="38"/>
    <n v="2"/>
    <n v="37"/>
    <n v="10"/>
    <n v="1"/>
    <n v="8"/>
  </r>
  <r>
    <x v="1"/>
    <x v="2"/>
    <x v="0"/>
    <x v="1"/>
    <x v="1"/>
    <x v="2"/>
    <s v="STAFF-100"/>
    <n v="132"/>
    <x v="1"/>
    <x v="2"/>
    <s v="Married"/>
    <s v="No"/>
    <s v="Y"/>
    <n v="3"/>
    <n v="44"/>
    <n v="1"/>
    <n v="489"/>
    <n v="23"/>
    <x v="1"/>
    <x v="3"/>
    <n v="1"/>
    <n v="2"/>
    <n v="67"/>
    <n v="3"/>
    <n v="2"/>
    <n v="2"/>
    <s v="Satisfy"/>
    <n v="2042"/>
    <n v="25043"/>
    <n v="4"/>
    <n v="12"/>
    <n v="3"/>
    <x v="0"/>
    <n v="3"/>
    <n v="80"/>
    <n v="1"/>
    <n v="17"/>
    <n v="4"/>
    <n v="3"/>
    <n v="2"/>
    <n v="1"/>
    <n v="2"/>
  </r>
  <r>
    <x v="0"/>
    <x v="0"/>
    <x v="0"/>
    <x v="0"/>
    <x v="2"/>
    <x v="5"/>
    <s v="STAFF-101"/>
    <n v="133"/>
    <x v="1"/>
    <x v="8"/>
    <s v="Divorced"/>
    <s v="Yes"/>
    <s v="Y"/>
    <n v="3"/>
    <n v="37"/>
    <n v="0"/>
    <n v="807"/>
    <n v="6"/>
    <x v="0"/>
    <x v="2"/>
    <n v="1"/>
    <n v="3"/>
    <n v="63"/>
    <n v="3"/>
    <n v="1"/>
    <n v="1"/>
    <s v="Very Satisfy"/>
    <n v="2073"/>
    <n v="23648"/>
    <n v="4"/>
    <n v="22"/>
    <n v="4"/>
    <x v="1"/>
    <n v="4"/>
    <n v="80"/>
    <n v="0"/>
    <n v="7"/>
    <n v="3"/>
    <n v="3"/>
    <n v="2"/>
    <n v="0"/>
    <n v="2"/>
  </r>
  <r>
    <x v="1"/>
    <x v="0"/>
    <x v="2"/>
    <x v="1"/>
    <x v="1"/>
    <x v="0"/>
    <s v="STAFF-102"/>
    <n v="134"/>
    <x v="1"/>
    <x v="1"/>
    <s v="Single"/>
    <s v="No"/>
    <s v="Y"/>
    <n v="2"/>
    <n v="32"/>
    <n v="1"/>
    <n v="827"/>
    <n v="1"/>
    <x v="0"/>
    <x v="1"/>
    <n v="1"/>
    <n v="4"/>
    <n v="71"/>
    <n v="3"/>
    <n v="1"/>
    <n v="1"/>
    <s v="Very Satisfy"/>
    <n v="2956"/>
    <n v="15178"/>
    <n v="1"/>
    <n v="13"/>
    <n v="3"/>
    <x v="0"/>
    <n v="4"/>
    <n v="80"/>
    <n v="0"/>
    <n v="1"/>
    <n v="3"/>
    <n v="1"/>
    <n v="0"/>
    <n v="0"/>
    <n v="0"/>
  </r>
  <r>
    <x v="0"/>
    <x v="1"/>
    <x v="4"/>
    <x v="0"/>
    <x v="1"/>
    <x v="0"/>
    <s v="STAFF-103"/>
    <n v="137"/>
    <x v="0"/>
    <x v="2"/>
    <s v="Single"/>
    <s v="Yes"/>
    <s v="Y"/>
    <n v="5"/>
    <n v="20"/>
    <n v="0"/>
    <n v="871"/>
    <n v="6"/>
    <x v="0"/>
    <x v="3"/>
    <n v="1"/>
    <n v="4"/>
    <n v="66"/>
    <n v="2"/>
    <n v="1"/>
    <n v="4"/>
    <s v="Very Dissatisfy"/>
    <n v="2926"/>
    <n v="19783"/>
    <n v="1"/>
    <n v="18"/>
    <n v="3"/>
    <x v="0"/>
    <n v="2"/>
    <n v="80"/>
    <n v="0"/>
    <n v="1"/>
    <n v="3"/>
    <n v="1"/>
    <n v="0"/>
    <n v="1"/>
    <n v="0"/>
  </r>
  <r>
    <x v="1"/>
    <x v="0"/>
    <x v="2"/>
    <x v="1"/>
    <x v="1"/>
    <x v="1"/>
    <s v="STAFF-104"/>
    <n v="138"/>
    <x v="0"/>
    <x v="1"/>
    <s v="Single"/>
    <s v="No"/>
    <s v="Y"/>
    <n v="3"/>
    <n v="34"/>
    <n v="1"/>
    <n v="665"/>
    <n v="6"/>
    <x v="0"/>
    <x v="2"/>
    <n v="1"/>
    <n v="1"/>
    <n v="41"/>
    <n v="3"/>
    <n v="2"/>
    <n v="3"/>
    <s v="Dissatisfy"/>
    <n v="4809"/>
    <n v="12482"/>
    <n v="1"/>
    <n v="14"/>
    <n v="3"/>
    <x v="0"/>
    <n v="3"/>
    <n v="80"/>
    <n v="0"/>
    <n v="16"/>
    <n v="3"/>
    <n v="16"/>
    <n v="13"/>
    <n v="2"/>
    <n v="10"/>
  </r>
  <r>
    <x v="1"/>
    <x v="2"/>
    <x v="0"/>
    <x v="1"/>
    <x v="1"/>
    <x v="0"/>
    <s v="STAFF-105"/>
    <n v="139"/>
    <x v="1"/>
    <x v="4"/>
    <s v="Divorced"/>
    <s v="No"/>
    <s v="Y"/>
    <n v="2"/>
    <n v="37"/>
    <n v="1"/>
    <n v="1040"/>
    <n v="2"/>
    <x v="0"/>
    <x v="0"/>
    <n v="1"/>
    <n v="3"/>
    <n v="100"/>
    <n v="2"/>
    <n v="2"/>
    <n v="4"/>
    <s v="Very Dissatisfy"/>
    <n v="5163"/>
    <n v="15850"/>
    <n v="5"/>
    <n v="14"/>
    <n v="3"/>
    <x v="0"/>
    <n v="4"/>
    <n v="80"/>
    <n v="1"/>
    <n v="17"/>
    <n v="4"/>
    <n v="1"/>
    <n v="0"/>
    <n v="0"/>
    <n v="0"/>
  </r>
  <r>
    <x v="1"/>
    <x v="2"/>
    <x v="3"/>
    <x v="1"/>
    <x v="2"/>
    <x v="5"/>
    <s v="STAFF-106"/>
    <n v="140"/>
    <x v="0"/>
    <x v="5"/>
    <s v="Married"/>
    <s v="No"/>
    <s v="Y"/>
    <n v="3"/>
    <n v="59"/>
    <n v="1"/>
    <n v="1420"/>
    <n v="2"/>
    <x v="0"/>
    <x v="2"/>
    <n v="1"/>
    <n v="3"/>
    <n v="32"/>
    <n v="2"/>
    <n v="5"/>
    <n v="4"/>
    <s v="Very Dissatisfy"/>
    <n v="18844"/>
    <n v="21922"/>
    <n v="9"/>
    <n v="21"/>
    <n v="4"/>
    <x v="1"/>
    <n v="4"/>
    <n v="80"/>
    <n v="1"/>
    <n v="30"/>
    <n v="3"/>
    <n v="3"/>
    <n v="2"/>
    <n v="2"/>
    <n v="2"/>
  </r>
  <r>
    <x v="1"/>
    <x v="1"/>
    <x v="1"/>
    <x v="1"/>
    <x v="1"/>
    <x v="0"/>
    <s v="STAFF-107"/>
    <n v="141"/>
    <x v="0"/>
    <x v="7"/>
    <s v="Married"/>
    <s v="Yes"/>
    <s v="Y"/>
    <n v="1"/>
    <n v="50"/>
    <n v="1"/>
    <n v="1115"/>
    <n v="1"/>
    <x v="0"/>
    <x v="3"/>
    <n v="1"/>
    <n v="1"/>
    <n v="73"/>
    <n v="3"/>
    <n v="5"/>
    <n v="2"/>
    <s v="Satisfy"/>
    <n v="18172"/>
    <n v="9755"/>
    <n v="3"/>
    <n v="19"/>
    <n v="3"/>
    <x v="0"/>
    <n v="1"/>
    <n v="80"/>
    <n v="0"/>
    <n v="28"/>
    <n v="2"/>
    <n v="8"/>
    <n v="3"/>
    <n v="0"/>
    <n v="7"/>
  </r>
  <r>
    <x v="0"/>
    <x v="0"/>
    <x v="2"/>
    <x v="0"/>
    <x v="0"/>
    <x v="3"/>
    <s v="STAFF-108"/>
    <n v="142"/>
    <x v="1"/>
    <x v="0"/>
    <s v="Single"/>
    <s v="Yes"/>
    <s v="Y"/>
    <n v="1"/>
    <n v="25"/>
    <n v="0"/>
    <n v="240"/>
    <n v="5"/>
    <x v="0"/>
    <x v="3"/>
    <n v="1"/>
    <n v="3"/>
    <n v="46"/>
    <n v="2"/>
    <n v="2"/>
    <n v="3"/>
    <s v="Dissatisfy"/>
    <n v="5744"/>
    <n v="26959"/>
    <n v="1"/>
    <n v="11"/>
    <n v="3"/>
    <x v="0"/>
    <n v="4"/>
    <n v="80"/>
    <n v="0"/>
    <n v="6"/>
    <n v="3"/>
    <n v="6"/>
    <n v="4"/>
    <n v="0"/>
    <n v="3"/>
  </r>
  <r>
    <x v="1"/>
    <x v="0"/>
    <x v="2"/>
    <x v="1"/>
    <x v="1"/>
    <x v="2"/>
    <s v="STAFF-109"/>
    <n v="143"/>
    <x v="1"/>
    <x v="1"/>
    <s v="Married"/>
    <s v="No"/>
    <s v="Y"/>
    <n v="2"/>
    <n v="25"/>
    <n v="1"/>
    <n v="1280"/>
    <n v="7"/>
    <x v="0"/>
    <x v="1"/>
    <n v="1"/>
    <n v="4"/>
    <n v="64"/>
    <n v="2"/>
    <n v="1"/>
    <n v="4"/>
    <s v="Very Dissatisfy"/>
    <n v="2889"/>
    <n v="26897"/>
    <n v="1"/>
    <n v="11"/>
    <n v="3"/>
    <x v="0"/>
    <n v="3"/>
    <n v="80"/>
    <n v="2"/>
    <n v="2"/>
    <n v="3"/>
    <n v="2"/>
    <n v="2"/>
    <n v="2"/>
    <n v="1"/>
  </r>
  <r>
    <x v="1"/>
    <x v="0"/>
    <x v="4"/>
    <x v="1"/>
    <x v="1"/>
    <x v="2"/>
    <s v="STAFF-110"/>
    <n v="144"/>
    <x v="0"/>
    <x v="2"/>
    <s v="Single"/>
    <s v="No"/>
    <s v="Y"/>
    <n v="5"/>
    <n v="22"/>
    <n v="1"/>
    <n v="534"/>
    <n v="15"/>
    <x v="2"/>
    <x v="3"/>
    <n v="1"/>
    <n v="2"/>
    <n v="59"/>
    <n v="3"/>
    <n v="1"/>
    <n v="4"/>
    <s v="Very Dissatisfy"/>
    <n v="2871"/>
    <n v="23785"/>
    <n v="1"/>
    <n v="15"/>
    <n v="3"/>
    <x v="0"/>
    <n v="3"/>
    <n v="80"/>
    <n v="0"/>
    <n v="1"/>
    <n v="3"/>
    <n v="0"/>
    <n v="0"/>
    <n v="0"/>
    <n v="0"/>
  </r>
  <r>
    <x v="1"/>
    <x v="1"/>
    <x v="1"/>
    <x v="1"/>
    <x v="1"/>
    <x v="2"/>
    <s v="STAFF-111"/>
    <n v="145"/>
    <x v="0"/>
    <x v="4"/>
    <s v="Single"/>
    <s v="No"/>
    <s v="Y"/>
    <n v="1"/>
    <n v="51"/>
    <n v="1"/>
    <n v="1456"/>
    <n v="1"/>
    <x v="0"/>
    <x v="2"/>
    <n v="1"/>
    <n v="1"/>
    <n v="30"/>
    <n v="2"/>
    <n v="3"/>
    <n v="1"/>
    <s v="Very Satisfy"/>
    <n v="7484"/>
    <n v="25796"/>
    <n v="3"/>
    <n v="20"/>
    <n v="4"/>
    <x v="1"/>
    <n v="3"/>
    <n v="80"/>
    <n v="0"/>
    <n v="23"/>
    <n v="2"/>
    <n v="13"/>
    <n v="12"/>
    <n v="12"/>
    <n v="8"/>
  </r>
  <r>
    <x v="0"/>
    <x v="1"/>
    <x v="2"/>
    <x v="0"/>
    <x v="1"/>
    <x v="0"/>
    <s v="STAFF-112"/>
    <n v="147"/>
    <x v="1"/>
    <x v="2"/>
    <s v="Single"/>
    <s v="Yes"/>
    <s v="Y"/>
    <n v="3"/>
    <n v="34"/>
    <n v="0"/>
    <n v="658"/>
    <n v="7"/>
    <x v="0"/>
    <x v="3"/>
    <n v="1"/>
    <n v="1"/>
    <n v="66"/>
    <n v="1"/>
    <n v="2"/>
    <n v="3"/>
    <s v="Dissatisfy"/>
    <n v="6074"/>
    <n v="22887"/>
    <n v="1"/>
    <n v="24"/>
    <n v="4"/>
    <x v="1"/>
    <n v="4"/>
    <n v="80"/>
    <n v="0"/>
    <n v="9"/>
    <n v="3"/>
    <n v="9"/>
    <n v="7"/>
    <n v="0"/>
    <n v="6"/>
  </r>
  <r>
    <x v="1"/>
    <x v="2"/>
    <x v="1"/>
    <x v="1"/>
    <x v="2"/>
    <x v="5"/>
    <s v="STAFF-113"/>
    <n v="148"/>
    <x v="0"/>
    <x v="5"/>
    <s v="Single"/>
    <s v="Yes"/>
    <s v="Y"/>
    <n v="3"/>
    <n v="54"/>
    <n v="1"/>
    <n v="142"/>
    <n v="26"/>
    <x v="1"/>
    <x v="3"/>
    <n v="1"/>
    <n v="4"/>
    <n v="30"/>
    <n v="4"/>
    <n v="4"/>
    <n v="4"/>
    <s v="Very Dissatisfy"/>
    <n v="17328"/>
    <n v="13871"/>
    <n v="2"/>
    <n v="12"/>
    <n v="3"/>
    <x v="0"/>
    <n v="3"/>
    <n v="80"/>
    <n v="0"/>
    <n v="23"/>
    <n v="3"/>
    <n v="5"/>
    <n v="3"/>
    <n v="4"/>
    <n v="4"/>
  </r>
  <r>
    <x v="1"/>
    <x v="0"/>
    <x v="4"/>
    <x v="1"/>
    <x v="1"/>
    <x v="0"/>
    <s v="STAFF-114"/>
    <n v="150"/>
    <x v="1"/>
    <x v="2"/>
    <s v="Married"/>
    <s v="No"/>
    <s v="Y"/>
    <n v="2"/>
    <n v="24"/>
    <n v="1"/>
    <n v="1127"/>
    <n v="18"/>
    <x v="2"/>
    <x v="1"/>
    <n v="1"/>
    <n v="2"/>
    <n v="52"/>
    <n v="3"/>
    <n v="1"/>
    <n v="3"/>
    <s v="Dissatisfy"/>
    <n v="2774"/>
    <n v="13257"/>
    <n v="0"/>
    <n v="12"/>
    <n v="3"/>
    <x v="0"/>
    <n v="3"/>
    <n v="80"/>
    <n v="1"/>
    <n v="6"/>
    <n v="3"/>
    <n v="5"/>
    <n v="3"/>
    <n v="1"/>
    <n v="2"/>
  </r>
  <r>
    <x v="1"/>
    <x v="0"/>
    <x v="2"/>
    <x v="1"/>
    <x v="1"/>
    <x v="0"/>
    <s v="STAFF-115"/>
    <n v="151"/>
    <x v="0"/>
    <x v="1"/>
    <s v="Divorced"/>
    <s v="No"/>
    <s v="Y"/>
    <n v="3"/>
    <n v="34"/>
    <n v="1"/>
    <n v="1031"/>
    <n v="6"/>
    <x v="0"/>
    <x v="2"/>
    <n v="1"/>
    <n v="3"/>
    <n v="45"/>
    <n v="2"/>
    <n v="2"/>
    <n v="2"/>
    <s v="Satisfy"/>
    <n v="4505"/>
    <n v="15000"/>
    <n v="6"/>
    <n v="15"/>
    <n v="3"/>
    <x v="0"/>
    <n v="3"/>
    <n v="80"/>
    <n v="1"/>
    <n v="12"/>
    <n v="3"/>
    <n v="1"/>
    <n v="0"/>
    <n v="0"/>
    <n v="0"/>
  </r>
  <r>
    <x v="1"/>
    <x v="0"/>
    <x v="0"/>
    <x v="1"/>
    <x v="0"/>
    <x v="0"/>
    <s v="STAFF-116"/>
    <n v="152"/>
    <x v="1"/>
    <x v="0"/>
    <s v="Single"/>
    <s v="No"/>
    <s v="Y"/>
    <n v="3"/>
    <n v="37"/>
    <n v="1"/>
    <n v="1189"/>
    <n v="3"/>
    <x v="0"/>
    <x v="3"/>
    <n v="1"/>
    <n v="3"/>
    <n v="87"/>
    <n v="3"/>
    <n v="3"/>
    <n v="4"/>
    <s v="Very Dissatisfy"/>
    <n v="7428"/>
    <n v="14506"/>
    <n v="2"/>
    <n v="12"/>
    <n v="3"/>
    <x v="0"/>
    <n v="1"/>
    <n v="80"/>
    <n v="0"/>
    <n v="12"/>
    <n v="3"/>
    <n v="5"/>
    <n v="3"/>
    <n v="1"/>
    <n v="3"/>
  </r>
  <r>
    <x v="1"/>
    <x v="0"/>
    <x v="2"/>
    <x v="1"/>
    <x v="1"/>
    <x v="2"/>
    <s v="STAFF-117"/>
    <n v="153"/>
    <x v="0"/>
    <x v="5"/>
    <s v="Single"/>
    <s v="No"/>
    <s v="Y"/>
    <n v="6"/>
    <n v="34"/>
    <n v="1"/>
    <n v="1354"/>
    <n v="5"/>
    <x v="0"/>
    <x v="3"/>
    <n v="1"/>
    <n v="3"/>
    <n v="45"/>
    <n v="2"/>
    <n v="3"/>
    <n v="1"/>
    <s v="Very Satisfy"/>
    <n v="11631"/>
    <n v="5615"/>
    <n v="2"/>
    <n v="12"/>
    <n v="3"/>
    <x v="0"/>
    <n v="4"/>
    <n v="80"/>
    <n v="0"/>
    <n v="14"/>
    <n v="3"/>
    <n v="11"/>
    <n v="10"/>
    <n v="5"/>
    <n v="8"/>
  </r>
  <r>
    <x v="1"/>
    <x v="1"/>
    <x v="0"/>
    <x v="1"/>
    <x v="0"/>
    <x v="4"/>
    <s v="STAFF-118"/>
    <n v="154"/>
    <x v="0"/>
    <x v="0"/>
    <s v="Married"/>
    <s v="No"/>
    <s v="Y"/>
    <n v="6"/>
    <n v="36"/>
    <n v="1"/>
    <n v="1467"/>
    <n v="11"/>
    <x v="2"/>
    <x v="0"/>
    <n v="1"/>
    <n v="2"/>
    <n v="92"/>
    <n v="3"/>
    <n v="3"/>
    <n v="4"/>
    <s v="Very Dissatisfy"/>
    <n v="9738"/>
    <n v="22952"/>
    <n v="0"/>
    <n v="14"/>
    <n v="3"/>
    <x v="0"/>
    <n v="3"/>
    <n v="80"/>
    <n v="1"/>
    <n v="10"/>
    <n v="3"/>
    <n v="9"/>
    <n v="7"/>
    <n v="2"/>
    <n v="8"/>
  </r>
  <r>
    <x v="1"/>
    <x v="0"/>
    <x v="0"/>
    <x v="1"/>
    <x v="1"/>
    <x v="0"/>
    <s v="STAFF-119"/>
    <n v="155"/>
    <x v="0"/>
    <x v="2"/>
    <s v="Divorced"/>
    <s v="No"/>
    <s v="Y"/>
    <n v="2"/>
    <n v="36"/>
    <n v="1"/>
    <n v="922"/>
    <n v="3"/>
    <x v="0"/>
    <x v="0"/>
    <n v="1"/>
    <n v="1"/>
    <n v="39"/>
    <n v="3"/>
    <n v="1"/>
    <n v="4"/>
    <s v="Very Dissatisfy"/>
    <n v="2835"/>
    <n v="2561"/>
    <n v="5"/>
    <n v="22"/>
    <n v="4"/>
    <x v="1"/>
    <n v="1"/>
    <n v="80"/>
    <n v="1"/>
    <n v="7"/>
    <n v="3"/>
    <n v="1"/>
    <n v="0"/>
    <n v="0"/>
    <n v="0"/>
  </r>
  <r>
    <x v="1"/>
    <x v="1"/>
    <x v="0"/>
    <x v="1"/>
    <x v="0"/>
    <x v="0"/>
    <s v="STAFF-120"/>
    <n v="158"/>
    <x v="1"/>
    <x v="5"/>
    <s v="Married"/>
    <s v="Yes"/>
    <s v="Y"/>
    <n v="3"/>
    <n v="43"/>
    <n v="1"/>
    <n v="394"/>
    <n v="26"/>
    <x v="1"/>
    <x v="0"/>
    <n v="1"/>
    <n v="3"/>
    <n v="92"/>
    <n v="3"/>
    <n v="4"/>
    <n v="4"/>
    <s v="Very Dissatisfy"/>
    <n v="16959"/>
    <n v="19494"/>
    <n v="1"/>
    <n v="12"/>
    <n v="3"/>
    <x v="0"/>
    <n v="4"/>
    <n v="80"/>
    <n v="2"/>
    <n v="25"/>
    <n v="4"/>
    <n v="25"/>
    <n v="12"/>
    <n v="4"/>
    <n v="12"/>
  </r>
  <r>
    <x v="1"/>
    <x v="1"/>
    <x v="2"/>
    <x v="1"/>
    <x v="1"/>
    <x v="0"/>
    <s v="STAFF-121"/>
    <n v="159"/>
    <x v="1"/>
    <x v="1"/>
    <s v="Divorced"/>
    <s v="No"/>
    <s v="Y"/>
    <n v="2"/>
    <n v="30"/>
    <n v="1"/>
    <n v="1312"/>
    <n v="23"/>
    <x v="1"/>
    <x v="3"/>
    <n v="1"/>
    <n v="1"/>
    <n v="96"/>
    <n v="1"/>
    <n v="1"/>
    <n v="3"/>
    <s v="Dissatisfy"/>
    <n v="2613"/>
    <n v="22310"/>
    <n v="1"/>
    <n v="25"/>
    <n v="4"/>
    <x v="1"/>
    <n v="3"/>
    <n v="80"/>
    <n v="3"/>
    <n v="10"/>
    <n v="2"/>
    <n v="10"/>
    <n v="7"/>
    <n v="0"/>
    <n v="9"/>
  </r>
  <r>
    <x v="1"/>
    <x v="2"/>
    <x v="2"/>
    <x v="1"/>
    <x v="0"/>
    <x v="3"/>
    <s v="STAFF-122"/>
    <n v="160"/>
    <x v="1"/>
    <x v="0"/>
    <s v="Married"/>
    <s v="No"/>
    <s v="Y"/>
    <n v="2"/>
    <n v="33"/>
    <n v="1"/>
    <n v="750"/>
    <n v="22"/>
    <x v="1"/>
    <x v="0"/>
    <n v="1"/>
    <n v="3"/>
    <n v="95"/>
    <n v="3"/>
    <n v="2"/>
    <n v="2"/>
    <s v="Satisfy"/>
    <n v="6146"/>
    <n v="15480"/>
    <n v="0"/>
    <n v="13"/>
    <n v="3"/>
    <x v="0"/>
    <n v="1"/>
    <n v="80"/>
    <n v="1"/>
    <n v="8"/>
    <n v="4"/>
    <n v="7"/>
    <n v="7"/>
    <n v="0"/>
    <n v="7"/>
  </r>
  <r>
    <x v="0"/>
    <x v="0"/>
    <x v="3"/>
    <x v="0"/>
    <x v="1"/>
    <x v="0"/>
    <s v="STAFF-123"/>
    <n v="161"/>
    <x v="0"/>
    <x v="1"/>
    <s v="Married"/>
    <s v="Yes"/>
    <s v="Y"/>
    <n v="2"/>
    <n v="56"/>
    <n v="0"/>
    <n v="441"/>
    <n v="14"/>
    <x v="2"/>
    <x v="2"/>
    <n v="1"/>
    <n v="2"/>
    <n v="72"/>
    <n v="3"/>
    <n v="1"/>
    <n v="2"/>
    <s v="Satisfy"/>
    <n v="4963"/>
    <n v="4510"/>
    <n v="9"/>
    <n v="18"/>
    <n v="3"/>
    <x v="0"/>
    <n v="1"/>
    <n v="80"/>
    <n v="3"/>
    <n v="7"/>
    <n v="3"/>
    <n v="5"/>
    <n v="4"/>
    <n v="4"/>
    <n v="3"/>
  </r>
  <r>
    <x v="1"/>
    <x v="0"/>
    <x v="1"/>
    <x v="1"/>
    <x v="1"/>
    <x v="0"/>
    <s v="STAFF-124"/>
    <n v="162"/>
    <x v="1"/>
    <x v="7"/>
    <s v="Single"/>
    <s v="No"/>
    <s v="Y"/>
    <n v="5"/>
    <n v="51"/>
    <n v="1"/>
    <n v="684"/>
    <n v="6"/>
    <x v="0"/>
    <x v="3"/>
    <n v="1"/>
    <n v="1"/>
    <n v="51"/>
    <n v="3"/>
    <n v="5"/>
    <n v="3"/>
    <s v="Dissatisfy"/>
    <n v="19537"/>
    <n v="6462"/>
    <n v="7"/>
    <n v="13"/>
    <n v="3"/>
    <x v="0"/>
    <n v="3"/>
    <n v="80"/>
    <n v="0"/>
    <n v="23"/>
    <n v="3"/>
    <n v="20"/>
    <n v="18"/>
    <n v="15"/>
    <n v="15"/>
  </r>
  <r>
    <x v="0"/>
    <x v="0"/>
    <x v="2"/>
    <x v="0"/>
    <x v="0"/>
    <x v="0"/>
    <s v="STAFF-125"/>
    <n v="163"/>
    <x v="1"/>
    <x v="0"/>
    <s v="Married"/>
    <s v="Yes"/>
    <s v="Y"/>
    <n v="3"/>
    <n v="31"/>
    <n v="0"/>
    <n v="249"/>
    <n v="6"/>
    <x v="0"/>
    <x v="2"/>
    <n v="1"/>
    <n v="2"/>
    <n v="76"/>
    <n v="1"/>
    <n v="2"/>
    <n v="3"/>
    <s v="Dissatisfy"/>
    <n v="6172"/>
    <n v="20739"/>
    <n v="4"/>
    <n v="18"/>
    <n v="3"/>
    <x v="0"/>
    <n v="2"/>
    <n v="80"/>
    <n v="0"/>
    <n v="12"/>
    <n v="2"/>
    <n v="7"/>
    <n v="7"/>
    <n v="7"/>
    <n v="7"/>
  </r>
  <r>
    <x v="1"/>
    <x v="0"/>
    <x v="2"/>
    <x v="1"/>
    <x v="1"/>
    <x v="1"/>
    <s v="STAFF-126"/>
    <n v="164"/>
    <x v="0"/>
    <x v="1"/>
    <s v="Married"/>
    <s v="No"/>
    <s v="Y"/>
    <n v="3"/>
    <n v="26"/>
    <n v="1"/>
    <n v="841"/>
    <n v="6"/>
    <x v="0"/>
    <x v="3"/>
    <n v="1"/>
    <n v="3"/>
    <n v="46"/>
    <n v="2"/>
    <n v="1"/>
    <n v="2"/>
    <s v="Satisfy"/>
    <n v="2368"/>
    <n v="23300"/>
    <n v="1"/>
    <n v="19"/>
    <n v="3"/>
    <x v="0"/>
    <n v="3"/>
    <n v="80"/>
    <n v="0"/>
    <n v="5"/>
    <n v="2"/>
    <n v="5"/>
    <n v="4"/>
    <n v="4"/>
    <n v="3"/>
  </r>
  <r>
    <x v="0"/>
    <x v="0"/>
    <x v="3"/>
    <x v="0"/>
    <x v="1"/>
    <x v="2"/>
    <s v="STAFF-127"/>
    <n v="165"/>
    <x v="0"/>
    <x v="4"/>
    <s v="Married"/>
    <s v="No"/>
    <s v="Y"/>
    <n v="3"/>
    <n v="58"/>
    <n v="0"/>
    <n v="147"/>
    <n v="23"/>
    <x v="1"/>
    <x v="2"/>
    <n v="1"/>
    <n v="4"/>
    <n v="94"/>
    <n v="3"/>
    <n v="3"/>
    <n v="4"/>
    <s v="Very Dissatisfy"/>
    <n v="10312"/>
    <n v="3465"/>
    <n v="1"/>
    <n v="12"/>
    <n v="3"/>
    <x v="0"/>
    <n v="4"/>
    <n v="80"/>
    <n v="1"/>
    <n v="40"/>
    <n v="2"/>
    <n v="40"/>
    <n v="10"/>
    <n v="15"/>
    <n v="6"/>
  </r>
  <r>
    <x v="0"/>
    <x v="0"/>
    <x v="4"/>
    <x v="0"/>
    <x v="0"/>
    <x v="3"/>
    <s v="STAFF-128"/>
    <n v="167"/>
    <x v="1"/>
    <x v="6"/>
    <s v="Single"/>
    <s v="Yes"/>
    <s v="Y"/>
    <n v="2"/>
    <n v="19"/>
    <n v="0"/>
    <n v="528"/>
    <n v="22"/>
    <x v="1"/>
    <x v="1"/>
    <n v="1"/>
    <n v="4"/>
    <n v="50"/>
    <n v="3"/>
    <n v="1"/>
    <n v="3"/>
    <s v="Dissatisfy"/>
    <n v="1675"/>
    <n v="26820"/>
    <n v="1"/>
    <n v="19"/>
    <n v="3"/>
    <x v="0"/>
    <n v="4"/>
    <n v="80"/>
    <n v="0"/>
    <n v="0"/>
    <n v="2"/>
    <n v="0"/>
    <n v="0"/>
    <n v="0"/>
    <n v="0"/>
  </r>
  <r>
    <x v="1"/>
    <x v="0"/>
    <x v="4"/>
    <x v="1"/>
    <x v="1"/>
    <x v="4"/>
    <s v="STAFF-129"/>
    <n v="169"/>
    <x v="1"/>
    <x v="2"/>
    <s v="Married"/>
    <s v="No"/>
    <s v="Y"/>
    <n v="2"/>
    <n v="22"/>
    <n v="1"/>
    <n v="594"/>
    <n v="2"/>
    <x v="0"/>
    <x v="1"/>
    <n v="1"/>
    <n v="3"/>
    <n v="100"/>
    <n v="3"/>
    <n v="1"/>
    <n v="4"/>
    <s v="Very Dissatisfy"/>
    <n v="2523"/>
    <n v="19299"/>
    <n v="0"/>
    <n v="14"/>
    <n v="3"/>
    <x v="0"/>
    <n v="3"/>
    <n v="80"/>
    <n v="1"/>
    <n v="3"/>
    <n v="3"/>
    <n v="2"/>
    <n v="1"/>
    <n v="2"/>
    <n v="1"/>
  </r>
  <r>
    <x v="1"/>
    <x v="0"/>
    <x v="1"/>
    <x v="1"/>
    <x v="1"/>
    <x v="2"/>
    <s v="STAFF-130"/>
    <n v="170"/>
    <x v="0"/>
    <x v="3"/>
    <s v="Married"/>
    <s v="No"/>
    <s v="Y"/>
    <n v="2"/>
    <n v="49"/>
    <n v="1"/>
    <n v="470"/>
    <n v="20"/>
    <x v="2"/>
    <x v="2"/>
    <n v="1"/>
    <n v="3"/>
    <n v="96"/>
    <n v="3"/>
    <n v="2"/>
    <n v="1"/>
    <s v="Very Satisfy"/>
    <n v="6567"/>
    <n v="5549"/>
    <n v="1"/>
    <n v="14"/>
    <n v="3"/>
    <x v="0"/>
    <n v="3"/>
    <n v="80"/>
    <n v="0"/>
    <n v="16"/>
    <n v="2"/>
    <n v="15"/>
    <n v="11"/>
    <n v="5"/>
    <n v="11"/>
  </r>
  <r>
    <x v="1"/>
    <x v="1"/>
    <x v="0"/>
    <x v="1"/>
    <x v="1"/>
    <x v="2"/>
    <s v="STAFF-131"/>
    <n v="171"/>
    <x v="0"/>
    <x v="1"/>
    <s v="Single"/>
    <s v="No"/>
    <s v="Y"/>
    <n v="2"/>
    <n v="43"/>
    <n v="1"/>
    <n v="957"/>
    <n v="28"/>
    <x v="1"/>
    <x v="3"/>
    <n v="1"/>
    <n v="2"/>
    <n v="72"/>
    <n v="4"/>
    <n v="1"/>
    <n v="3"/>
    <s v="Dissatisfy"/>
    <n v="4739"/>
    <n v="16090"/>
    <n v="4"/>
    <n v="12"/>
    <n v="3"/>
    <x v="0"/>
    <n v="4"/>
    <n v="80"/>
    <n v="0"/>
    <n v="18"/>
    <n v="3"/>
    <n v="3"/>
    <n v="2"/>
    <n v="1"/>
    <n v="2"/>
  </r>
  <r>
    <x v="1"/>
    <x v="1"/>
    <x v="1"/>
    <x v="1"/>
    <x v="0"/>
    <x v="3"/>
    <s v="STAFF-132"/>
    <n v="174"/>
    <x v="0"/>
    <x v="0"/>
    <s v="Single"/>
    <s v="No"/>
    <s v="Y"/>
    <n v="3"/>
    <n v="50"/>
    <n v="1"/>
    <n v="809"/>
    <n v="12"/>
    <x v="2"/>
    <x v="3"/>
    <n v="1"/>
    <n v="3"/>
    <n v="77"/>
    <n v="3"/>
    <n v="3"/>
    <n v="4"/>
    <s v="Very Dissatisfy"/>
    <n v="9208"/>
    <n v="6645"/>
    <n v="4"/>
    <n v="11"/>
    <n v="3"/>
    <x v="0"/>
    <n v="4"/>
    <n v="80"/>
    <n v="0"/>
    <n v="16"/>
    <n v="3"/>
    <n v="2"/>
    <n v="2"/>
    <n v="2"/>
    <n v="1"/>
  </r>
  <r>
    <x v="0"/>
    <x v="0"/>
    <x v="2"/>
    <x v="0"/>
    <x v="0"/>
    <x v="0"/>
    <s v="STAFF-133"/>
    <n v="175"/>
    <x v="0"/>
    <x v="0"/>
    <s v="Married"/>
    <s v="Yes"/>
    <s v="Y"/>
    <n v="2"/>
    <n v="31"/>
    <n v="0"/>
    <n v="542"/>
    <n v="20"/>
    <x v="2"/>
    <x v="3"/>
    <n v="1"/>
    <n v="2"/>
    <n v="71"/>
    <n v="1"/>
    <n v="2"/>
    <n v="3"/>
    <s v="Dissatisfy"/>
    <n v="4559"/>
    <n v="24788"/>
    <n v="3"/>
    <n v="11"/>
    <n v="3"/>
    <x v="0"/>
    <n v="3"/>
    <n v="80"/>
    <n v="1"/>
    <n v="4"/>
    <n v="3"/>
    <n v="2"/>
    <n v="2"/>
    <n v="2"/>
    <n v="2"/>
  </r>
  <r>
    <x v="1"/>
    <x v="0"/>
    <x v="0"/>
    <x v="1"/>
    <x v="0"/>
    <x v="0"/>
    <s v="STAFF-134"/>
    <n v="176"/>
    <x v="1"/>
    <x v="0"/>
    <s v="Divorced"/>
    <s v="Yes"/>
    <s v="Y"/>
    <n v="2"/>
    <n v="41"/>
    <n v="1"/>
    <n v="802"/>
    <n v="9"/>
    <x v="0"/>
    <x v="1"/>
    <n v="1"/>
    <n v="3"/>
    <n v="96"/>
    <n v="3"/>
    <n v="3"/>
    <n v="3"/>
    <s v="Dissatisfy"/>
    <n v="8189"/>
    <n v="21196"/>
    <n v="3"/>
    <n v="13"/>
    <n v="3"/>
    <x v="0"/>
    <n v="3"/>
    <n v="80"/>
    <n v="1"/>
    <n v="12"/>
    <n v="3"/>
    <n v="9"/>
    <n v="7"/>
    <n v="0"/>
    <n v="7"/>
  </r>
  <r>
    <x v="1"/>
    <x v="0"/>
    <x v="2"/>
    <x v="1"/>
    <x v="2"/>
    <x v="0"/>
    <s v="STAFF-135"/>
    <n v="177"/>
    <x v="0"/>
    <x v="8"/>
    <s v="Married"/>
    <s v="No"/>
    <s v="Y"/>
    <n v="3"/>
    <n v="26"/>
    <n v="1"/>
    <n v="1355"/>
    <n v="25"/>
    <x v="1"/>
    <x v="1"/>
    <n v="1"/>
    <n v="3"/>
    <n v="61"/>
    <n v="3"/>
    <n v="1"/>
    <n v="3"/>
    <s v="Dissatisfy"/>
    <n v="2942"/>
    <n v="8916"/>
    <n v="1"/>
    <n v="23"/>
    <n v="4"/>
    <x v="1"/>
    <n v="4"/>
    <n v="80"/>
    <n v="1"/>
    <n v="8"/>
    <n v="3"/>
    <n v="8"/>
    <n v="7"/>
    <n v="5"/>
    <n v="7"/>
  </r>
  <r>
    <x v="1"/>
    <x v="0"/>
    <x v="0"/>
    <x v="1"/>
    <x v="1"/>
    <x v="2"/>
    <s v="STAFF-136"/>
    <n v="178"/>
    <x v="1"/>
    <x v="3"/>
    <s v="Divorced"/>
    <s v="No"/>
    <s v="Y"/>
    <n v="0"/>
    <n v="36"/>
    <n v="1"/>
    <n v="216"/>
    <n v="6"/>
    <x v="0"/>
    <x v="0"/>
    <n v="1"/>
    <n v="2"/>
    <n v="84"/>
    <n v="3"/>
    <n v="2"/>
    <n v="2"/>
    <s v="Satisfy"/>
    <n v="4941"/>
    <n v="2819"/>
    <n v="6"/>
    <n v="20"/>
    <n v="4"/>
    <x v="1"/>
    <n v="4"/>
    <n v="80"/>
    <n v="2"/>
    <n v="7"/>
    <n v="3"/>
    <n v="3"/>
    <n v="2"/>
    <n v="0"/>
    <n v="1"/>
  </r>
  <r>
    <x v="0"/>
    <x v="1"/>
    <x v="1"/>
    <x v="0"/>
    <x v="1"/>
    <x v="0"/>
    <s v="STAFF-137"/>
    <n v="179"/>
    <x v="1"/>
    <x v="3"/>
    <s v="Single"/>
    <s v="No"/>
    <s v="Y"/>
    <n v="2"/>
    <n v="51"/>
    <n v="0"/>
    <n v="1150"/>
    <n v="8"/>
    <x v="0"/>
    <x v="2"/>
    <n v="1"/>
    <n v="1"/>
    <n v="53"/>
    <n v="1"/>
    <n v="3"/>
    <n v="4"/>
    <s v="Very Dissatisfy"/>
    <n v="10650"/>
    <n v="25150"/>
    <n v="2"/>
    <n v="15"/>
    <n v="3"/>
    <x v="0"/>
    <n v="4"/>
    <n v="80"/>
    <n v="0"/>
    <n v="18"/>
    <n v="3"/>
    <n v="4"/>
    <n v="2"/>
    <n v="0"/>
    <n v="3"/>
  </r>
  <r>
    <x v="1"/>
    <x v="0"/>
    <x v="0"/>
    <x v="1"/>
    <x v="0"/>
    <x v="0"/>
    <s v="STAFF-138"/>
    <n v="182"/>
    <x v="0"/>
    <x v="0"/>
    <s v="Married"/>
    <s v="No"/>
    <s v="Y"/>
    <n v="1"/>
    <n v="39"/>
    <n v="1"/>
    <n v="1329"/>
    <n v="4"/>
    <x v="0"/>
    <x v="2"/>
    <n v="1"/>
    <n v="4"/>
    <n v="47"/>
    <n v="2"/>
    <n v="2"/>
    <n v="3"/>
    <s v="Dissatisfy"/>
    <n v="5902"/>
    <n v="14590"/>
    <n v="4"/>
    <n v="14"/>
    <n v="3"/>
    <x v="0"/>
    <n v="3"/>
    <n v="80"/>
    <n v="1"/>
    <n v="17"/>
    <n v="4"/>
    <n v="15"/>
    <n v="11"/>
    <n v="5"/>
    <n v="9"/>
  </r>
  <r>
    <x v="1"/>
    <x v="0"/>
    <x v="2"/>
    <x v="1"/>
    <x v="0"/>
    <x v="0"/>
    <s v="STAFF-139"/>
    <n v="183"/>
    <x v="1"/>
    <x v="0"/>
    <s v="Married"/>
    <s v="No"/>
    <s v="Y"/>
    <n v="3"/>
    <n v="25"/>
    <n v="1"/>
    <n v="959"/>
    <n v="28"/>
    <x v="1"/>
    <x v="3"/>
    <n v="1"/>
    <n v="1"/>
    <n v="41"/>
    <n v="2"/>
    <n v="2"/>
    <n v="3"/>
    <s v="Dissatisfy"/>
    <n v="8639"/>
    <n v="24835"/>
    <n v="2"/>
    <n v="18"/>
    <n v="3"/>
    <x v="0"/>
    <n v="4"/>
    <n v="80"/>
    <n v="0"/>
    <n v="6"/>
    <n v="3"/>
    <n v="2"/>
    <n v="2"/>
    <n v="2"/>
    <n v="2"/>
  </r>
  <r>
    <x v="1"/>
    <x v="0"/>
    <x v="2"/>
    <x v="1"/>
    <x v="2"/>
    <x v="5"/>
    <s v="STAFF-140"/>
    <n v="184"/>
    <x v="1"/>
    <x v="8"/>
    <s v="Married"/>
    <s v="Yes"/>
    <s v="Y"/>
    <n v="2"/>
    <n v="30"/>
    <n v="1"/>
    <n v="1240"/>
    <n v="9"/>
    <x v="0"/>
    <x v="3"/>
    <n v="1"/>
    <n v="3"/>
    <n v="48"/>
    <n v="3"/>
    <n v="2"/>
    <n v="4"/>
    <s v="Very Dissatisfy"/>
    <n v="6347"/>
    <n v="13982"/>
    <n v="0"/>
    <n v="19"/>
    <n v="3"/>
    <x v="0"/>
    <n v="4"/>
    <n v="80"/>
    <n v="0"/>
    <n v="12"/>
    <n v="1"/>
    <n v="11"/>
    <n v="9"/>
    <n v="4"/>
    <n v="7"/>
  </r>
  <r>
    <x v="0"/>
    <x v="0"/>
    <x v="2"/>
    <x v="0"/>
    <x v="1"/>
    <x v="2"/>
    <s v="STAFF-141"/>
    <n v="190"/>
    <x v="0"/>
    <x v="2"/>
    <s v="Single"/>
    <s v="No"/>
    <s v="Y"/>
    <n v="2"/>
    <n v="32"/>
    <n v="0"/>
    <n v="1033"/>
    <n v="9"/>
    <x v="0"/>
    <x v="3"/>
    <n v="1"/>
    <n v="1"/>
    <n v="41"/>
    <n v="3"/>
    <n v="1"/>
    <n v="1"/>
    <s v="Very Satisfy"/>
    <n v="4200"/>
    <n v="10224"/>
    <n v="7"/>
    <n v="22"/>
    <n v="4"/>
    <x v="1"/>
    <n v="1"/>
    <n v="80"/>
    <n v="0"/>
    <n v="10"/>
    <n v="4"/>
    <n v="5"/>
    <n v="4"/>
    <n v="0"/>
    <n v="4"/>
  </r>
  <r>
    <x v="1"/>
    <x v="0"/>
    <x v="1"/>
    <x v="1"/>
    <x v="1"/>
    <x v="2"/>
    <s v="STAFF-142"/>
    <n v="192"/>
    <x v="1"/>
    <x v="1"/>
    <s v="Single"/>
    <s v="No"/>
    <s v="Y"/>
    <n v="2"/>
    <n v="45"/>
    <n v="1"/>
    <n v="1316"/>
    <n v="29"/>
    <x v="1"/>
    <x v="3"/>
    <n v="1"/>
    <n v="3"/>
    <n v="83"/>
    <n v="3"/>
    <n v="1"/>
    <n v="4"/>
    <s v="Very Dissatisfy"/>
    <n v="3452"/>
    <n v="9752"/>
    <n v="5"/>
    <n v="13"/>
    <n v="3"/>
    <x v="0"/>
    <n v="2"/>
    <n v="80"/>
    <n v="0"/>
    <n v="9"/>
    <n v="2"/>
    <n v="6"/>
    <n v="5"/>
    <n v="0"/>
    <n v="3"/>
  </r>
  <r>
    <x v="1"/>
    <x v="0"/>
    <x v="0"/>
    <x v="1"/>
    <x v="1"/>
    <x v="4"/>
    <s v="STAFF-143"/>
    <n v="193"/>
    <x v="0"/>
    <x v="1"/>
    <s v="Single"/>
    <s v="Yes"/>
    <s v="Y"/>
    <n v="2"/>
    <n v="38"/>
    <n v="1"/>
    <n v="364"/>
    <n v="3"/>
    <x v="0"/>
    <x v="4"/>
    <n v="1"/>
    <n v="4"/>
    <n v="32"/>
    <n v="3"/>
    <n v="2"/>
    <n v="3"/>
    <s v="Dissatisfy"/>
    <n v="4317"/>
    <n v="2302"/>
    <n v="3"/>
    <n v="20"/>
    <n v="4"/>
    <x v="1"/>
    <n v="2"/>
    <n v="80"/>
    <n v="0"/>
    <n v="19"/>
    <n v="3"/>
    <n v="3"/>
    <n v="2"/>
    <n v="2"/>
    <n v="2"/>
  </r>
  <r>
    <x v="1"/>
    <x v="0"/>
    <x v="2"/>
    <x v="1"/>
    <x v="1"/>
    <x v="0"/>
    <s v="STAFF-144"/>
    <n v="194"/>
    <x v="0"/>
    <x v="1"/>
    <s v="Single"/>
    <s v="No"/>
    <s v="Y"/>
    <n v="4"/>
    <n v="30"/>
    <n v="1"/>
    <n v="438"/>
    <n v="18"/>
    <x v="2"/>
    <x v="3"/>
    <n v="1"/>
    <n v="1"/>
    <n v="75"/>
    <n v="3"/>
    <n v="1"/>
    <n v="3"/>
    <s v="Dissatisfy"/>
    <n v="2632"/>
    <n v="23910"/>
    <n v="1"/>
    <n v="14"/>
    <n v="3"/>
    <x v="0"/>
    <n v="3"/>
    <n v="80"/>
    <n v="0"/>
    <n v="5"/>
    <n v="2"/>
    <n v="5"/>
    <n v="4"/>
    <n v="0"/>
    <n v="4"/>
  </r>
  <r>
    <x v="1"/>
    <x v="1"/>
    <x v="2"/>
    <x v="1"/>
    <x v="0"/>
    <x v="2"/>
    <s v="STAFF-145"/>
    <n v="195"/>
    <x v="1"/>
    <x v="0"/>
    <s v="Divorced"/>
    <s v="No"/>
    <s v="Y"/>
    <n v="2"/>
    <n v="32"/>
    <n v="1"/>
    <n v="689"/>
    <n v="9"/>
    <x v="0"/>
    <x v="0"/>
    <n v="1"/>
    <n v="4"/>
    <n v="35"/>
    <n v="1"/>
    <n v="2"/>
    <n v="4"/>
    <s v="Very Dissatisfy"/>
    <n v="4668"/>
    <n v="22812"/>
    <n v="0"/>
    <n v="17"/>
    <n v="3"/>
    <x v="0"/>
    <n v="4"/>
    <n v="80"/>
    <n v="3"/>
    <n v="9"/>
    <n v="4"/>
    <n v="8"/>
    <n v="7"/>
    <n v="0"/>
    <n v="7"/>
  </r>
  <r>
    <x v="1"/>
    <x v="0"/>
    <x v="2"/>
    <x v="1"/>
    <x v="1"/>
    <x v="4"/>
    <s v="STAFF-146"/>
    <n v="197"/>
    <x v="0"/>
    <x v="1"/>
    <s v="Divorced"/>
    <s v="No"/>
    <s v="Y"/>
    <n v="3"/>
    <n v="30"/>
    <n v="1"/>
    <n v="201"/>
    <n v="5"/>
    <x v="0"/>
    <x v="3"/>
    <n v="1"/>
    <n v="4"/>
    <n v="84"/>
    <n v="3"/>
    <n v="1"/>
    <n v="1"/>
    <s v="Very Satisfy"/>
    <n v="3204"/>
    <n v="10415"/>
    <n v="5"/>
    <n v="14"/>
    <n v="3"/>
    <x v="0"/>
    <n v="4"/>
    <n v="80"/>
    <n v="1"/>
    <n v="8"/>
    <n v="3"/>
    <n v="3"/>
    <n v="2"/>
    <n v="2"/>
    <n v="2"/>
  </r>
  <r>
    <x v="1"/>
    <x v="0"/>
    <x v="2"/>
    <x v="1"/>
    <x v="1"/>
    <x v="2"/>
    <s v="STAFF-147"/>
    <n v="198"/>
    <x v="1"/>
    <x v="2"/>
    <s v="Single"/>
    <s v="No"/>
    <s v="Y"/>
    <n v="3"/>
    <n v="30"/>
    <n v="1"/>
    <n v="1427"/>
    <n v="2"/>
    <x v="0"/>
    <x v="1"/>
    <n v="1"/>
    <n v="2"/>
    <n v="35"/>
    <n v="2"/>
    <n v="1"/>
    <n v="4"/>
    <s v="Very Dissatisfy"/>
    <n v="2720"/>
    <n v="11162"/>
    <n v="0"/>
    <n v="13"/>
    <n v="3"/>
    <x v="0"/>
    <n v="4"/>
    <n v="80"/>
    <n v="0"/>
    <n v="6"/>
    <n v="3"/>
    <n v="5"/>
    <n v="3"/>
    <n v="1"/>
    <n v="2"/>
  </r>
  <r>
    <x v="1"/>
    <x v="1"/>
    <x v="0"/>
    <x v="1"/>
    <x v="1"/>
    <x v="0"/>
    <s v="STAFF-148"/>
    <n v="199"/>
    <x v="1"/>
    <x v="5"/>
    <s v="Divorced"/>
    <s v="No"/>
    <s v="Y"/>
    <n v="2"/>
    <n v="41"/>
    <n v="1"/>
    <n v="857"/>
    <n v="10"/>
    <x v="0"/>
    <x v="3"/>
    <n v="1"/>
    <n v="4"/>
    <n v="91"/>
    <n v="2"/>
    <n v="4"/>
    <n v="1"/>
    <s v="Very Satisfy"/>
    <n v="17181"/>
    <n v="12888"/>
    <n v="4"/>
    <n v="13"/>
    <n v="3"/>
    <x v="0"/>
    <n v="2"/>
    <n v="80"/>
    <n v="1"/>
    <n v="21"/>
    <n v="2"/>
    <n v="7"/>
    <n v="6"/>
    <n v="7"/>
    <n v="7"/>
  </r>
  <r>
    <x v="1"/>
    <x v="0"/>
    <x v="0"/>
    <x v="1"/>
    <x v="1"/>
    <x v="0"/>
    <s v="STAFF-149"/>
    <n v="200"/>
    <x v="1"/>
    <x v="2"/>
    <s v="Married"/>
    <s v="No"/>
    <s v="Y"/>
    <n v="2"/>
    <n v="41"/>
    <n v="1"/>
    <n v="933"/>
    <n v="9"/>
    <x v="0"/>
    <x v="2"/>
    <n v="1"/>
    <n v="3"/>
    <n v="94"/>
    <n v="3"/>
    <n v="1"/>
    <n v="1"/>
    <s v="Very Satisfy"/>
    <n v="2238"/>
    <n v="6961"/>
    <n v="2"/>
    <n v="21"/>
    <n v="4"/>
    <x v="1"/>
    <n v="4"/>
    <n v="80"/>
    <n v="1"/>
    <n v="7"/>
    <n v="3"/>
    <n v="5"/>
    <n v="0"/>
    <n v="1"/>
    <n v="4"/>
  </r>
  <r>
    <x v="1"/>
    <x v="0"/>
    <x v="4"/>
    <x v="1"/>
    <x v="1"/>
    <x v="2"/>
    <s v="STAFF-150"/>
    <n v="201"/>
    <x v="0"/>
    <x v="2"/>
    <s v="Single"/>
    <s v="No"/>
    <s v="Y"/>
    <n v="3"/>
    <n v="19"/>
    <n v="1"/>
    <n v="1181"/>
    <n v="3"/>
    <x v="0"/>
    <x v="1"/>
    <n v="1"/>
    <n v="2"/>
    <n v="79"/>
    <n v="3"/>
    <n v="1"/>
    <n v="2"/>
    <s v="Satisfy"/>
    <n v="1483"/>
    <n v="16102"/>
    <n v="1"/>
    <n v="14"/>
    <n v="3"/>
    <x v="0"/>
    <n v="4"/>
    <n v="80"/>
    <n v="0"/>
    <n v="1"/>
    <n v="3"/>
    <n v="1"/>
    <n v="0"/>
    <n v="0"/>
    <n v="0"/>
  </r>
  <r>
    <x v="1"/>
    <x v="1"/>
    <x v="0"/>
    <x v="1"/>
    <x v="1"/>
    <x v="2"/>
    <s v="STAFF-151"/>
    <n v="202"/>
    <x v="0"/>
    <x v="1"/>
    <s v="Divorced"/>
    <s v="No"/>
    <s v="Y"/>
    <n v="2"/>
    <n v="40"/>
    <n v="1"/>
    <n v="1395"/>
    <n v="26"/>
    <x v="1"/>
    <x v="3"/>
    <n v="1"/>
    <n v="2"/>
    <n v="54"/>
    <n v="3"/>
    <n v="2"/>
    <n v="2"/>
    <s v="Satisfy"/>
    <n v="5605"/>
    <n v="8504"/>
    <n v="1"/>
    <n v="11"/>
    <n v="3"/>
    <x v="0"/>
    <n v="1"/>
    <n v="80"/>
    <n v="1"/>
    <n v="20"/>
    <n v="3"/>
    <n v="20"/>
    <n v="7"/>
    <n v="2"/>
    <n v="13"/>
  </r>
  <r>
    <x v="1"/>
    <x v="0"/>
    <x v="0"/>
    <x v="1"/>
    <x v="0"/>
    <x v="3"/>
    <s v="STAFF-152"/>
    <n v="204"/>
    <x v="1"/>
    <x v="0"/>
    <s v="Married"/>
    <s v="No"/>
    <s v="Y"/>
    <n v="3"/>
    <n v="35"/>
    <n v="1"/>
    <n v="662"/>
    <n v="1"/>
    <x v="0"/>
    <x v="4"/>
    <n v="1"/>
    <n v="3"/>
    <n v="94"/>
    <n v="3"/>
    <n v="3"/>
    <n v="2"/>
    <s v="Satisfy"/>
    <n v="7295"/>
    <n v="11439"/>
    <n v="1"/>
    <n v="13"/>
    <n v="3"/>
    <x v="0"/>
    <n v="1"/>
    <n v="80"/>
    <n v="2"/>
    <n v="10"/>
    <n v="3"/>
    <n v="10"/>
    <n v="8"/>
    <n v="0"/>
    <n v="6"/>
  </r>
  <r>
    <x v="1"/>
    <x v="0"/>
    <x v="1"/>
    <x v="1"/>
    <x v="0"/>
    <x v="3"/>
    <s v="STAFF-153"/>
    <n v="205"/>
    <x v="1"/>
    <x v="6"/>
    <s v="Married"/>
    <s v="Yes"/>
    <s v="Y"/>
    <n v="3"/>
    <n v="53"/>
    <n v="1"/>
    <n v="1436"/>
    <n v="6"/>
    <x v="0"/>
    <x v="0"/>
    <n v="1"/>
    <n v="2"/>
    <n v="34"/>
    <n v="3"/>
    <n v="2"/>
    <n v="3"/>
    <s v="Dissatisfy"/>
    <n v="2306"/>
    <n v="16047"/>
    <n v="2"/>
    <n v="20"/>
    <n v="4"/>
    <x v="1"/>
    <n v="4"/>
    <n v="80"/>
    <n v="1"/>
    <n v="13"/>
    <n v="1"/>
    <n v="7"/>
    <n v="7"/>
    <n v="4"/>
    <n v="5"/>
  </r>
  <r>
    <x v="1"/>
    <x v="0"/>
    <x v="1"/>
    <x v="1"/>
    <x v="1"/>
    <x v="0"/>
    <s v="STAFF-154"/>
    <n v="206"/>
    <x v="1"/>
    <x v="2"/>
    <s v="Divorced"/>
    <s v="No"/>
    <s v="Y"/>
    <n v="2"/>
    <n v="45"/>
    <n v="1"/>
    <n v="194"/>
    <n v="9"/>
    <x v="0"/>
    <x v="3"/>
    <n v="1"/>
    <n v="2"/>
    <n v="60"/>
    <n v="3"/>
    <n v="2"/>
    <n v="2"/>
    <s v="Satisfy"/>
    <n v="2348"/>
    <n v="10901"/>
    <n v="8"/>
    <n v="18"/>
    <n v="3"/>
    <x v="0"/>
    <n v="3"/>
    <n v="80"/>
    <n v="1"/>
    <n v="20"/>
    <n v="1"/>
    <n v="17"/>
    <n v="9"/>
    <n v="0"/>
    <n v="15"/>
  </r>
  <r>
    <x v="1"/>
    <x v="1"/>
    <x v="2"/>
    <x v="1"/>
    <x v="0"/>
    <x v="3"/>
    <s v="STAFF-155"/>
    <n v="207"/>
    <x v="0"/>
    <x v="0"/>
    <s v="Single"/>
    <s v="No"/>
    <s v="Y"/>
    <n v="2"/>
    <n v="32"/>
    <n v="1"/>
    <n v="967"/>
    <n v="8"/>
    <x v="0"/>
    <x v="3"/>
    <n v="1"/>
    <n v="2"/>
    <n v="43"/>
    <n v="3"/>
    <n v="3"/>
    <n v="4"/>
    <s v="Very Dissatisfy"/>
    <n v="8998"/>
    <n v="15589"/>
    <n v="1"/>
    <n v="14"/>
    <n v="3"/>
    <x v="0"/>
    <n v="4"/>
    <n v="80"/>
    <n v="0"/>
    <n v="9"/>
    <n v="3"/>
    <n v="9"/>
    <n v="8"/>
    <n v="3"/>
    <n v="7"/>
  </r>
  <r>
    <x v="1"/>
    <x v="2"/>
    <x v="2"/>
    <x v="1"/>
    <x v="1"/>
    <x v="4"/>
    <s v="STAFF-156"/>
    <n v="208"/>
    <x v="1"/>
    <x v="3"/>
    <s v="Married"/>
    <s v="No"/>
    <s v="Y"/>
    <n v="1"/>
    <n v="29"/>
    <n v="1"/>
    <n v="1496"/>
    <n v="1"/>
    <x v="0"/>
    <x v="1"/>
    <n v="1"/>
    <n v="4"/>
    <n v="41"/>
    <n v="3"/>
    <n v="2"/>
    <n v="3"/>
    <s v="Dissatisfy"/>
    <n v="4319"/>
    <n v="26283"/>
    <n v="1"/>
    <n v="13"/>
    <n v="3"/>
    <x v="0"/>
    <n v="1"/>
    <n v="80"/>
    <n v="1"/>
    <n v="10"/>
    <n v="3"/>
    <n v="10"/>
    <n v="7"/>
    <n v="0"/>
    <n v="9"/>
  </r>
  <r>
    <x v="1"/>
    <x v="0"/>
    <x v="1"/>
    <x v="1"/>
    <x v="1"/>
    <x v="2"/>
    <s v="STAFF-157"/>
    <n v="211"/>
    <x v="1"/>
    <x v="3"/>
    <s v="Married"/>
    <s v="No"/>
    <s v="Y"/>
    <n v="2"/>
    <n v="51"/>
    <n v="1"/>
    <n v="1169"/>
    <n v="7"/>
    <x v="0"/>
    <x v="2"/>
    <n v="1"/>
    <n v="2"/>
    <n v="34"/>
    <n v="2"/>
    <n v="2"/>
    <n v="3"/>
    <s v="Dissatisfy"/>
    <n v="6132"/>
    <n v="13983"/>
    <n v="2"/>
    <n v="17"/>
    <n v="3"/>
    <x v="0"/>
    <n v="3"/>
    <n v="80"/>
    <n v="0"/>
    <n v="10"/>
    <n v="3"/>
    <n v="1"/>
    <n v="0"/>
    <n v="0"/>
    <n v="0"/>
  </r>
  <r>
    <x v="1"/>
    <x v="0"/>
    <x v="3"/>
    <x v="1"/>
    <x v="1"/>
    <x v="2"/>
    <s v="STAFF-158"/>
    <n v="214"/>
    <x v="0"/>
    <x v="1"/>
    <s v="Married"/>
    <s v="Yes"/>
    <s v="Y"/>
    <n v="3"/>
    <n v="58"/>
    <n v="1"/>
    <n v="1145"/>
    <n v="9"/>
    <x v="0"/>
    <x v="3"/>
    <n v="1"/>
    <n v="2"/>
    <n v="75"/>
    <n v="2"/>
    <n v="1"/>
    <n v="2"/>
    <s v="Satisfy"/>
    <n v="3346"/>
    <n v="11873"/>
    <n v="4"/>
    <n v="20"/>
    <n v="4"/>
    <x v="1"/>
    <n v="2"/>
    <n v="80"/>
    <n v="1"/>
    <n v="9"/>
    <n v="2"/>
    <n v="1"/>
    <n v="0"/>
    <n v="0"/>
    <n v="0"/>
  </r>
  <r>
    <x v="1"/>
    <x v="0"/>
    <x v="0"/>
    <x v="1"/>
    <x v="0"/>
    <x v="3"/>
    <s v="STAFF-159"/>
    <n v="215"/>
    <x v="1"/>
    <x v="0"/>
    <s v="Married"/>
    <s v="No"/>
    <s v="Y"/>
    <n v="2"/>
    <n v="40"/>
    <n v="1"/>
    <n v="630"/>
    <n v="4"/>
    <x v="0"/>
    <x v="2"/>
    <n v="1"/>
    <n v="3"/>
    <n v="67"/>
    <n v="2"/>
    <n v="3"/>
    <n v="4"/>
    <s v="Very Dissatisfy"/>
    <n v="10855"/>
    <n v="8552"/>
    <n v="7"/>
    <n v="11"/>
    <n v="3"/>
    <x v="0"/>
    <n v="1"/>
    <n v="80"/>
    <n v="1"/>
    <n v="15"/>
    <n v="2"/>
    <n v="12"/>
    <n v="11"/>
    <n v="2"/>
    <n v="11"/>
  </r>
  <r>
    <x v="1"/>
    <x v="1"/>
    <x v="2"/>
    <x v="1"/>
    <x v="0"/>
    <x v="3"/>
    <s v="STAFF-160"/>
    <n v="216"/>
    <x v="0"/>
    <x v="6"/>
    <s v="Married"/>
    <s v="No"/>
    <s v="Y"/>
    <n v="3"/>
    <n v="34"/>
    <n v="1"/>
    <n v="303"/>
    <n v="2"/>
    <x v="0"/>
    <x v="2"/>
    <n v="1"/>
    <n v="3"/>
    <n v="75"/>
    <n v="3"/>
    <n v="1"/>
    <n v="3"/>
    <s v="Dissatisfy"/>
    <n v="2231"/>
    <n v="11314"/>
    <n v="6"/>
    <n v="18"/>
    <n v="3"/>
    <x v="0"/>
    <n v="4"/>
    <n v="80"/>
    <n v="1"/>
    <n v="6"/>
    <n v="3"/>
    <n v="4"/>
    <n v="3"/>
    <n v="1"/>
    <n v="2"/>
  </r>
  <r>
    <x v="1"/>
    <x v="0"/>
    <x v="4"/>
    <x v="1"/>
    <x v="1"/>
    <x v="2"/>
    <s v="STAFF-161"/>
    <n v="217"/>
    <x v="1"/>
    <x v="1"/>
    <s v="Married"/>
    <s v="No"/>
    <s v="Y"/>
    <n v="6"/>
    <n v="22"/>
    <n v="1"/>
    <n v="1256"/>
    <n v="19"/>
    <x v="2"/>
    <x v="1"/>
    <n v="1"/>
    <n v="3"/>
    <n v="80"/>
    <n v="3"/>
    <n v="1"/>
    <n v="4"/>
    <s v="Very Dissatisfy"/>
    <n v="2323"/>
    <n v="11992"/>
    <n v="1"/>
    <n v="24"/>
    <n v="4"/>
    <x v="1"/>
    <n v="1"/>
    <n v="80"/>
    <n v="2"/>
    <n v="2"/>
    <n v="3"/>
    <n v="2"/>
    <n v="2"/>
    <n v="2"/>
    <n v="2"/>
  </r>
  <r>
    <x v="1"/>
    <x v="2"/>
    <x v="2"/>
    <x v="1"/>
    <x v="1"/>
    <x v="2"/>
    <s v="STAFF-162"/>
    <n v="218"/>
    <x v="1"/>
    <x v="1"/>
    <s v="Divorced"/>
    <s v="No"/>
    <s v="Y"/>
    <n v="1"/>
    <n v="27"/>
    <n v="1"/>
    <n v="691"/>
    <n v="9"/>
    <x v="0"/>
    <x v="3"/>
    <n v="1"/>
    <n v="4"/>
    <n v="57"/>
    <n v="3"/>
    <n v="1"/>
    <n v="2"/>
    <s v="Satisfy"/>
    <n v="2024"/>
    <n v="5970"/>
    <n v="6"/>
    <n v="18"/>
    <n v="3"/>
    <x v="0"/>
    <n v="4"/>
    <n v="80"/>
    <n v="1"/>
    <n v="6"/>
    <n v="1"/>
    <n v="2"/>
    <n v="2"/>
    <n v="2"/>
    <n v="2"/>
  </r>
  <r>
    <x v="1"/>
    <x v="0"/>
    <x v="2"/>
    <x v="1"/>
    <x v="1"/>
    <x v="2"/>
    <s v="STAFF-163"/>
    <n v="221"/>
    <x v="1"/>
    <x v="1"/>
    <s v="Married"/>
    <s v="No"/>
    <s v="Y"/>
    <n v="2"/>
    <n v="28"/>
    <n v="1"/>
    <n v="440"/>
    <n v="21"/>
    <x v="1"/>
    <x v="3"/>
    <n v="1"/>
    <n v="3"/>
    <n v="42"/>
    <n v="3"/>
    <n v="1"/>
    <n v="4"/>
    <s v="Very Dissatisfy"/>
    <n v="2713"/>
    <n v="6672"/>
    <n v="1"/>
    <n v="11"/>
    <n v="3"/>
    <x v="0"/>
    <n v="3"/>
    <n v="80"/>
    <n v="1"/>
    <n v="5"/>
    <n v="1"/>
    <n v="5"/>
    <n v="2"/>
    <n v="0"/>
    <n v="2"/>
  </r>
  <r>
    <x v="1"/>
    <x v="0"/>
    <x v="3"/>
    <x v="1"/>
    <x v="1"/>
    <x v="0"/>
    <s v="STAFF-164"/>
    <n v="223"/>
    <x v="1"/>
    <x v="4"/>
    <s v="Divorced"/>
    <s v="Yes"/>
    <s v="Y"/>
    <n v="2"/>
    <n v="57"/>
    <n v="1"/>
    <n v="334"/>
    <n v="24"/>
    <x v="1"/>
    <x v="0"/>
    <n v="1"/>
    <n v="3"/>
    <n v="83"/>
    <n v="4"/>
    <n v="3"/>
    <n v="4"/>
    <s v="Very Dissatisfy"/>
    <n v="9439"/>
    <n v="23402"/>
    <n v="3"/>
    <n v="16"/>
    <n v="3"/>
    <x v="0"/>
    <n v="2"/>
    <n v="80"/>
    <n v="1"/>
    <n v="12"/>
    <n v="1"/>
    <n v="5"/>
    <n v="3"/>
    <n v="1"/>
    <n v="4"/>
  </r>
  <r>
    <x v="1"/>
    <x v="2"/>
    <x v="2"/>
    <x v="1"/>
    <x v="1"/>
    <x v="2"/>
    <s v="STAFF-165"/>
    <n v="224"/>
    <x v="1"/>
    <x v="1"/>
    <s v="Divorced"/>
    <s v="Yes"/>
    <s v="Y"/>
    <n v="2"/>
    <n v="27"/>
    <n v="1"/>
    <n v="1450"/>
    <n v="3"/>
    <x v="0"/>
    <x v="3"/>
    <n v="1"/>
    <n v="3"/>
    <n v="79"/>
    <n v="2"/>
    <n v="1"/>
    <n v="3"/>
    <s v="Dissatisfy"/>
    <n v="2566"/>
    <n v="25326"/>
    <n v="1"/>
    <n v="15"/>
    <n v="3"/>
    <x v="0"/>
    <n v="4"/>
    <n v="80"/>
    <n v="1"/>
    <n v="1"/>
    <n v="2"/>
    <n v="1"/>
    <n v="1"/>
    <n v="0"/>
    <n v="1"/>
  </r>
  <r>
    <x v="1"/>
    <x v="0"/>
    <x v="1"/>
    <x v="1"/>
    <x v="1"/>
    <x v="0"/>
    <s v="STAFF-166"/>
    <n v="226"/>
    <x v="0"/>
    <x v="5"/>
    <s v="Single"/>
    <s v="No"/>
    <s v="Y"/>
    <n v="5"/>
    <n v="50"/>
    <n v="1"/>
    <n v="1452"/>
    <n v="11"/>
    <x v="2"/>
    <x v="3"/>
    <n v="1"/>
    <n v="3"/>
    <n v="53"/>
    <n v="3"/>
    <n v="5"/>
    <n v="2"/>
    <s v="Satisfy"/>
    <n v="19926"/>
    <n v="17053"/>
    <n v="3"/>
    <n v="15"/>
    <n v="3"/>
    <x v="0"/>
    <n v="2"/>
    <n v="80"/>
    <n v="0"/>
    <n v="21"/>
    <n v="3"/>
    <n v="5"/>
    <n v="4"/>
    <n v="4"/>
    <n v="4"/>
  </r>
  <r>
    <x v="1"/>
    <x v="0"/>
    <x v="0"/>
    <x v="1"/>
    <x v="1"/>
    <x v="0"/>
    <s v="STAFF-167"/>
    <n v="227"/>
    <x v="1"/>
    <x v="1"/>
    <s v="Divorced"/>
    <s v="No"/>
    <s v="Y"/>
    <n v="2"/>
    <n v="41"/>
    <n v="1"/>
    <n v="465"/>
    <n v="14"/>
    <x v="2"/>
    <x v="3"/>
    <n v="1"/>
    <n v="1"/>
    <n v="56"/>
    <n v="3"/>
    <n v="1"/>
    <n v="3"/>
    <s v="Dissatisfy"/>
    <n v="2451"/>
    <n v="4609"/>
    <n v="4"/>
    <n v="12"/>
    <n v="3"/>
    <x v="0"/>
    <n v="1"/>
    <n v="80"/>
    <n v="1"/>
    <n v="13"/>
    <n v="3"/>
    <n v="9"/>
    <n v="8"/>
    <n v="1"/>
    <n v="8"/>
  </r>
  <r>
    <x v="1"/>
    <x v="0"/>
    <x v="2"/>
    <x v="1"/>
    <x v="0"/>
    <x v="0"/>
    <s v="STAFF-168"/>
    <n v="228"/>
    <x v="0"/>
    <x v="0"/>
    <s v="Married"/>
    <s v="No"/>
    <s v="Y"/>
    <n v="2"/>
    <n v="30"/>
    <n v="1"/>
    <n v="1339"/>
    <n v="5"/>
    <x v="0"/>
    <x v="3"/>
    <n v="1"/>
    <n v="2"/>
    <n v="41"/>
    <n v="3"/>
    <n v="3"/>
    <n v="4"/>
    <s v="Very Dissatisfy"/>
    <n v="9419"/>
    <n v="8053"/>
    <n v="2"/>
    <n v="12"/>
    <n v="3"/>
    <x v="0"/>
    <n v="3"/>
    <n v="80"/>
    <n v="1"/>
    <n v="12"/>
    <n v="3"/>
    <n v="10"/>
    <n v="9"/>
    <n v="7"/>
    <n v="4"/>
  </r>
  <r>
    <x v="1"/>
    <x v="0"/>
    <x v="0"/>
    <x v="1"/>
    <x v="0"/>
    <x v="0"/>
    <s v="STAFF-169"/>
    <n v="230"/>
    <x v="0"/>
    <x v="0"/>
    <s v="Single"/>
    <s v="No"/>
    <s v="Y"/>
    <n v="2"/>
    <n v="38"/>
    <n v="1"/>
    <n v="702"/>
    <n v="1"/>
    <x v="0"/>
    <x v="2"/>
    <n v="1"/>
    <n v="1"/>
    <n v="59"/>
    <n v="2"/>
    <n v="2"/>
    <n v="4"/>
    <s v="Very Dissatisfy"/>
    <n v="8686"/>
    <n v="12930"/>
    <n v="4"/>
    <n v="22"/>
    <n v="4"/>
    <x v="1"/>
    <n v="3"/>
    <n v="80"/>
    <n v="0"/>
    <n v="12"/>
    <n v="4"/>
    <n v="8"/>
    <n v="3"/>
    <n v="0"/>
    <n v="7"/>
  </r>
  <r>
    <x v="1"/>
    <x v="0"/>
    <x v="2"/>
    <x v="1"/>
    <x v="1"/>
    <x v="0"/>
    <s v="STAFF-170"/>
    <n v="231"/>
    <x v="1"/>
    <x v="1"/>
    <s v="Single"/>
    <s v="No"/>
    <s v="Y"/>
    <n v="2"/>
    <n v="32"/>
    <n v="1"/>
    <n v="120"/>
    <n v="6"/>
    <x v="0"/>
    <x v="4"/>
    <n v="1"/>
    <n v="3"/>
    <n v="43"/>
    <n v="3"/>
    <n v="1"/>
    <n v="3"/>
    <s v="Dissatisfy"/>
    <n v="3038"/>
    <n v="12430"/>
    <n v="3"/>
    <n v="20"/>
    <n v="4"/>
    <x v="1"/>
    <n v="1"/>
    <n v="80"/>
    <n v="0"/>
    <n v="8"/>
    <n v="3"/>
    <n v="5"/>
    <n v="4"/>
    <n v="1"/>
    <n v="4"/>
  </r>
  <r>
    <x v="1"/>
    <x v="0"/>
    <x v="2"/>
    <x v="1"/>
    <x v="1"/>
    <x v="4"/>
    <s v="STAFF-171"/>
    <n v="233"/>
    <x v="1"/>
    <x v="1"/>
    <s v="Married"/>
    <s v="Yes"/>
    <s v="Y"/>
    <n v="3"/>
    <n v="27"/>
    <n v="1"/>
    <n v="1157"/>
    <n v="17"/>
    <x v="2"/>
    <x v="3"/>
    <n v="1"/>
    <n v="3"/>
    <n v="51"/>
    <n v="3"/>
    <n v="1"/>
    <n v="2"/>
    <s v="Satisfy"/>
    <n v="3058"/>
    <n v="13364"/>
    <n v="0"/>
    <n v="16"/>
    <n v="3"/>
    <x v="0"/>
    <n v="4"/>
    <n v="80"/>
    <n v="1"/>
    <n v="6"/>
    <n v="2"/>
    <n v="5"/>
    <n v="2"/>
    <n v="1"/>
    <n v="1"/>
  </r>
  <r>
    <x v="0"/>
    <x v="1"/>
    <x v="4"/>
    <x v="0"/>
    <x v="0"/>
    <x v="4"/>
    <s v="STAFF-172"/>
    <n v="235"/>
    <x v="0"/>
    <x v="6"/>
    <s v="Single"/>
    <s v="No"/>
    <s v="Y"/>
    <n v="5"/>
    <n v="19"/>
    <n v="0"/>
    <n v="602"/>
    <n v="1"/>
    <x v="0"/>
    <x v="1"/>
    <n v="1"/>
    <n v="3"/>
    <n v="100"/>
    <n v="1"/>
    <n v="1"/>
    <n v="1"/>
    <s v="Very Satisfy"/>
    <n v="2325"/>
    <n v="20989"/>
    <n v="0"/>
    <n v="21"/>
    <n v="4"/>
    <x v="1"/>
    <n v="1"/>
    <n v="80"/>
    <n v="0"/>
    <n v="1"/>
    <n v="4"/>
    <n v="0"/>
    <n v="0"/>
    <n v="0"/>
    <n v="0"/>
  </r>
  <r>
    <x v="1"/>
    <x v="1"/>
    <x v="0"/>
    <x v="1"/>
    <x v="1"/>
    <x v="2"/>
    <s v="STAFF-173"/>
    <n v="238"/>
    <x v="1"/>
    <x v="2"/>
    <s v="Single"/>
    <s v="No"/>
    <s v="Y"/>
    <n v="3"/>
    <n v="36"/>
    <n v="1"/>
    <n v="1480"/>
    <n v="3"/>
    <x v="0"/>
    <x v="0"/>
    <n v="1"/>
    <n v="4"/>
    <n v="30"/>
    <n v="3"/>
    <n v="1"/>
    <n v="2"/>
    <s v="Satisfy"/>
    <n v="2088"/>
    <n v="15062"/>
    <n v="4"/>
    <n v="12"/>
    <n v="3"/>
    <x v="0"/>
    <n v="3"/>
    <n v="80"/>
    <n v="0"/>
    <n v="13"/>
    <n v="2"/>
    <n v="8"/>
    <n v="7"/>
    <n v="7"/>
    <n v="2"/>
  </r>
  <r>
    <x v="1"/>
    <x v="2"/>
    <x v="2"/>
    <x v="1"/>
    <x v="1"/>
    <x v="2"/>
    <s v="STAFF-174"/>
    <n v="239"/>
    <x v="1"/>
    <x v="2"/>
    <s v="Divorced"/>
    <s v="No"/>
    <s v="Y"/>
    <n v="4"/>
    <n v="30"/>
    <n v="1"/>
    <n v="111"/>
    <n v="9"/>
    <x v="0"/>
    <x v="3"/>
    <n v="1"/>
    <n v="3"/>
    <n v="66"/>
    <n v="3"/>
    <n v="2"/>
    <n v="1"/>
    <s v="Very Satisfy"/>
    <n v="3072"/>
    <n v="11012"/>
    <n v="1"/>
    <n v="11"/>
    <n v="3"/>
    <x v="0"/>
    <n v="3"/>
    <n v="80"/>
    <n v="2"/>
    <n v="12"/>
    <n v="3"/>
    <n v="12"/>
    <n v="9"/>
    <n v="6"/>
    <n v="10"/>
  </r>
  <r>
    <x v="1"/>
    <x v="0"/>
    <x v="1"/>
    <x v="1"/>
    <x v="0"/>
    <x v="0"/>
    <s v="STAFF-175"/>
    <n v="240"/>
    <x v="0"/>
    <x v="0"/>
    <s v="Divorced"/>
    <s v="Yes"/>
    <s v="Y"/>
    <n v="3"/>
    <n v="45"/>
    <n v="1"/>
    <n v="1268"/>
    <n v="4"/>
    <x v="0"/>
    <x v="0"/>
    <n v="1"/>
    <n v="3"/>
    <n v="30"/>
    <n v="3"/>
    <n v="2"/>
    <n v="1"/>
    <s v="Very Satisfy"/>
    <n v="5006"/>
    <n v="6319"/>
    <n v="4"/>
    <n v="11"/>
    <n v="3"/>
    <x v="0"/>
    <n v="1"/>
    <n v="80"/>
    <n v="1"/>
    <n v="9"/>
    <n v="4"/>
    <n v="5"/>
    <n v="4"/>
    <n v="0"/>
    <n v="3"/>
  </r>
  <r>
    <x v="1"/>
    <x v="0"/>
    <x v="3"/>
    <x v="1"/>
    <x v="1"/>
    <x v="0"/>
    <s v="STAFF-176"/>
    <n v="241"/>
    <x v="0"/>
    <x v="1"/>
    <s v="Divorced"/>
    <s v="Yes"/>
    <s v="Y"/>
    <n v="3"/>
    <n v="56"/>
    <n v="1"/>
    <n v="713"/>
    <n v="8"/>
    <x v="0"/>
    <x v="3"/>
    <n v="1"/>
    <n v="3"/>
    <n v="67"/>
    <n v="3"/>
    <n v="1"/>
    <n v="1"/>
    <s v="Very Satisfy"/>
    <n v="4257"/>
    <n v="13939"/>
    <n v="4"/>
    <n v="18"/>
    <n v="3"/>
    <x v="0"/>
    <n v="3"/>
    <n v="80"/>
    <n v="1"/>
    <n v="19"/>
    <n v="3"/>
    <n v="2"/>
    <n v="2"/>
    <n v="2"/>
    <n v="2"/>
  </r>
  <r>
    <x v="1"/>
    <x v="0"/>
    <x v="2"/>
    <x v="1"/>
    <x v="1"/>
    <x v="0"/>
    <s v="STAFF-177"/>
    <n v="242"/>
    <x v="1"/>
    <x v="1"/>
    <s v="Single"/>
    <s v="No"/>
    <s v="Y"/>
    <n v="2"/>
    <n v="33"/>
    <n v="1"/>
    <n v="134"/>
    <n v="2"/>
    <x v="0"/>
    <x v="3"/>
    <n v="1"/>
    <n v="3"/>
    <n v="90"/>
    <n v="3"/>
    <n v="1"/>
    <n v="4"/>
    <s v="Very Dissatisfy"/>
    <n v="2500"/>
    <n v="10515"/>
    <n v="0"/>
    <n v="14"/>
    <n v="3"/>
    <x v="0"/>
    <n v="1"/>
    <n v="80"/>
    <n v="0"/>
    <n v="4"/>
    <n v="4"/>
    <n v="3"/>
    <n v="1"/>
    <n v="0"/>
    <n v="2"/>
  </r>
  <r>
    <x v="0"/>
    <x v="0"/>
    <x v="4"/>
    <x v="0"/>
    <x v="1"/>
    <x v="0"/>
    <s v="STAFF-178"/>
    <n v="243"/>
    <x v="1"/>
    <x v="2"/>
    <s v="Single"/>
    <s v="No"/>
    <s v="Y"/>
    <n v="3"/>
    <n v="19"/>
    <n v="0"/>
    <n v="303"/>
    <n v="2"/>
    <x v="0"/>
    <x v="3"/>
    <n v="1"/>
    <n v="2"/>
    <n v="47"/>
    <n v="2"/>
    <n v="1"/>
    <n v="4"/>
    <s v="Very Dissatisfy"/>
    <n v="1102"/>
    <n v="9241"/>
    <n v="1"/>
    <n v="22"/>
    <n v="4"/>
    <x v="1"/>
    <n v="3"/>
    <n v="80"/>
    <n v="0"/>
    <n v="1"/>
    <n v="2"/>
    <n v="1"/>
    <n v="0"/>
    <n v="1"/>
    <n v="0"/>
  </r>
  <r>
    <x v="1"/>
    <x v="0"/>
    <x v="1"/>
    <x v="1"/>
    <x v="0"/>
    <x v="3"/>
    <s v="STAFF-179"/>
    <n v="244"/>
    <x v="0"/>
    <x v="0"/>
    <s v="Divorced"/>
    <s v="No"/>
    <s v="Y"/>
    <n v="2"/>
    <n v="46"/>
    <n v="1"/>
    <n v="526"/>
    <n v="1"/>
    <x v="0"/>
    <x v="0"/>
    <n v="1"/>
    <n v="2"/>
    <n v="92"/>
    <n v="3"/>
    <n v="3"/>
    <n v="1"/>
    <s v="Very Satisfy"/>
    <n v="10453"/>
    <n v="2137"/>
    <n v="1"/>
    <n v="25"/>
    <n v="4"/>
    <x v="1"/>
    <n v="3"/>
    <n v="80"/>
    <n v="3"/>
    <n v="24"/>
    <n v="3"/>
    <n v="24"/>
    <n v="13"/>
    <n v="15"/>
    <n v="7"/>
  </r>
  <r>
    <x v="1"/>
    <x v="0"/>
    <x v="0"/>
    <x v="1"/>
    <x v="1"/>
    <x v="0"/>
    <s v="STAFF-180"/>
    <n v="245"/>
    <x v="0"/>
    <x v="2"/>
    <s v="Single"/>
    <s v="No"/>
    <s v="Y"/>
    <n v="3"/>
    <n v="38"/>
    <n v="1"/>
    <n v="1380"/>
    <n v="9"/>
    <x v="0"/>
    <x v="0"/>
    <n v="1"/>
    <n v="3"/>
    <n v="75"/>
    <n v="3"/>
    <n v="1"/>
    <n v="4"/>
    <s v="Very Dissatisfy"/>
    <n v="2288"/>
    <n v="6319"/>
    <n v="1"/>
    <n v="12"/>
    <n v="3"/>
    <x v="0"/>
    <n v="3"/>
    <n v="80"/>
    <n v="0"/>
    <n v="2"/>
    <n v="3"/>
    <n v="2"/>
    <n v="2"/>
    <n v="2"/>
    <n v="1"/>
  </r>
  <r>
    <x v="1"/>
    <x v="0"/>
    <x v="2"/>
    <x v="1"/>
    <x v="1"/>
    <x v="2"/>
    <s v="STAFF-181"/>
    <n v="246"/>
    <x v="0"/>
    <x v="1"/>
    <s v="Married"/>
    <s v="Yes"/>
    <s v="Y"/>
    <n v="0"/>
    <n v="31"/>
    <n v="1"/>
    <n v="140"/>
    <n v="12"/>
    <x v="2"/>
    <x v="1"/>
    <n v="1"/>
    <n v="3"/>
    <n v="95"/>
    <n v="3"/>
    <n v="1"/>
    <n v="4"/>
    <s v="Very Dissatisfy"/>
    <n v="3929"/>
    <n v="6984"/>
    <n v="8"/>
    <n v="23"/>
    <n v="4"/>
    <x v="1"/>
    <n v="3"/>
    <n v="80"/>
    <n v="1"/>
    <n v="7"/>
    <n v="3"/>
    <n v="4"/>
    <n v="2"/>
    <n v="0"/>
    <n v="2"/>
  </r>
  <r>
    <x v="1"/>
    <x v="0"/>
    <x v="2"/>
    <x v="1"/>
    <x v="1"/>
    <x v="2"/>
    <s v="STAFF-182"/>
    <n v="247"/>
    <x v="0"/>
    <x v="1"/>
    <s v="Single"/>
    <s v="No"/>
    <s v="Y"/>
    <n v="3"/>
    <n v="34"/>
    <n v="1"/>
    <n v="629"/>
    <n v="27"/>
    <x v="1"/>
    <x v="0"/>
    <n v="1"/>
    <n v="4"/>
    <n v="95"/>
    <n v="3"/>
    <n v="1"/>
    <n v="2"/>
    <s v="Satisfy"/>
    <n v="2311"/>
    <n v="5711"/>
    <n v="2"/>
    <n v="15"/>
    <n v="3"/>
    <x v="0"/>
    <n v="4"/>
    <n v="80"/>
    <n v="0"/>
    <n v="9"/>
    <n v="3"/>
    <n v="3"/>
    <n v="2"/>
    <n v="1"/>
    <n v="2"/>
  </r>
  <r>
    <x v="0"/>
    <x v="0"/>
    <x v="0"/>
    <x v="0"/>
    <x v="0"/>
    <x v="3"/>
    <s v="STAFF-183"/>
    <n v="248"/>
    <x v="0"/>
    <x v="6"/>
    <s v="Single"/>
    <s v="Yes"/>
    <s v="Y"/>
    <n v="5"/>
    <n v="41"/>
    <n v="0"/>
    <n v="1356"/>
    <n v="20"/>
    <x v="2"/>
    <x v="0"/>
    <n v="1"/>
    <n v="2"/>
    <n v="70"/>
    <n v="3"/>
    <n v="1"/>
    <n v="2"/>
    <s v="Satisfy"/>
    <n v="3140"/>
    <n v="21728"/>
    <n v="1"/>
    <n v="22"/>
    <n v="4"/>
    <x v="1"/>
    <n v="4"/>
    <n v="80"/>
    <n v="0"/>
    <n v="4"/>
    <n v="2"/>
    <n v="4"/>
    <n v="3"/>
    <n v="0"/>
    <n v="2"/>
  </r>
  <r>
    <x v="1"/>
    <x v="0"/>
    <x v="1"/>
    <x v="1"/>
    <x v="1"/>
    <x v="2"/>
    <s v="STAFF-184"/>
    <n v="249"/>
    <x v="1"/>
    <x v="2"/>
    <s v="Married"/>
    <s v="No"/>
    <s v="Y"/>
    <n v="2"/>
    <n v="50"/>
    <n v="1"/>
    <n v="328"/>
    <n v="1"/>
    <x v="0"/>
    <x v="3"/>
    <n v="1"/>
    <n v="3"/>
    <n v="86"/>
    <n v="2"/>
    <n v="1"/>
    <n v="3"/>
    <s v="Dissatisfy"/>
    <n v="3690"/>
    <n v="3425"/>
    <n v="2"/>
    <n v="15"/>
    <n v="3"/>
    <x v="0"/>
    <n v="4"/>
    <n v="80"/>
    <n v="1"/>
    <n v="5"/>
    <n v="2"/>
    <n v="3"/>
    <n v="2"/>
    <n v="0"/>
    <n v="2"/>
  </r>
  <r>
    <x v="1"/>
    <x v="0"/>
    <x v="1"/>
    <x v="1"/>
    <x v="1"/>
    <x v="2"/>
    <s v="STAFF-185"/>
    <n v="250"/>
    <x v="0"/>
    <x v="3"/>
    <s v="Divorced"/>
    <s v="No"/>
    <s v="Y"/>
    <n v="3"/>
    <n v="53"/>
    <n v="1"/>
    <n v="1084"/>
    <n v="13"/>
    <x v="2"/>
    <x v="0"/>
    <n v="1"/>
    <n v="4"/>
    <n v="57"/>
    <n v="4"/>
    <n v="2"/>
    <n v="1"/>
    <s v="Very Satisfy"/>
    <n v="4450"/>
    <n v="26250"/>
    <n v="1"/>
    <n v="11"/>
    <n v="3"/>
    <x v="0"/>
    <n v="3"/>
    <n v="80"/>
    <n v="2"/>
    <n v="5"/>
    <n v="3"/>
    <n v="4"/>
    <n v="2"/>
    <n v="1"/>
    <n v="3"/>
  </r>
  <r>
    <x v="1"/>
    <x v="0"/>
    <x v="2"/>
    <x v="1"/>
    <x v="1"/>
    <x v="2"/>
    <s v="STAFF-186"/>
    <n v="252"/>
    <x v="0"/>
    <x v="1"/>
    <s v="Married"/>
    <s v="No"/>
    <s v="Y"/>
    <n v="5"/>
    <n v="33"/>
    <n v="1"/>
    <n v="931"/>
    <n v="14"/>
    <x v="2"/>
    <x v="3"/>
    <n v="1"/>
    <n v="4"/>
    <n v="72"/>
    <n v="3"/>
    <n v="1"/>
    <n v="2"/>
    <s v="Satisfy"/>
    <n v="2756"/>
    <n v="4673"/>
    <n v="1"/>
    <n v="13"/>
    <n v="3"/>
    <x v="0"/>
    <n v="4"/>
    <n v="80"/>
    <n v="1"/>
    <n v="8"/>
    <n v="3"/>
    <n v="8"/>
    <n v="7"/>
    <n v="1"/>
    <n v="6"/>
  </r>
  <r>
    <x v="1"/>
    <x v="0"/>
    <x v="0"/>
    <x v="1"/>
    <x v="1"/>
    <x v="2"/>
    <s v="STAFF-187"/>
    <n v="253"/>
    <x v="0"/>
    <x v="5"/>
    <s v="Married"/>
    <s v="No"/>
    <s v="Y"/>
    <n v="2"/>
    <n v="40"/>
    <n v="1"/>
    <n v="989"/>
    <n v="4"/>
    <x v="0"/>
    <x v="1"/>
    <n v="1"/>
    <n v="4"/>
    <n v="46"/>
    <n v="3"/>
    <n v="5"/>
    <n v="3"/>
    <s v="Dissatisfy"/>
    <n v="19033"/>
    <n v="6499"/>
    <n v="1"/>
    <n v="14"/>
    <n v="3"/>
    <x v="0"/>
    <n v="2"/>
    <n v="80"/>
    <n v="1"/>
    <n v="21"/>
    <n v="3"/>
    <n v="20"/>
    <n v="8"/>
    <n v="9"/>
    <n v="9"/>
  </r>
  <r>
    <x v="1"/>
    <x v="0"/>
    <x v="3"/>
    <x v="1"/>
    <x v="1"/>
    <x v="2"/>
    <s v="STAFF-188"/>
    <n v="254"/>
    <x v="1"/>
    <x v="7"/>
    <s v="Single"/>
    <s v="No"/>
    <s v="Y"/>
    <n v="3"/>
    <n v="55"/>
    <n v="1"/>
    <n v="692"/>
    <n v="14"/>
    <x v="2"/>
    <x v="2"/>
    <n v="1"/>
    <n v="3"/>
    <n v="61"/>
    <n v="4"/>
    <n v="5"/>
    <n v="2"/>
    <s v="Satisfy"/>
    <n v="18722"/>
    <n v="13339"/>
    <n v="8"/>
    <n v="11"/>
    <n v="3"/>
    <x v="0"/>
    <n v="4"/>
    <n v="80"/>
    <n v="0"/>
    <n v="36"/>
    <n v="3"/>
    <n v="24"/>
    <n v="15"/>
    <n v="2"/>
    <n v="15"/>
  </r>
  <r>
    <x v="1"/>
    <x v="1"/>
    <x v="2"/>
    <x v="1"/>
    <x v="1"/>
    <x v="0"/>
    <s v="STAFF-189"/>
    <n v="256"/>
    <x v="1"/>
    <x v="3"/>
    <s v="Married"/>
    <s v="No"/>
    <s v="Y"/>
    <n v="2"/>
    <n v="34"/>
    <n v="1"/>
    <n v="1069"/>
    <n v="2"/>
    <x v="0"/>
    <x v="1"/>
    <n v="1"/>
    <n v="4"/>
    <n v="45"/>
    <n v="2"/>
    <n v="2"/>
    <n v="3"/>
    <s v="Dissatisfy"/>
    <n v="9547"/>
    <n v="14074"/>
    <n v="1"/>
    <n v="17"/>
    <n v="3"/>
    <x v="0"/>
    <n v="3"/>
    <n v="80"/>
    <n v="0"/>
    <n v="10"/>
    <n v="2"/>
    <n v="10"/>
    <n v="9"/>
    <n v="1"/>
    <n v="9"/>
  </r>
  <r>
    <x v="1"/>
    <x v="0"/>
    <x v="1"/>
    <x v="1"/>
    <x v="1"/>
    <x v="2"/>
    <s v="STAFF-190"/>
    <n v="258"/>
    <x v="0"/>
    <x v="4"/>
    <s v="Single"/>
    <s v="No"/>
    <s v="Y"/>
    <n v="6"/>
    <n v="51"/>
    <n v="1"/>
    <n v="313"/>
    <n v="3"/>
    <x v="0"/>
    <x v="3"/>
    <n v="1"/>
    <n v="4"/>
    <n v="98"/>
    <n v="3"/>
    <n v="4"/>
    <n v="2"/>
    <s v="Satisfy"/>
    <n v="13734"/>
    <n v="7192"/>
    <n v="3"/>
    <n v="18"/>
    <n v="3"/>
    <x v="0"/>
    <n v="3"/>
    <n v="80"/>
    <n v="0"/>
    <n v="21"/>
    <n v="3"/>
    <n v="7"/>
    <n v="7"/>
    <n v="1"/>
    <n v="0"/>
  </r>
  <r>
    <x v="1"/>
    <x v="0"/>
    <x v="1"/>
    <x v="1"/>
    <x v="1"/>
    <x v="0"/>
    <s v="STAFF-191"/>
    <n v="259"/>
    <x v="1"/>
    <x v="5"/>
    <s v="Married"/>
    <s v="No"/>
    <s v="Y"/>
    <n v="5"/>
    <n v="52"/>
    <n v="1"/>
    <n v="699"/>
    <n v="1"/>
    <x v="0"/>
    <x v="2"/>
    <n v="1"/>
    <n v="3"/>
    <n v="65"/>
    <n v="2"/>
    <n v="5"/>
    <n v="3"/>
    <s v="Dissatisfy"/>
    <n v="19999"/>
    <n v="5678"/>
    <n v="0"/>
    <n v="14"/>
    <n v="3"/>
    <x v="0"/>
    <n v="1"/>
    <n v="80"/>
    <n v="1"/>
    <n v="34"/>
    <n v="3"/>
    <n v="33"/>
    <n v="18"/>
    <n v="11"/>
    <n v="9"/>
  </r>
  <r>
    <x v="1"/>
    <x v="0"/>
    <x v="2"/>
    <x v="1"/>
    <x v="1"/>
    <x v="2"/>
    <s v="STAFF-192"/>
    <n v="260"/>
    <x v="0"/>
    <x v="1"/>
    <s v="Single"/>
    <s v="No"/>
    <s v="Y"/>
    <n v="2"/>
    <n v="27"/>
    <n v="1"/>
    <n v="894"/>
    <n v="9"/>
    <x v="0"/>
    <x v="3"/>
    <n v="1"/>
    <n v="4"/>
    <n v="99"/>
    <n v="3"/>
    <n v="1"/>
    <n v="2"/>
    <s v="Satisfy"/>
    <n v="2279"/>
    <n v="11781"/>
    <n v="1"/>
    <n v="16"/>
    <n v="3"/>
    <x v="0"/>
    <n v="4"/>
    <n v="80"/>
    <n v="0"/>
    <n v="7"/>
    <n v="2"/>
    <n v="7"/>
    <n v="7"/>
    <n v="0"/>
    <n v="3"/>
  </r>
  <r>
    <x v="0"/>
    <x v="0"/>
    <x v="0"/>
    <x v="0"/>
    <x v="1"/>
    <x v="0"/>
    <s v="STAFF-193"/>
    <n v="261"/>
    <x v="1"/>
    <x v="3"/>
    <s v="Married"/>
    <s v="Yes"/>
    <s v="Y"/>
    <n v="1"/>
    <n v="35"/>
    <n v="0"/>
    <n v="556"/>
    <n v="23"/>
    <x v="1"/>
    <x v="0"/>
    <n v="1"/>
    <n v="2"/>
    <n v="50"/>
    <n v="2"/>
    <n v="2"/>
    <n v="3"/>
    <s v="Dissatisfy"/>
    <n v="5916"/>
    <n v="15497"/>
    <n v="3"/>
    <n v="13"/>
    <n v="3"/>
    <x v="0"/>
    <n v="1"/>
    <n v="80"/>
    <n v="0"/>
    <n v="8"/>
    <n v="3"/>
    <n v="1"/>
    <n v="0"/>
    <n v="0"/>
    <n v="1"/>
  </r>
  <r>
    <x v="1"/>
    <x v="2"/>
    <x v="0"/>
    <x v="1"/>
    <x v="1"/>
    <x v="2"/>
    <s v="STAFF-194"/>
    <n v="262"/>
    <x v="1"/>
    <x v="1"/>
    <s v="Divorced"/>
    <s v="No"/>
    <s v="Y"/>
    <n v="3"/>
    <n v="43"/>
    <n v="1"/>
    <n v="1344"/>
    <n v="7"/>
    <x v="0"/>
    <x v="3"/>
    <n v="1"/>
    <n v="4"/>
    <n v="37"/>
    <n v="4"/>
    <n v="1"/>
    <n v="4"/>
    <s v="Very Dissatisfy"/>
    <n v="2089"/>
    <n v="5228"/>
    <n v="4"/>
    <n v="14"/>
    <n v="3"/>
    <x v="0"/>
    <n v="4"/>
    <n v="80"/>
    <n v="3"/>
    <n v="7"/>
    <n v="4"/>
    <n v="5"/>
    <n v="4"/>
    <n v="2"/>
    <n v="2"/>
  </r>
  <r>
    <x v="1"/>
    <x v="2"/>
    <x v="1"/>
    <x v="1"/>
    <x v="1"/>
    <x v="2"/>
    <s v="STAFF-195"/>
    <n v="264"/>
    <x v="1"/>
    <x v="5"/>
    <s v="Married"/>
    <s v="No"/>
    <s v="Y"/>
    <n v="1"/>
    <n v="45"/>
    <n v="1"/>
    <n v="1195"/>
    <n v="2"/>
    <x v="0"/>
    <x v="0"/>
    <n v="1"/>
    <n v="1"/>
    <n v="65"/>
    <n v="2"/>
    <n v="4"/>
    <n v="4"/>
    <s v="Very Dissatisfy"/>
    <n v="16792"/>
    <n v="20462"/>
    <n v="9"/>
    <n v="23"/>
    <n v="4"/>
    <x v="1"/>
    <n v="4"/>
    <n v="80"/>
    <n v="1"/>
    <n v="22"/>
    <n v="3"/>
    <n v="20"/>
    <n v="8"/>
    <n v="11"/>
    <n v="8"/>
  </r>
  <r>
    <x v="1"/>
    <x v="0"/>
    <x v="0"/>
    <x v="1"/>
    <x v="1"/>
    <x v="0"/>
    <s v="STAFF-196"/>
    <n v="267"/>
    <x v="1"/>
    <x v="1"/>
    <s v="Married"/>
    <s v="Yes"/>
    <s v="Y"/>
    <n v="3"/>
    <n v="37"/>
    <n v="1"/>
    <n v="290"/>
    <n v="21"/>
    <x v="1"/>
    <x v="3"/>
    <n v="1"/>
    <n v="2"/>
    <n v="65"/>
    <n v="4"/>
    <n v="1"/>
    <n v="1"/>
    <s v="Very Satisfy"/>
    <n v="3564"/>
    <n v="22977"/>
    <n v="1"/>
    <n v="12"/>
    <n v="3"/>
    <x v="0"/>
    <n v="1"/>
    <n v="80"/>
    <n v="1"/>
    <n v="8"/>
    <n v="2"/>
    <n v="8"/>
    <n v="7"/>
    <n v="1"/>
    <n v="7"/>
  </r>
  <r>
    <x v="1"/>
    <x v="1"/>
    <x v="0"/>
    <x v="1"/>
    <x v="1"/>
    <x v="2"/>
    <s v="STAFF-197"/>
    <n v="269"/>
    <x v="0"/>
    <x v="2"/>
    <s v="Single"/>
    <s v="No"/>
    <s v="Y"/>
    <n v="5"/>
    <n v="35"/>
    <n v="1"/>
    <n v="138"/>
    <n v="2"/>
    <x v="0"/>
    <x v="3"/>
    <n v="1"/>
    <n v="2"/>
    <n v="37"/>
    <n v="3"/>
    <n v="2"/>
    <n v="2"/>
    <s v="Satisfy"/>
    <n v="4425"/>
    <n v="15986"/>
    <n v="5"/>
    <n v="11"/>
    <n v="3"/>
    <x v="0"/>
    <n v="4"/>
    <n v="80"/>
    <n v="0"/>
    <n v="10"/>
    <n v="3"/>
    <n v="6"/>
    <n v="2"/>
    <n v="1"/>
    <n v="2"/>
  </r>
  <r>
    <x v="1"/>
    <x v="2"/>
    <x v="0"/>
    <x v="1"/>
    <x v="1"/>
    <x v="2"/>
    <s v="STAFF-198"/>
    <n v="270"/>
    <x v="0"/>
    <x v="3"/>
    <s v="Divorced"/>
    <s v="No"/>
    <s v="Y"/>
    <n v="5"/>
    <n v="42"/>
    <n v="1"/>
    <n v="926"/>
    <n v="21"/>
    <x v="1"/>
    <x v="0"/>
    <n v="1"/>
    <n v="3"/>
    <n v="36"/>
    <n v="3"/>
    <n v="2"/>
    <n v="3"/>
    <s v="Dissatisfy"/>
    <n v="5265"/>
    <n v="16439"/>
    <n v="2"/>
    <n v="16"/>
    <n v="3"/>
    <x v="0"/>
    <n v="2"/>
    <n v="80"/>
    <n v="1"/>
    <n v="11"/>
    <n v="3"/>
    <n v="5"/>
    <n v="3"/>
    <n v="0"/>
    <n v="2"/>
  </r>
  <r>
    <x v="1"/>
    <x v="0"/>
    <x v="0"/>
    <x v="1"/>
    <x v="1"/>
    <x v="0"/>
    <s v="STAFF-199"/>
    <n v="271"/>
    <x v="1"/>
    <x v="3"/>
    <s v="Married"/>
    <s v="No"/>
    <s v="Y"/>
    <n v="3"/>
    <n v="38"/>
    <n v="1"/>
    <n v="1261"/>
    <n v="2"/>
    <x v="0"/>
    <x v="2"/>
    <n v="1"/>
    <n v="4"/>
    <n v="88"/>
    <n v="3"/>
    <n v="2"/>
    <n v="3"/>
    <s v="Dissatisfy"/>
    <n v="6553"/>
    <n v="7259"/>
    <n v="9"/>
    <n v="14"/>
    <n v="3"/>
    <x v="0"/>
    <n v="2"/>
    <n v="80"/>
    <n v="0"/>
    <n v="14"/>
    <n v="3"/>
    <n v="1"/>
    <n v="0"/>
    <n v="0"/>
    <n v="0"/>
  </r>
  <r>
    <x v="1"/>
    <x v="0"/>
    <x v="0"/>
    <x v="1"/>
    <x v="1"/>
    <x v="4"/>
    <s v="STAFF-200"/>
    <n v="273"/>
    <x v="1"/>
    <x v="3"/>
    <s v="Married"/>
    <s v="No"/>
    <s v="Y"/>
    <n v="3"/>
    <n v="38"/>
    <n v="1"/>
    <n v="1084"/>
    <n v="29"/>
    <x v="1"/>
    <x v="3"/>
    <n v="1"/>
    <n v="4"/>
    <n v="54"/>
    <n v="3"/>
    <n v="2"/>
    <n v="4"/>
    <s v="Very Dissatisfy"/>
    <n v="6261"/>
    <n v="4185"/>
    <n v="3"/>
    <n v="18"/>
    <n v="3"/>
    <x v="0"/>
    <n v="1"/>
    <n v="80"/>
    <n v="1"/>
    <n v="9"/>
    <n v="1"/>
    <n v="7"/>
    <n v="7"/>
    <n v="1"/>
    <n v="7"/>
  </r>
  <r>
    <x v="1"/>
    <x v="1"/>
    <x v="2"/>
    <x v="1"/>
    <x v="1"/>
    <x v="4"/>
    <s v="STAFF-201"/>
    <n v="274"/>
    <x v="1"/>
    <x v="3"/>
    <s v="Married"/>
    <s v="No"/>
    <s v="Y"/>
    <n v="1"/>
    <n v="27"/>
    <n v="1"/>
    <n v="472"/>
    <n v="1"/>
    <x v="0"/>
    <x v="1"/>
    <n v="1"/>
    <n v="3"/>
    <n v="60"/>
    <n v="2"/>
    <n v="2"/>
    <n v="1"/>
    <s v="Very Satisfy"/>
    <n v="4298"/>
    <n v="9679"/>
    <n v="5"/>
    <n v="19"/>
    <n v="3"/>
    <x v="0"/>
    <n v="3"/>
    <n v="80"/>
    <n v="1"/>
    <n v="6"/>
    <n v="3"/>
    <n v="2"/>
    <n v="2"/>
    <n v="2"/>
    <n v="0"/>
  </r>
  <r>
    <x v="1"/>
    <x v="2"/>
    <x v="1"/>
    <x v="1"/>
    <x v="1"/>
    <x v="0"/>
    <s v="STAFF-202"/>
    <n v="275"/>
    <x v="1"/>
    <x v="3"/>
    <s v="Divorced"/>
    <s v="Yes"/>
    <s v="Y"/>
    <n v="0"/>
    <n v="49"/>
    <n v="1"/>
    <n v="1002"/>
    <n v="18"/>
    <x v="2"/>
    <x v="2"/>
    <n v="1"/>
    <n v="4"/>
    <n v="92"/>
    <n v="3"/>
    <n v="2"/>
    <n v="4"/>
    <s v="Very Dissatisfy"/>
    <n v="6804"/>
    <n v="23793"/>
    <n v="1"/>
    <n v="15"/>
    <n v="3"/>
    <x v="0"/>
    <n v="1"/>
    <n v="80"/>
    <n v="2"/>
    <n v="7"/>
    <n v="3"/>
    <n v="7"/>
    <n v="7"/>
    <n v="1"/>
    <n v="7"/>
  </r>
  <r>
    <x v="1"/>
    <x v="1"/>
    <x v="2"/>
    <x v="1"/>
    <x v="1"/>
    <x v="2"/>
    <s v="STAFF-203"/>
    <n v="277"/>
    <x v="1"/>
    <x v="1"/>
    <s v="Divorced"/>
    <s v="Yes"/>
    <s v="Y"/>
    <n v="4"/>
    <n v="34"/>
    <n v="1"/>
    <n v="878"/>
    <n v="10"/>
    <x v="0"/>
    <x v="2"/>
    <n v="1"/>
    <n v="4"/>
    <n v="43"/>
    <n v="3"/>
    <n v="1"/>
    <n v="3"/>
    <s v="Dissatisfy"/>
    <n v="3815"/>
    <n v="5972"/>
    <n v="1"/>
    <n v="17"/>
    <n v="3"/>
    <x v="0"/>
    <n v="4"/>
    <n v="80"/>
    <n v="1"/>
    <n v="5"/>
    <n v="4"/>
    <n v="5"/>
    <n v="3"/>
    <n v="2"/>
    <n v="0"/>
  </r>
  <r>
    <x v="1"/>
    <x v="0"/>
    <x v="0"/>
    <x v="1"/>
    <x v="1"/>
    <x v="2"/>
    <s v="STAFF-204"/>
    <n v="281"/>
    <x v="1"/>
    <x v="2"/>
    <s v="Married"/>
    <s v="Yes"/>
    <s v="Y"/>
    <n v="2"/>
    <n v="40"/>
    <n v="1"/>
    <n v="905"/>
    <n v="19"/>
    <x v="2"/>
    <x v="0"/>
    <n v="1"/>
    <n v="3"/>
    <n v="99"/>
    <n v="3"/>
    <n v="2"/>
    <n v="4"/>
    <s v="Very Dissatisfy"/>
    <n v="2741"/>
    <n v="16523"/>
    <n v="8"/>
    <n v="15"/>
    <n v="3"/>
    <x v="0"/>
    <n v="3"/>
    <n v="80"/>
    <n v="1"/>
    <n v="15"/>
    <n v="4"/>
    <n v="7"/>
    <n v="2"/>
    <n v="3"/>
    <n v="7"/>
  </r>
  <r>
    <x v="0"/>
    <x v="0"/>
    <x v="0"/>
    <x v="0"/>
    <x v="1"/>
    <x v="2"/>
    <s v="STAFF-205"/>
    <n v="282"/>
    <x v="1"/>
    <x v="4"/>
    <s v="Married"/>
    <s v="Yes"/>
    <s v="Y"/>
    <n v="2"/>
    <n v="38"/>
    <n v="0"/>
    <n v="1180"/>
    <n v="29"/>
    <x v="1"/>
    <x v="1"/>
    <n v="1"/>
    <n v="2"/>
    <n v="70"/>
    <n v="3"/>
    <n v="2"/>
    <n v="1"/>
    <s v="Very Satisfy"/>
    <n v="6673"/>
    <n v="11354"/>
    <n v="7"/>
    <n v="19"/>
    <n v="3"/>
    <x v="0"/>
    <n v="2"/>
    <n v="80"/>
    <n v="0"/>
    <n v="17"/>
    <n v="3"/>
    <n v="1"/>
    <n v="0"/>
    <n v="0"/>
    <n v="0"/>
  </r>
  <r>
    <x v="0"/>
    <x v="0"/>
    <x v="2"/>
    <x v="0"/>
    <x v="0"/>
    <x v="3"/>
    <s v="STAFF-206"/>
    <n v="283"/>
    <x v="0"/>
    <x v="0"/>
    <s v="Married"/>
    <s v="No"/>
    <s v="Y"/>
    <n v="3"/>
    <n v="29"/>
    <n v="0"/>
    <n v="121"/>
    <n v="27"/>
    <x v="1"/>
    <x v="3"/>
    <n v="1"/>
    <n v="2"/>
    <n v="35"/>
    <n v="3"/>
    <n v="3"/>
    <n v="4"/>
    <s v="Very Dissatisfy"/>
    <n v="7639"/>
    <n v="24525"/>
    <n v="1"/>
    <n v="22"/>
    <n v="4"/>
    <x v="1"/>
    <n v="4"/>
    <n v="80"/>
    <n v="3"/>
    <n v="10"/>
    <n v="2"/>
    <n v="10"/>
    <n v="4"/>
    <n v="1"/>
    <n v="9"/>
  </r>
  <r>
    <x v="1"/>
    <x v="0"/>
    <x v="4"/>
    <x v="1"/>
    <x v="1"/>
    <x v="0"/>
    <s v="STAFF-207"/>
    <n v="284"/>
    <x v="1"/>
    <x v="1"/>
    <s v="Divorced"/>
    <s v="Yes"/>
    <s v="Y"/>
    <n v="2"/>
    <n v="22"/>
    <n v="1"/>
    <n v="1136"/>
    <n v="5"/>
    <x v="0"/>
    <x v="3"/>
    <n v="1"/>
    <n v="4"/>
    <n v="60"/>
    <n v="4"/>
    <n v="1"/>
    <n v="2"/>
    <s v="Satisfy"/>
    <n v="2328"/>
    <n v="12392"/>
    <n v="1"/>
    <n v="16"/>
    <n v="3"/>
    <x v="0"/>
    <n v="1"/>
    <n v="80"/>
    <n v="1"/>
    <n v="4"/>
    <n v="2"/>
    <n v="4"/>
    <n v="2"/>
    <n v="2"/>
    <n v="2"/>
  </r>
  <r>
    <x v="1"/>
    <x v="1"/>
    <x v="0"/>
    <x v="1"/>
    <x v="1"/>
    <x v="2"/>
    <s v="STAFF-208"/>
    <n v="286"/>
    <x v="0"/>
    <x v="2"/>
    <s v="Single"/>
    <s v="No"/>
    <s v="Y"/>
    <n v="2"/>
    <n v="36"/>
    <n v="1"/>
    <n v="635"/>
    <n v="18"/>
    <x v="2"/>
    <x v="1"/>
    <n v="1"/>
    <n v="2"/>
    <n v="73"/>
    <n v="3"/>
    <n v="1"/>
    <n v="4"/>
    <s v="Very Dissatisfy"/>
    <n v="2153"/>
    <n v="7703"/>
    <n v="1"/>
    <n v="13"/>
    <n v="3"/>
    <x v="0"/>
    <n v="1"/>
    <n v="80"/>
    <n v="0"/>
    <n v="8"/>
    <n v="3"/>
    <n v="8"/>
    <n v="1"/>
    <n v="1"/>
    <n v="7"/>
  </r>
  <r>
    <x v="1"/>
    <x v="2"/>
    <x v="0"/>
    <x v="1"/>
    <x v="1"/>
    <x v="0"/>
    <s v="STAFF-209"/>
    <n v="287"/>
    <x v="1"/>
    <x v="4"/>
    <s v="Married"/>
    <s v="No"/>
    <s v="Y"/>
    <n v="5"/>
    <n v="40"/>
    <n v="1"/>
    <n v="1151"/>
    <n v="9"/>
    <x v="0"/>
    <x v="4"/>
    <n v="1"/>
    <n v="4"/>
    <n v="63"/>
    <n v="2"/>
    <n v="2"/>
    <n v="4"/>
    <s v="Very Dissatisfy"/>
    <n v="4876"/>
    <n v="14242"/>
    <n v="9"/>
    <n v="14"/>
    <n v="3"/>
    <x v="0"/>
    <n v="4"/>
    <n v="80"/>
    <n v="1"/>
    <n v="5"/>
    <n v="1"/>
    <n v="3"/>
    <n v="2"/>
    <n v="0"/>
    <n v="2"/>
  </r>
  <r>
    <x v="1"/>
    <x v="0"/>
    <x v="1"/>
    <x v="1"/>
    <x v="1"/>
    <x v="2"/>
    <s v="STAFF-210"/>
    <n v="288"/>
    <x v="1"/>
    <x v="4"/>
    <s v="Divorced"/>
    <s v="No"/>
    <s v="Y"/>
    <n v="3"/>
    <n v="46"/>
    <n v="1"/>
    <n v="644"/>
    <n v="1"/>
    <x v="0"/>
    <x v="2"/>
    <n v="1"/>
    <n v="4"/>
    <n v="97"/>
    <n v="3"/>
    <n v="3"/>
    <n v="1"/>
    <s v="Very Satisfy"/>
    <n v="9396"/>
    <n v="12368"/>
    <n v="7"/>
    <n v="16"/>
    <n v="3"/>
    <x v="0"/>
    <n v="3"/>
    <n v="80"/>
    <n v="1"/>
    <n v="17"/>
    <n v="3"/>
    <n v="4"/>
    <n v="2"/>
    <n v="0"/>
    <n v="3"/>
  </r>
  <r>
    <x v="0"/>
    <x v="0"/>
    <x v="2"/>
    <x v="0"/>
    <x v="0"/>
    <x v="2"/>
    <s v="STAFF-211"/>
    <n v="291"/>
    <x v="1"/>
    <x v="0"/>
    <s v="Married"/>
    <s v="No"/>
    <s v="Y"/>
    <n v="2"/>
    <n v="32"/>
    <n v="0"/>
    <n v="1045"/>
    <n v="4"/>
    <x v="0"/>
    <x v="2"/>
    <n v="1"/>
    <n v="4"/>
    <n v="32"/>
    <n v="1"/>
    <n v="3"/>
    <n v="4"/>
    <s v="Very Dissatisfy"/>
    <n v="10400"/>
    <n v="25812"/>
    <n v="1"/>
    <n v="11"/>
    <n v="3"/>
    <x v="0"/>
    <n v="3"/>
    <n v="80"/>
    <n v="0"/>
    <n v="14"/>
    <n v="2"/>
    <n v="14"/>
    <n v="8"/>
    <n v="9"/>
    <n v="8"/>
  </r>
  <r>
    <x v="1"/>
    <x v="2"/>
    <x v="2"/>
    <x v="1"/>
    <x v="1"/>
    <x v="0"/>
    <s v="STAFF-212"/>
    <n v="292"/>
    <x v="1"/>
    <x v="3"/>
    <s v="Single"/>
    <s v="No"/>
    <s v="Y"/>
    <n v="2"/>
    <n v="30"/>
    <n v="1"/>
    <n v="829"/>
    <n v="1"/>
    <x v="0"/>
    <x v="1"/>
    <n v="1"/>
    <n v="3"/>
    <n v="88"/>
    <n v="2"/>
    <n v="3"/>
    <n v="3"/>
    <s v="Dissatisfy"/>
    <n v="8474"/>
    <n v="20925"/>
    <n v="1"/>
    <n v="22"/>
    <n v="4"/>
    <x v="1"/>
    <n v="3"/>
    <n v="80"/>
    <n v="0"/>
    <n v="12"/>
    <n v="3"/>
    <n v="11"/>
    <n v="8"/>
    <n v="5"/>
    <n v="8"/>
  </r>
  <r>
    <x v="1"/>
    <x v="1"/>
    <x v="2"/>
    <x v="1"/>
    <x v="0"/>
    <x v="0"/>
    <s v="STAFF-213"/>
    <n v="293"/>
    <x v="0"/>
    <x v="0"/>
    <s v="Single"/>
    <s v="No"/>
    <s v="Y"/>
    <n v="2"/>
    <n v="27"/>
    <n v="1"/>
    <n v="1242"/>
    <n v="20"/>
    <x v="2"/>
    <x v="3"/>
    <n v="1"/>
    <n v="4"/>
    <n v="90"/>
    <n v="3"/>
    <n v="2"/>
    <n v="3"/>
    <s v="Dissatisfy"/>
    <n v="9981"/>
    <n v="12916"/>
    <n v="1"/>
    <n v="14"/>
    <n v="3"/>
    <x v="0"/>
    <n v="4"/>
    <n v="80"/>
    <n v="0"/>
    <n v="7"/>
    <n v="3"/>
    <n v="7"/>
    <n v="7"/>
    <n v="0"/>
    <n v="7"/>
  </r>
  <r>
    <x v="1"/>
    <x v="0"/>
    <x v="1"/>
    <x v="1"/>
    <x v="1"/>
    <x v="0"/>
    <s v="STAFF-214"/>
    <n v="296"/>
    <x v="1"/>
    <x v="7"/>
    <s v="Married"/>
    <s v="No"/>
    <s v="Y"/>
    <n v="5"/>
    <n v="51"/>
    <n v="1"/>
    <n v="1469"/>
    <n v="8"/>
    <x v="0"/>
    <x v="2"/>
    <n v="1"/>
    <n v="2"/>
    <n v="81"/>
    <n v="2"/>
    <n v="3"/>
    <n v="2"/>
    <s v="Satisfy"/>
    <n v="12490"/>
    <n v="15736"/>
    <n v="5"/>
    <n v="16"/>
    <n v="3"/>
    <x v="0"/>
    <n v="4"/>
    <n v="80"/>
    <n v="2"/>
    <n v="16"/>
    <n v="1"/>
    <n v="10"/>
    <n v="9"/>
    <n v="4"/>
    <n v="7"/>
  </r>
  <r>
    <x v="0"/>
    <x v="0"/>
    <x v="2"/>
    <x v="0"/>
    <x v="1"/>
    <x v="4"/>
    <s v="STAFF-215"/>
    <n v="297"/>
    <x v="0"/>
    <x v="1"/>
    <s v="Single"/>
    <s v="Yes"/>
    <s v="Y"/>
    <n v="5"/>
    <n v="30"/>
    <n v="0"/>
    <n v="1005"/>
    <n v="3"/>
    <x v="0"/>
    <x v="3"/>
    <n v="1"/>
    <n v="4"/>
    <n v="88"/>
    <n v="3"/>
    <n v="1"/>
    <n v="1"/>
    <s v="Very Satisfy"/>
    <n v="2657"/>
    <n v="8556"/>
    <n v="5"/>
    <n v="11"/>
    <n v="3"/>
    <x v="0"/>
    <n v="3"/>
    <n v="80"/>
    <n v="0"/>
    <n v="8"/>
    <n v="3"/>
    <n v="5"/>
    <n v="2"/>
    <n v="0"/>
    <n v="4"/>
  </r>
  <r>
    <x v="1"/>
    <x v="0"/>
    <x v="0"/>
    <x v="1"/>
    <x v="0"/>
    <x v="0"/>
    <s v="STAFF-216"/>
    <n v="298"/>
    <x v="0"/>
    <x v="5"/>
    <s v="Single"/>
    <s v="Yes"/>
    <s v="Y"/>
    <n v="3"/>
    <n v="41"/>
    <n v="1"/>
    <n v="896"/>
    <n v="6"/>
    <x v="0"/>
    <x v="3"/>
    <n v="1"/>
    <n v="4"/>
    <n v="75"/>
    <n v="3"/>
    <n v="3"/>
    <n v="4"/>
    <s v="Very Dissatisfy"/>
    <n v="13591"/>
    <n v="14674"/>
    <n v="3"/>
    <n v="18"/>
    <n v="3"/>
    <x v="0"/>
    <n v="3"/>
    <n v="80"/>
    <n v="0"/>
    <n v="16"/>
    <n v="3"/>
    <n v="1"/>
    <n v="0"/>
    <n v="0"/>
    <n v="0"/>
  </r>
  <r>
    <x v="0"/>
    <x v="1"/>
    <x v="2"/>
    <x v="0"/>
    <x v="0"/>
    <x v="3"/>
    <s v="STAFF-217"/>
    <n v="299"/>
    <x v="0"/>
    <x v="0"/>
    <s v="Single"/>
    <s v="No"/>
    <s v="Y"/>
    <n v="5"/>
    <n v="30"/>
    <n v="0"/>
    <n v="334"/>
    <n v="26"/>
    <x v="1"/>
    <x v="2"/>
    <n v="1"/>
    <n v="3"/>
    <n v="52"/>
    <n v="2"/>
    <n v="2"/>
    <n v="1"/>
    <s v="Very Satisfy"/>
    <n v="6696"/>
    <n v="22967"/>
    <n v="5"/>
    <n v="15"/>
    <n v="3"/>
    <x v="0"/>
    <n v="3"/>
    <n v="80"/>
    <n v="0"/>
    <n v="9"/>
    <n v="2"/>
    <n v="6"/>
    <n v="3"/>
    <n v="0"/>
    <n v="1"/>
  </r>
  <r>
    <x v="0"/>
    <x v="0"/>
    <x v="2"/>
    <x v="0"/>
    <x v="1"/>
    <x v="4"/>
    <s v="STAFF-218"/>
    <n v="300"/>
    <x v="1"/>
    <x v="1"/>
    <s v="Single"/>
    <s v="No"/>
    <s v="Y"/>
    <n v="1"/>
    <n v="29"/>
    <n v="0"/>
    <n v="992"/>
    <n v="1"/>
    <x v="0"/>
    <x v="3"/>
    <n v="1"/>
    <n v="3"/>
    <n v="85"/>
    <n v="3"/>
    <n v="1"/>
    <n v="3"/>
    <s v="Dissatisfy"/>
    <n v="2058"/>
    <n v="19757"/>
    <n v="0"/>
    <n v="14"/>
    <n v="3"/>
    <x v="0"/>
    <n v="4"/>
    <n v="80"/>
    <n v="0"/>
    <n v="7"/>
    <n v="2"/>
    <n v="6"/>
    <n v="2"/>
    <n v="1"/>
    <n v="5"/>
  </r>
  <r>
    <x v="1"/>
    <x v="2"/>
    <x v="1"/>
    <x v="1"/>
    <x v="0"/>
    <x v="2"/>
    <s v="STAFF-219"/>
    <n v="302"/>
    <x v="0"/>
    <x v="0"/>
    <s v="Single"/>
    <s v="No"/>
    <s v="Y"/>
    <n v="2"/>
    <n v="45"/>
    <n v="1"/>
    <n v="1052"/>
    <n v="6"/>
    <x v="0"/>
    <x v="3"/>
    <n v="1"/>
    <n v="4"/>
    <n v="57"/>
    <n v="2"/>
    <n v="3"/>
    <n v="4"/>
    <s v="Very Dissatisfy"/>
    <n v="8865"/>
    <n v="16840"/>
    <n v="6"/>
    <n v="12"/>
    <n v="3"/>
    <x v="0"/>
    <n v="4"/>
    <n v="80"/>
    <n v="0"/>
    <n v="23"/>
    <n v="3"/>
    <n v="19"/>
    <n v="7"/>
    <n v="12"/>
    <n v="8"/>
  </r>
  <r>
    <x v="1"/>
    <x v="0"/>
    <x v="1"/>
    <x v="1"/>
    <x v="0"/>
    <x v="3"/>
    <s v="STAFF-220"/>
    <n v="303"/>
    <x v="0"/>
    <x v="0"/>
    <s v="Married"/>
    <s v="No"/>
    <s v="Y"/>
    <n v="4"/>
    <n v="54"/>
    <n v="1"/>
    <n v="1147"/>
    <n v="3"/>
    <x v="0"/>
    <x v="3"/>
    <n v="1"/>
    <n v="4"/>
    <n v="52"/>
    <n v="3"/>
    <n v="2"/>
    <n v="1"/>
    <s v="Very Satisfy"/>
    <n v="5940"/>
    <n v="17011"/>
    <n v="2"/>
    <n v="14"/>
    <n v="3"/>
    <x v="0"/>
    <n v="4"/>
    <n v="80"/>
    <n v="1"/>
    <n v="16"/>
    <n v="3"/>
    <n v="6"/>
    <n v="2"/>
    <n v="0"/>
    <n v="5"/>
  </r>
  <r>
    <x v="1"/>
    <x v="0"/>
    <x v="0"/>
    <x v="1"/>
    <x v="1"/>
    <x v="0"/>
    <s v="STAFF-221"/>
    <n v="304"/>
    <x v="1"/>
    <x v="2"/>
    <s v="Single"/>
    <s v="No"/>
    <s v="Y"/>
    <n v="3"/>
    <n v="36"/>
    <n v="1"/>
    <n v="1396"/>
    <n v="5"/>
    <x v="0"/>
    <x v="0"/>
    <n v="1"/>
    <n v="4"/>
    <n v="62"/>
    <n v="3"/>
    <n v="2"/>
    <n v="2"/>
    <s v="Satisfy"/>
    <n v="5914"/>
    <n v="9945"/>
    <n v="8"/>
    <n v="16"/>
    <n v="3"/>
    <x v="0"/>
    <n v="4"/>
    <n v="80"/>
    <n v="0"/>
    <n v="16"/>
    <n v="4"/>
    <n v="13"/>
    <n v="11"/>
    <n v="3"/>
    <n v="7"/>
  </r>
  <r>
    <x v="1"/>
    <x v="0"/>
    <x v="2"/>
    <x v="1"/>
    <x v="1"/>
    <x v="2"/>
    <s v="STAFF-222"/>
    <n v="305"/>
    <x v="0"/>
    <x v="1"/>
    <s v="Married"/>
    <s v="No"/>
    <s v="Y"/>
    <n v="3"/>
    <n v="33"/>
    <n v="1"/>
    <n v="147"/>
    <n v="4"/>
    <x v="0"/>
    <x v="2"/>
    <n v="1"/>
    <n v="3"/>
    <n v="47"/>
    <n v="2"/>
    <n v="1"/>
    <n v="2"/>
    <s v="Satisfy"/>
    <n v="2622"/>
    <n v="13248"/>
    <n v="6"/>
    <n v="21"/>
    <n v="4"/>
    <x v="1"/>
    <n v="4"/>
    <n v="80"/>
    <n v="0"/>
    <n v="7"/>
    <n v="3"/>
    <n v="3"/>
    <n v="2"/>
    <n v="1"/>
    <n v="1"/>
  </r>
  <r>
    <x v="1"/>
    <x v="1"/>
    <x v="0"/>
    <x v="1"/>
    <x v="1"/>
    <x v="1"/>
    <s v="STAFF-223"/>
    <n v="306"/>
    <x v="1"/>
    <x v="7"/>
    <s v="Divorced"/>
    <s v="Yes"/>
    <s v="Y"/>
    <n v="1"/>
    <n v="37"/>
    <n v="1"/>
    <n v="663"/>
    <n v="11"/>
    <x v="2"/>
    <x v="3"/>
    <n v="1"/>
    <n v="2"/>
    <n v="47"/>
    <n v="3"/>
    <n v="3"/>
    <n v="4"/>
    <s v="Very Dissatisfy"/>
    <n v="12185"/>
    <n v="10056"/>
    <n v="1"/>
    <n v="14"/>
    <n v="3"/>
    <x v="0"/>
    <n v="3"/>
    <n v="80"/>
    <n v="3"/>
    <n v="10"/>
    <n v="3"/>
    <n v="10"/>
    <n v="8"/>
    <n v="0"/>
    <n v="7"/>
  </r>
  <r>
    <x v="1"/>
    <x v="0"/>
    <x v="0"/>
    <x v="1"/>
    <x v="0"/>
    <x v="0"/>
    <s v="STAFF-224"/>
    <n v="307"/>
    <x v="1"/>
    <x v="0"/>
    <s v="Divorced"/>
    <s v="No"/>
    <s v="Y"/>
    <n v="6"/>
    <n v="38"/>
    <n v="1"/>
    <n v="119"/>
    <n v="3"/>
    <x v="0"/>
    <x v="3"/>
    <n v="1"/>
    <n v="1"/>
    <n v="76"/>
    <n v="3"/>
    <n v="3"/>
    <n v="3"/>
    <s v="Dissatisfy"/>
    <n v="10609"/>
    <n v="9647"/>
    <n v="0"/>
    <n v="12"/>
    <n v="3"/>
    <x v="0"/>
    <n v="3"/>
    <n v="80"/>
    <n v="2"/>
    <n v="17"/>
    <n v="2"/>
    <n v="16"/>
    <n v="10"/>
    <n v="5"/>
    <n v="13"/>
  </r>
  <r>
    <x v="1"/>
    <x v="2"/>
    <x v="2"/>
    <x v="1"/>
    <x v="1"/>
    <x v="2"/>
    <s v="STAFF-225"/>
    <n v="308"/>
    <x v="1"/>
    <x v="3"/>
    <s v="Married"/>
    <s v="No"/>
    <s v="Y"/>
    <n v="2"/>
    <n v="31"/>
    <n v="1"/>
    <n v="979"/>
    <n v="1"/>
    <x v="0"/>
    <x v="2"/>
    <n v="1"/>
    <n v="3"/>
    <n v="90"/>
    <n v="1"/>
    <n v="2"/>
    <n v="3"/>
    <s v="Dissatisfy"/>
    <n v="4345"/>
    <n v="4381"/>
    <n v="0"/>
    <n v="12"/>
    <n v="3"/>
    <x v="0"/>
    <n v="4"/>
    <n v="80"/>
    <n v="1"/>
    <n v="6"/>
    <n v="3"/>
    <n v="5"/>
    <n v="4"/>
    <n v="1"/>
    <n v="4"/>
  </r>
  <r>
    <x v="1"/>
    <x v="0"/>
    <x v="3"/>
    <x v="1"/>
    <x v="1"/>
    <x v="0"/>
    <s v="STAFF-226"/>
    <n v="309"/>
    <x v="1"/>
    <x v="1"/>
    <s v="Married"/>
    <s v="No"/>
    <s v="Y"/>
    <n v="6"/>
    <n v="59"/>
    <n v="1"/>
    <n v="142"/>
    <n v="3"/>
    <x v="0"/>
    <x v="3"/>
    <n v="1"/>
    <n v="3"/>
    <n v="70"/>
    <n v="2"/>
    <n v="1"/>
    <n v="4"/>
    <s v="Very Dissatisfy"/>
    <n v="2177"/>
    <n v="8456"/>
    <n v="3"/>
    <n v="17"/>
    <n v="3"/>
    <x v="0"/>
    <n v="1"/>
    <n v="80"/>
    <n v="1"/>
    <n v="7"/>
    <n v="3"/>
    <n v="1"/>
    <n v="0"/>
    <n v="0"/>
    <n v="0"/>
  </r>
  <r>
    <x v="1"/>
    <x v="1"/>
    <x v="0"/>
    <x v="1"/>
    <x v="0"/>
    <x v="3"/>
    <s v="STAFF-227"/>
    <n v="311"/>
    <x v="1"/>
    <x v="6"/>
    <s v="Divorced"/>
    <s v="No"/>
    <s v="Y"/>
    <n v="2"/>
    <n v="37"/>
    <n v="1"/>
    <n v="319"/>
    <n v="4"/>
    <x v="0"/>
    <x v="2"/>
    <n v="1"/>
    <n v="1"/>
    <n v="41"/>
    <n v="3"/>
    <n v="1"/>
    <n v="4"/>
    <s v="Very Dissatisfy"/>
    <n v="2793"/>
    <n v="2539"/>
    <n v="4"/>
    <n v="17"/>
    <n v="3"/>
    <x v="0"/>
    <n v="3"/>
    <n v="80"/>
    <n v="1"/>
    <n v="13"/>
    <n v="3"/>
    <n v="9"/>
    <n v="8"/>
    <n v="5"/>
    <n v="8"/>
  </r>
  <r>
    <x v="1"/>
    <x v="1"/>
    <x v="2"/>
    <x v="1"/>
    <x v="0"/>
    <x v="2"/>
    <s v="STAFF-228"/>
    <n v="312"/>
    <x v="0"/>
    <x v="0"/>
    <s v="Married"/>
    <s v="No"/>
    <s v="Y"/>
    <n v="5"/>
    <n v="29"/>
    <n v="1"/>
    <n v="1413"/>
    <n v="1"/>
    <x v="0"/>
    <x v="1"/>
    <n v="1"/>
    <n v="2"/>
    <n v="42"/>
    <n v="3"/>
    <n v="3"/>
    <n v="4"/>
    <s v="Very Dissatisfy"/>
    <n v="7918"/>
    <n v="6599"/>
    <n v="1"/>
    <n v="14"/>
    <n v="3"/>
    <x v="0"/>
    <n v="4"/>
    <n v="80"/>
    <n v="1"/>
    <n v="11"/>
    <n v="3"/>
    <n v="11"/>
    <n v="10"/>
    <n v="4"/>
    <n v="1"/>
  </r>
  <r>
    <x v="1"/>
    <x v="1"/>
    <x v="0"/>
    <x v="1"/>
    <x v="0"/>
    <x v="3"/>
    <s v="STAFF-229"/>
    <n v="314"/>
    <x v="0"/>
    <x v="0"/>
    <s v="Single"/>
    <s v="No"/>
    <s v="Y"/>
    <n v="3"/>
    <n v="35"/>
    <n v="1"/>
    <n v="944"/>
    <n v="1"/>
    <x v="0"/>
    <x v="3"/>
    <n v="1"/>
    <n v="3"/>
    <n v="92"/>
    <n v="3"/>
    <n v="3"/>
    <n v="3"/>
    <s v="Dissatisfy"/>
    <n v="8789"/>
    <n v="9096"/>
    <n v="1"/>
    <n v="14"/>
    <n v="3"/>
    <x v="0"/>
    <n v="1"/>
    <n v="80"/>
    <n v="0"/>
    <n v="10"/>
    <n v="4"/>
    <n v="10"/>
    <n v="7"/>
    <n v="0"/>
    <n v="8"/>
  </r>
  <r>
    <x v="0"/>
    <x v="0"/>
    <x v="2"/>
    <x v="0"/>
    <x v="1"/>
    <x v="2"/>
    <s v="STAFF-230"/>
    <n v="315"/>
    <x v="1"/>
    <x v="1"/>
    <s v="Single"/>
    <s v="Yes"/>
    <s v="Y"/>
    <n v="3"/>
    <n v="29"/>
    <n v="0"/>
    <n v="896"/>
    <n v="18"/>
    <x v="2"/>
    <x v="1"/>
    <n v="1"/>
    <n v="3"/>
    <n v="86"/>
    <n v="2"/>
    <n v="1"/>
    <n v="4"/>
    <s v="Very Dissatisfy"/>
    <n v="2389"/>
    <n v="14961"/>
    <n v="1"/>
    <n v="13"/>
    <n v="3"/>
    <x v="0"/>
    <n v="3"/>
    <n v="80"/>
    <n v="0"/>
    <n v="4"/>
    <n v="2"/>
    <n v="4"/>
    <n v="3"/>
    <n v="0"/>
    <n v="1"/>
  </r>
  <r>
    <x v="1"/>
    <x v="0"/>
    <x v="1"/>
    <x v="1"/>
    <x v="1"/>
    <x v="0"/>
    <s v="STAFF-231"/>
    <n v="316"/>
    <x v="0"/>
    <x v="2"/>
    <s v="Single"/>
    <s v="No"/>
    <s v="Y"/>
    <n v="3"/>
    <n v="52"/>
    <n v="1"/>
    <n v="1323"/>
    <n v="2"/>
    <x v="0"/>
    <x v="3"/>
    <n v="1"/>
    <n v="3"/>
    <n v="89"/>
    <n v="2"/>
    <n v="1"/>
    <n v="4"/>
    <s v="Very Dissatisfy"/>
    <n v="3212"/>
    <n v="3300"/>
    <n v="7"/>
    <n v="15"/>
    <n v="3"/>
    <x v="0"/>
    <n v="2"/>
    <n v="80"/>
    <n v="0"/>
    <n v="6"/>
    <n v="2"/>
    <n v="2"/>
    <n v="2"/>
    <n v="2"/>
    <n v="2"/>
  </r>
  <r>
    <x v="1"/>
    <x v="0"/>
    <x v="0"/>
    <x v="1"/>
    <x v="1"/>
    <x v="4"/>
    <s v="STAFF-232"/>
    <n v="319"/>
    <x v="1"/>
    <x v="5"/>
    <s v="Married"/>
    <s v="No"/>
    <s v="Y"/>
    <n v="3"/>
    <n v="42"/>
    <n v="1"/>
    <n v="532"/>
    <n v="4"/>
    <x v="0"/>
    <x v="0"/>
    <n v="1"/>
    <n v="3"/>
    <n v="58"/>
    <n v="3"/>
    <n v="5"/>
    <n v="4"/>
    <s v="Very Dissatisfy"/>
    <n v="19232"/>
    <n v="4933"/>
    <n v="1"/>
    <n v="11"/>
    <n v="3"/>
    <x v="0"/>
    <n v="4"/>
    <n v="80"/>
    <n v="0"/>
    <n v="22"/>
    <n v="3"/>
    <n v="22"/>
    <n v="17"/>
    <n v="11"/>
    <n v="15"/>
  </r>
  <r>
    <x v="1"/>
    <x v="0"/>
    <x v="3"/>
    <x v="1"/>
    <x v="2"/>
    <x v="2"/>
    <s v="STAFF-233"/>
    <n v="321"/>
    <x v="1"/>
    <x v="8"/>
    <s v="Married"/>
    <s v="No"/>
    <s v="Y"/>
    <n v="2"/>
    <n v="59"/>
    <n v="1"/>
    <n v="818"/>
    <n v="6"/>
    <x v="0"/>
    <x v="0"/>
    <n v="1"/>
    <n v="2"/>
    <n v="52"/>
    <n v="3"/>
    <n v="1"/>
    <n v="3"/>
    <s v="Dissatisfy"/>
    <n v="2267"/>
    <n v="25657"/>
    <n v="8"/>
    <n v="17"/>
    <n v="3"/>
    <x v="0"/>
    <n v="4"/>
    <n v="80"/>
    <n v="0"/>
    <n v="7"/>
    <n v="2"/>
    <n v="2"/>
    <n v="2"/>
    <n v="2"/>
    <n v="2"/>
  </r>
  <r>
    <x v="1"/>
    <x v="0"/>
    <x v="1"/>
    <x v="1"/>
    <x v="0"/>
    <x v="2"/>
    <s v="STAFF-234"/>
    <n v="323"/>
    <x v="0"/>
    <x v="5"/>
    <s v="Divorced"/>
    <s v="No"/>
    <s v="Y"/>
    <n v="3"/>
    <n v="50"/>
    <n v="1"/>
    <n v="854"/>
    <n v="1"/>
    <x v="0"/>
    <x v="2"/>
    <n v="1"/>
    <n v="4"/>
    <n v="68"/>
    <n v="3"/>
    <n v="5"/>
    <n v="4"/>
    <s v="Very Dissatisfy"/>
    <n v="19517"/>
    <n v="24118"/>
    <n v="3"/>
    <n v="11"/>
    <n v="3"/>
    <x v="0"/>
    <n v="3"/>
    <n v="80"/>
    <n v="1"/>
    <n v="32"/>
    <n v="2"/>
    <n v="7"/>
    <n v="0"/>
    <n v="0"/>
    <n v="6"/>
  </r>
  <r>
    <x v="0"/>
    <x v="0"/>
    <x v="2"/>
    <x v="0"/>
    <x v="1"/>
    <x v="2"/>
    <s v="STAFF-235"/>
    <n v="325"/>
    <x v="1"/>
    <x v="2"/>
    <s v="Married"/>
    <s v="Yes"/>
    <s v="Y"/>
    <n v="2"/>
    <n v="33"/>
    <n v="0"/>
    <n v="813"/>
    <n v="14"/>
    <x v="2"/>
    <x v="3"/>
    <n v="1"/>
    <n v="3"/>
    <n v="58"/>
    <n v="3"/>
    <n v="1"/>
    <n v="4"/>
    <s v="Very Dissatisfy"/>
    <n v="2436"/>
    <n v="22149"/>
    <n v="5"/>
    <n v="13"/>
    <n v="3"/>
    <x v="0"/>
    <n v="3"/>
    <n v="80"/>
    <n v="1"/>
    <n v="8"/>
    <n v="1"/>
    <n v="5"/>
    <n v="4"/>
    <n v="0"/>
    <n v="4"/>
  </r>
  <r>
    <x v="1"/>
    <x v="0"/>
    <x v="0"/>
    <x v="1"/>
    <x v="0"/>
    <x v="3"/>
    <s v="STAFF-236"/>
    <n v="327"/>
    <x v="0"/>
    <x v="5"/>
    <s v="Married"/>
    <s v="Yes"/>
    <s v="Y"/>
    <n v="3"/>
    <n v="43"/>
    <n v="1"/>
    <n v="1034"/>
    <n v="16"/>
    <x v="2"/>
    <x v="3"/>
    <n v="1"/>
    <n v="4"/>
    <n v="80"/>
    <n v="3"/>
    <n v="4"/>
    <n v="4"/>
    <s v="Very Dissatisfy"/>
    <n v="16064"/>
    <n v="7744"/>
    <n v="5"/>
    <n v="22"/>
    <n v="4"/>
    <x v="1"/>
    <n v="3"/>
    <n v="80"/>
    <n v="1"/>
    <n v="22"/>
    <n v="3"/>
    <n v="17"/>
    <n v="13"/>
    <n v="1"/>
    <n v="9"/>
  </r>
  <r>
    <x v="0"/>
    <x v="0"/>
    <x v="2"/>
    <x v="0"/>
    <x v="1"/>
    <x v="0"/>
    <s v="STAFF-237"/>
    <n v="328"/>
    <x v="0"/>
    <x v="2"/>
    <s v="Married"/>
    <s v="No"/>
    <s v="Y"/>
    <n v="3"/>
    <n v="33"/>
    <n v="0"/>
    <n v="465"/>
    <n v="2"/>
    <x v="0"/>
    <x v="0"/>
    <n v="1"/>
    <n v="1"/>
    <n v="39"/>
    <n v="3"/>
    <n v="1"/>
    <n v="1"/>
    <s v="Very Satisfy"/>
    <n v="2707"/>
    <n v="21509"/>
    <n v="7"/>
    <n v="20"/>
    <n v="4"/>
    <x v="1"/>
    <n v="1"/>
    <n v="80"/>
    <n v="0"/>
    <n v="13"/>
    <n v="4"/>
    <n v="9"/>
    <n v="7"/>
    <n v="1"/>
    <n v="7"/>
  </r>
  <r>
    <x v="1"/>
    <x v="2"/>
    <x v="1"/>
    <x v="1"/>
    <x v="0"/>
    <x v="0"/>
    <s v="STAFF-238"/>
    <n v="329"/>
    <x v="1"/>
    <x v="5"/>
    <s v="Single"/>
    <s v="Yes"/>
    <s v="Y"/>
    <n v="2"/>
    <n v="52"/>
    <n v="1"/>
    <n v="771"/>
    <n v="2"/>
    <x v="0"/>
    <x v="2"/>
    <n v="1"/>
    <n v="1"/>
    <n v="79"/>
    <n v="2"/>
    <n v="5"/>
    <n v="3"/>
    <s v="Dissatisfy"/>
    <n v="19068"/>
    <n v="21030"/>
    <n v="1"/>
    <n v="18"/>
    <n v="3"/>
    <x v="0"/>
    <n v="4"/>
    <n v="80"/>
    <n v="0"/>
    <n v="33"/>
    <n v="4"/>
    <n v="33"/>
    <n v="7"/>
    <n v="15"/>
    <n v="12"/>
  </r>
  <r>
    <x v="1"/>
    <x v="0"/>
    <x v="2"/>
    <x v="1"/>
    <x v="0"/>
    <x v="0"/>
    <s v="STAFF-239"/>
    <n v="330"/>
    <x v="0"/>
    <x v="6"/>
    <s v="Married"/>
    <s v="No"/>
    <s v="Y"/>
    <n v="5"/>
    <n v="32"/>
    <n v="1"/>
    <n v="1401"/>
    <n v="4"/>
    <x v="0"/>
    <x v="0"/>
    <n v="1"/>
    <n v="3"/>
    <n v="56"/>
    <n v="3"/>
    <n v="1"/>
    <n v="2"/>
    <s v="Satisfy"/>
    <n v="3931"/>
    <n v="20990"/>
    <n v="2"/>
    <n v="11"/>
    <n v="3"/>
    <x v="0"/>
    <n v="1"/>
    <n v="80"/>
    <n v="1"/>
    <n v="6"/>
    <n v="3"/>
    <n v="4"/>
    <n v="3"/>
    <n v="1"/>
    <n v="2"/>
  </r>
  <r>
    <x v="0"/>
    <x v="0"/>
    <x v="2"/>
    <x v="0"/>
    <x v="1"/>
    <x v="0"/>
    <s v="STAFF-240"/>
    <n v="331"/>
    <x v="1"/>
    <x v="2"/>
    <s v="Single"/>
    <s v="Yes"/>
    <s v="Y"/>
    <n v="2"/>
    <n v="32"/>
    <n v="0"/>
    <n v="515"/>
    <n v="1"/>
    <x v="0"/>
    <x v="3"/>
    <n v="1"/>
    <n v="4"/>
    <n v="62"/>
    <n v="2"/>
    <n v="1"/>
    <n v="3"/>
    <s v="Dissatisfy"/>
    <n v="3730"/>
    <n v="9571"/>
    <n v="0"/>
    <n v="14"/>
    <n v="3"/>
    <x v="0"/>
    <n v="4"/>
    <n v="80"/>
    <n v="0"/>
    <n v="4"/>
    <n v="1"/>
    <n v="3"/>
    <n v="2"/>
    <n v="1"/>
    <n v="2"/>
  </r>
  <r>
    <x v="1"/>
    <x v="0"/>
    <x v="0"/>
    <x v="1"/>
    <x v="1"/>
    <x v="2"/>
    <s v="STAFF-241"/>
    <n v="332"/>
    <x v="0"/>
    <x v="2"/>
    <s v="Divorced"/>
    <s v="No"/>
    <s v="Y"/>
    <n v="1"/>
    <n v="39"/>
    <n v="1"/>
    <n v="1431"/>
    <n v="1"/>
    <x v="0"/>
    <x v="2"/>
    <n v="1"/>
    <n v="3"/>
    <n v="96"/>
    <n v="3"/>
    <n v="1"/>
    <n v="3"/>
    <s v="Dissatisfy"/>
    <n v="2232"/>
    <n v="15417"/>
    <n v="7"/>
    <n v="14"/>
    <n v="3"/>
    <x v="0"/>
    <n v="3"/>
    <n v="80"/>
    <n v="3"/>
    <n v="7"/>
    <n v="3"/>
    <n v="3"/>
    <n v="2"/>
    <n v="1"/>
    <n v="2"/>
  </r>
  <r>
    <x v="1"/>
    <x v="2"/>
    <x v="2"/>
    <x v="1"/>
    <x v="0"/>
    <x v="3"/>
    <s v="STAFF-242"/>
    <n v="333"/>
    <x v="1"/>
    <x v="0"/>
    <s v="Married"/>
    <s v="No"/>
    <s v="Y"/>
    <n v="2"/>
    <n v="32"/>
    <n v="1"/>
    <n v="976"/>
    <n v="26"/>
    <x v="1"/>
    <x v="2"/>
    <n v="1"/>
    <n v="3"/>
    <n v="100"/>
    <n v="3"/>
    <n v="2"/>
    <n v="4"/>
    <s v="Very Dissatisfy"/>
    <n v="4465"/>
    <n v="12069"/>
    <n v="0"/>
    <n v="18"/>
    <n v="3"/>
    <x v="0"/>
    <n v="1"/>
    <n v="80"/>
    <n v="0"/>
    <n v="4"/>
    <n v="3"/>
    <n v="3"/>
    <n v="2"/>
    <n v="2"/>
    <n v="2"/>
  </r>
  <r>
    <x v="1"/>
    <x v="0"/>
    <x v="0"/>
    <x v="1"/>
    <x v="1"/>
    <x v="0"/>
    <s v="STAFF-243"/>
    <n v="334"/>
    <x v="1"/>
    <x v="1"/>
    <s v="Divorced"/>
    <s v="No"/>
    <s v="Y"/>
    <n v="2"/>
    <n v="41"/>
    <n v="1"/>
    <n v="1411"/>
    <n v="19"/>
    <x v="2"/>
    <x v="0"/>
    <n v="1"/>
    <n v="3"/>
    <n v="36"/>
    <n v="3"/>
    <n v="2"/>
    <n v="1"/>
    <s v="Very Satisfy"/>
    <n v="3072"/>
    <n v="19877"/>
    <n v="2"/>
    <n v="16"/>
    <n v="3"/>
    <x v="0"/>
    <n v="1"/>
    <n v="80"/>
    <n v="2"/>
    <n v="17"/>
    <n v="2"/>
    <n v="1"/>
    <n v="0"/>
    <n v="0"/>
    <n v="0"/>
  </r>
  <r>
    <x v="1"/>
    <x v="0"/>
    <x v="0"/>
    <x v="1"/>
    <x v="1"/>
    <x v="4"/>
    <s v="STAFF-244"/>
    <n v="335"/>
    <x v="1"/>
    <x v="1"/>
    <s v="Divorced"/>
    <s v="No"/>
    <s v="Y"/>
    <n v="3"/>
    <n v="40"/>
    <n v="1"/>
    <n v="1300"/>
    <n v="24"/>
    <x v="1"/>
    <x v="0"/>
    <n v="1"/>
    <n v="1"/>
    <n v="62"/>
    <n v="3"/>
    <n v="2"/>
    <n v="4"/>
    <s v="Very Dissatisfy"/>
    <n v="3319"/>
    <n v="24447"/>
    <n v="1"/>
    <n v="17"/>
    <n v="3"/>
    <x v="0"/>
    <n v="1"/>
    <n v="80"/>
    <n v="2"/>
    <n v="9"/>
    <n v="3"/>
    <n v="9"/>
    <n v="8"/>
    <n v="4"/>
    <n v="7"/>
  </r>
  <r>
    <x v="1"/>
    <x v="0"/>
    <x v="1"/>
    <x v="1"/>
    <x v="1"/>
    <x v="1"/>
    <s v="STAFF-245"/>
    <n v="336"/>
    <x v="1"/>
    <x v="5"/>
    <s v="Married"/>
    <s v="No"/>
    <s v="Y"/>
    <n v="2"/>
    <n v="45"/>
    <n v="1"/>
    <n v="252"/>
    <n v="1"/>
    <x v="0"/>
    <x v="3"/>
    <n v="1"/>
    <n v="3"/>
    <n v="70"/>
    <n v="4"/>
    <n v="5"/>
    <n v="4"/>
    <s v="Very Dissatisfy"/>
    <n v="19202"/>
    <n v="15970"/>
    <n v="0"/>
    <n v="11"/>
    <n v="3"/>
    <x v="0"/>
    <n v="3"/>
    <n v="80"/>
    <n v="1"/>
    <n v="25"/>
    <n v="3"/>
    <n v="24"/>
    <n v="0"/>
    <n v="1"/>
    <n v="7"/>
  </r>
  <r>
    <x v="1"/>
    <x v="1"/>
    <x v="2"/>
    <x v="1"/>
    <x v="1"/>
    <x v="2"/>
    <s v="STAFF-246"/>
    <n v="337"/>
    <x v="1"/>
    <x v="7"/>
    <s v="Divorced"/>
    <s v="No"/>
    <s v="Y"/>
    <n v="3"/>
    <n v="31"/>
    <n v="1"/>
    <n v="1327"/>
    <n v="3"/>
    <x v="0"/>
    <x v="2"/>
    <n v="1"/>
    <n v="2"/>
    <n v="73"/>
    <n v="3"/>
    <n v="3"/>
    <n v="3"/>
    <s v="Dissatisfy"/>
    <n v="13675"/>
    <n v="13523"/>
    <n v="9"/>
    <n v="12"/>
    <n v="3"/>
    <x v="0"/>
    <n v="1"/>
    <n v="80"/>
    <n v="1"/>
    <n v="9"/>
    <n v="3"/>
    <n v="2"/>
    <n v="2"/>
    <n v="2"/>
    <n v="2"/>
  </r>
  <r>
    <x v="1"/>
    <x v="0"/>
    <x v="2"/>
    <x v="1"/>
    <x v="1"/>
    <x v="0"/>
    <s v="STAFF-247"/>
    <n v="338"/>
    <x v="0"/>
    <x v="1"/>
    <s v="Married"/>
    <s v="No"/>
    <s v="Y"/>
    <n v="2"/>
    <n v="33"/>
    <n v="1"/>
    <n v="832"/>
    <n v="5"/>
    <x v="0"/>
    <x v="2"/>
    <n v="1"/>
    <n v="3"/>
    <n v="63"/>
    <n v="2"/>
    <n v="1"/>
    <n v="4"/>
    <s v="Very Dissatisfy"/>
    <n v="2911"/>
    <n v="14776"/>
    <n v="1"/>
    <n v="13"/>
    <n v="3"/>
    <x v="0"/>
    <n v="3"/>
    <n v="80"/>
    <n v="1"/>
    <n v="2"/>
    <n v="2"/>
    <n v="2"/>
    <n v="2"/>
    <n v="0"/>
    <n v="2"/>
  </r>
  <r>
    <x v="1"/>
    <x v="0"/>
    <x v="2"/>
    <x v="1"/>
    <x v="1"/>
    <x v="0"/>
    <s v="STAFF-248"/>
    <n v="339"/>
    <x v="1"/>
    <x v="3"/>
    <s v="Married"/>
    <s v="No"/>
    <s v="Y"/>
    <n v="3"/>
    <n v="34"/>
    <n v="1"/>
    <n v="470"/>
    <n v="2"/>
    <x v="0"/>
    <x v="2"/>
    <n v="1"/>
    <n v="4"/>
    <n v="84"/>
    <n v="2"/>
    <n v="2"/>
    <n v="1"/>
    <s v="Very Satisfy"/>
    <n v="5957"/>
    <n v="23687"/>
    <n v="6"/>
    <n v="13"/>
    <n v="3"/>
    <x v="0"/>
    <n v="2"/>
    <n v="80"/>
    <n v="1"/>
    <n v="13"/>
    <n v="3"/>
    <n v="11"/>
    <n v="9"/>
    <n v="5"/>
    <n v="9"/>
  </r>
  <r>
    <x v="1"/>
    <x v="0"/>
    <x v="0"/>
    <x v="1"/>
    <x v="1"/>
    <x v="2"/>
    <s v="STAFF-249"/>
    <n v="340"/>
    <x v="0"/>
    <x v="1"/>
    <s v="Married"/>
    <s v="No"/>
    <s v="Y"/>
    <n v="2"/>
    <n v="37"/>
    <n v="1"/>
    <n v="1017"/>
    <n v="1"/>
    <x v="0"/>
    <x v="0"/>
    <n v="1"/>
    <n v="3"/>
    <n v="83"/>
    <n v="2"/>
    <n v="1"/>
    <n v="1"/>
    <s v="Very Satisfy"/>
    <n v="3920"/>
    <n v="18697"/>
    <n v="2"/>
    <n v="14"/>
    <n v="3"/>
    <x v="0"/>
    <n v="1"/>
    <n v="80"/>
    <n v="1"/>
    <n v="17"/>
    <n v="2"/>
    <n v="3"/>
    <n v="1"/>
    <n v="0"/>
    <n v="2"/>
  </r>
  <r>
    <x v="1"/>
    <x v="1"/>
    <x v="1"/>
    <x v="1"/>
    <x v="1"/>
    <x v="0"/>
    <s v="STAFF-250"/>
    <n v="341"/>
    <x v="1"/>
    <x v="3"/>
    <s v="Married"/>
    <s v="No"/>
    <s v="Y"/>
    <n v="1"/>
    <n v="45"/>
    <n v="1"/>
    <n v="1199"/>
    <n v="7"/>
    <x v="0"/>
    <x v="2"/>
    <n v="1"/>
    <n v="1"/>
    <n v="77"/>
    <n v="4"/>
    <n v="2"/>
    <n v="3"/>
    <s v="Dissatisfy"/>
    <n v="6434"/>
    <n v="5118"/>
    <n v="4"/>
    <n v="17"/>
    <n v="3"/>
    <x v="0"/>
    <n v="4"/>
    <n v="80"/>
    <n v="1"/>
    <n v="9"/>
    <n v="3"/>
    <n v="3"/>
    <n v="2"/>
    <n v="0"/>
    <n v="2"/>
  </r>
  <r>
    <x v="0"/>
    <x v="1"/>
    <x v="0"/>
    <x v="0"/>
    <x v="1"/>
    <x v="2"/>
    <s v="STAFF-251"/>
    <n v="342"/>
    <x v="1"/>
    <x v="3"/>
    <s v="Divorced"/>
    <s v="No"/>
    <s v="Y"/>
    <n v="5"/>
    <n v="37"/>
    <n v="0"/>
    <n v="504"/>
    <n v="10"/>
    <x v="0"/>
    <x v="3"/>
    <n v="1"/>
    <n v="1"/>
    <n v="61"/>
    <n v="3"/>
    <n v="3"/>
    <n v="3"/>
    <s v="Dissatisfy"/>
    <n v="10048"/>
    <n v="22573"/>
    <n v="6"/>
    <n v="11"/>
    <n v="3"/>
    <x v="0"/>
    <n v="2"/>
    <n v="80"/>
    <n v="2"/>
    <n v="17"/>
    <n v="3"/>
    <n v="1"/>
    <n v="0"/>
    <n v="0"/>
    <n v="0"/>
  </r>
  <r>
    <x v="1"/>
    <x v="1"/>
    <x v="0"/>
    <x v="1"/>
    <x v="1"/>
    <x v="4"/>
    <s v="STAFF-252"/>
    <n v="343"/>
    <x v="0"/>
    <x v="4"/>
    <s v="Single"/>
    <s v="No"/>
    <s v="Y"/>
    <n v="1"/>
    <n v="39"/>
    <n v="1"/>
    <n v="505"/>
    <n v="2"/>
    <x v="0"/>
    <x v="2"/>
    <n v="1"/>
    <n v="3"/>
    <n v="64"/>
    <n v="3"/>
    <n v="3"/>
    <n v="3"/>
    <s v="Dissatisfy"/>
    <n v="10938"/>
    <n v="6420"/>
    <n v="0"/>
    <n v="25"/>
    <n v="4"/>
    <x v="1"/>
    <n v="4"/>
    <n v="80"/>
    <n v="0"/>
    <n v="20"/>
    <n v="3"/>
    <n v="19"/>
    <n v="6"/>
    <n v="11"/>
    <n v="8"/>
  </r>
  <r>
    <x v="1"/>
    <x v="0"/>
    <x v="2"/>
    <x v="1"/>
    <x v="1"/>
    <x v="0"/>
    <s v="STAFF-253"/>
    <n v="346"/>
    <x v="1"/>
    <x v="1"/>
    <s v="Single"/>
    <s v="No"/>
    <s v="Y"/>
    <n v="1"/>
    <n v="29"/>
    <n v="1"/>
    <n v="665"/>
    <n v="15"/>
    <x v="2"/>
    <x v="3"/>
    <n v="1"/>
    <n v="3"/>
    <n v="60"/>
    <n v="3"/>
    <n v="1"/>
    <n v="4"/>
    <s v="Very Dissatisfy"/>
    <n v="2340"/>
    <n v="22673"/>
    <n v="1"/>
    <n v="19"/>
    <n v="3"/>
    <x v="0"/>
    <n v="1"/>
    <n v="80"/>
    <n v="0"/>
    <n v="6"/>
    <n v="3"/>
    <n v="6"/>
    <n v="5"/>
    <n v="1"/>
    <n v="5"/>
  </r>
  <r>
    <x v="1"/>
    <x v="0"/>
    <x v="0"/>
    <x v="1"/>
    <x v="1"/>
    <x v="0"/>
    <s v="STAFF-254"/>
    <n v="347"/>
    <x v="0"/>
    <x v="1"/>
    <s v="Single"/>
    <s v="Yes"/>
    <s v="Y"/>
    <n v="1"/>
    <n v="42"/>
    <n v="1"/>
    <n v="916"/>
    <n v="17"/>
    <x v="2"/>
    <x v="0"/>
    <n v="1"/>
    <n v="4"/>
    <n v="82"/>
    <n v="4"/>
    <n v="2"/>
    <n v="1"/>
    <s v="Very Satisfy"/>
    <n v="6545"/>
    <n v="23016"/>
    <n v="3"/>
    <n v="13"/>
    <n v="3"/>
    <x v="0"/>
    <n v="3"/>
    <n v="80"/>
    <n v="0"/>
    <n v="10"/>
    <n v="3"/>
    <n v="3"/>
    <n v="2"/>
    <n v="0"/>
    <n v="2"/>
  </r>
  <r>
    <x v="1"/>
    <x v="0"/>
    <x v="2"/>
    <x v="1"/>
    <x v="0"/>
    <x v="3"/>
    <s v="STAFF-255"/>
    <n v="349"/>
    <x v="1"/>
    <x v="0"/>
    <s v="Divorced"/>
    <s v="No"/>
    <s v="Y"/>
    <n v="2"/>
    <n v="29"/>
    <n v="1"/>
    <n v="1247"/>
    <n v="20"/>
    <x v="2"/>
    <x v="0"/>
    <n v="1"/>
    <n v="4"/>
    <n v="45"/>
    <n v="3"/>
    <n v="2"/>
    <n v="4"/>
    <s v="Very Dissatisfy"/>
    <n v="6931"/>
    <n v="10732"/>
    <n v="2"/>
    <n v="14"/>
    <n v="3"/>
    <x v="0"/>
    <n v="4"/>
    <n v="80"/>
    <n v="1"/>
    <n v="10"/>
    <n v="3"/>
    <n v="3"/>
    <n v="2"/>
    <n v="0"/>
    <n v="2"/>
  </r>
  <r>
    <x v="1"/>
    <x v="0"/>
    <x v="2"/>
    <x v="1"/>
    <x v="1"/>
    <x v="0"/>
    <s v="STAFF-256"/>
    <n v="350"/>
    <x v="0"/>
    <x v="3"/>
    <s v="Married"/>
    <s v="No"/>
    <s v="Y"/>
    <n v="3"/>
    <n v="25"/>
    <n v="1"/>
    <n v="685"/>
    <n v="1"/>
    <x v="0"/>
    <x v="3"/>
    <n v="1"/>
    <n v="1"/>
    <n v="62"/>
    <n v="3"/>
    <n v="2"/>
    <n v="3"/>
    <s v="Dissatisfy"/>
    <n v="4898"/>
    <n v="7505"/>
    <n v="0"/>
    <n v="12"/>
    <n v="3"/>
    <x v="0"/>
    <n v="4"/>
    <n v="80"/>
    <n v="2"/>
    <n v="5"/>
    <n v="3"/>
    <n v="4"/>
    <n v="2"/>
    <n v="1"/>
    <n v="2"/>
  </r>
  <r>
    <x v="1"/>
    <x v="0"/>
    <x v="0"/>
    <x v="1"/>
    <x v="1"/>
    <x v="2"/>
    <s v="STAFF-257"/>
    <n v="351"/>
    <x v="0"/>
    <x v="2"/>
    <s v="Divorced"/>
    <s v="Yes"/>
    <s v="Y"/>
    <n v="4"/>
    <n v="42"/>
    <n v="1"/>
    <n v="269"/>
    <n v="2"/>
    <x v="0"/>
    <x v="3"/>
    <n v="1"/>
    <n v="4"/>
    <n v="56"/>
    <n v="2"/>
    <n v="1"/>
    <n v="1"/>
    <s v="Very Satisfy"/>
    <n v="2593"/>
    <n v="8007"/>
    <n v="0"/>
    <n v="11"/>
    <n v="3"/>
    <x v="0"/>
    <n v="3"/>
    <n v="80"/>
    <n v="1"/>
    <n v="10"/>
    <n v="3"/>
    <n v="9"/>
    <n v="6"/>
    <n v="7"/>
    <n v="8"/>
  </r>
  <r>
    <x v="1"/>
    <x v="0"/>
    <x v="0"/>
    <x v="1"/>
    <x v="1"/>
    <x v="2"/>
    <s v="STAFF-258"/>
    <n v="352"/>
    <x v="1"/>
    <x v="7"/>
    <s v="Divorced"/>
    <s v="No"/>
    <s v="Y"/>
    <n v="5"/>
    <n v="40"/>
    <n v="1"/>
    <n v="1416"/>
    <n v="2"/>
    <x v="0"/>
    <x v="0"/>
    <n v="1"/>
    <n v="1"/>
    <n v="49"/>
    <n v="3"/>
    <n v="5"/>
    <n v="3"/>
    <s v="Dissatisfy"/>
    <n v="19436"/>
    <n v="5949"/>
    <n v="0"/>
    <n v="19"/>
    <n v="3"/>
    <x v="0"/>
    <n v="4"/>
    <n v="80"/>
    <n v="1"/>
    <n v="22"/>
    <n v="3"/>
    <n v="21"/>
    <n v="7"/>
    <n v="3"/>
    <n v="9"/>
  </r>
  <r>
    <x v="1"/>
    <x v="0"/>
    <x v="1"/>
    <x v="1"/>
    <x v="1"/>
    <x v="0"/>
    <s v="STAFF-259"/>
    <n v="353"/>
    <x v="1"/>
    <x v="1"/>
    <s v="Married"/>
    <s v="No"/>
    <s v="Y"/>
    <n v="0"/>
    <n v="51"/>
    <n v="1"/>
    <n v="833"/>
    <n v="1"/>
    <x v="0"/>
    <x v="3"/>
    <n v="1"/>
    <n v="3"/>
    <n v="96"/>
    <n v="3"/>
    <n v="1"/>
    <n v="4"/>
    <s v="Very Dissatisfy"/>
    <n v="2723"/>
    <n v="23231"/>
    <n v="1"/>
    <n v="11"/>
    <n v="3"/>
    <x v="0"/>
    <n v="2"/>
    <n v="80"/>
    <n v="0"/>
    <n v="1"/>
    <n v="2"/>
    <n v="1"/>
    <n v="0"/>
    <n v="0"/>
    <n v="0"/>
  </r>
  <r>
    <x v="0"/>
    <x v="1"/>
    <x v="2"/>
    <x v="0"/>
    <x v="1"/>
    <x v="2"/>
    <s v="STAFF-260"/>
    <n v="355"/>
    <x v="1"/>
    <x v="2"/>
    <s v="Single"/>
    <s v="No"/>
    <s v="Y"/>
    <n v="2"/>
    <n v="31"/>
    <n v="0"/>
    <n v="307"/>
    <n v="29"/>
    <x v="1"/>
    <x v="0"/>
    <n v="1"/>
    <n v="3"/>
    <n v="71"/>
    <n v="2"/>
    <n v="1"/>
    <n v="2"/>
    <s v="Satisfy"/>
    <n v="3479"/>
    <n v="11652"/>
    <n v="0"/>
    <n v="11"/>
    <n v="3"/>
    <x v="0"/>
    <n v="2"/>
    <n v="80"/>
    <n v="0"/>
    <n v="6"/>
    <n v="4"/>
    <n v="5"/>
    <n v="4"/>
    <n v="1"/>
    <n v="4"/>
  </r>
  <r>
    <x v="1"/>
    <x v="1"/>
    <x v="2"/>
    <x v="1"/>
    <x v="1"/>
    <x v="0"/>
    <s v="STAFF-261"/>
    <n v="359"/>
    <x v="1"/>
    <x v="2"/>
    <s v="Married"/>
    <s v="No"/>
    <s v="Y"/>
    <n v="3"/>
    <n v="32"/>
    <n v="1"/>
    <n v="1311"/>
    <n v="7"/>
    <x v="0"/>
    <x v="3"/>
    <n v="1"/>
    <n v="2"/>
    <n v="100"/>
    <n v="4"/>
    <n v="1"/>
    <n v="2"/>
    <s v="Satisfy"/>
    <n v="2794"/>
    <n v="26062"/>
    <n v="1"/>
    <n v="20"/>
    <n v="4"/>
    <x v="1"/>
    <n v="3"/>
    <n v="80"/>
    <n v="0"/>
    <n v="5"/>
    <n v="1"/>
    <n v="5"/>
    <n v="1"/>
    <n v="0"/>
    <n v="3"/>
  </r>
  <r>
    <x v="1"/>
    <x v="2"/>
    <x v="0"/>
    <x v="1"/>
    <x v="0"/>
    <x v="0"/>
    <s v="STAFF-262"/>
    <n v="361"/>
    <x v="1"/>
    <x v="0"/>
    <s v="Married"/>
    <s v="No"/>
    <s v="Y"/>
    <n v="0"/>
    <n v="38"/>
    <n v="1"/>
    <n v="1327"/>
    <n v="2"/>
    <x v="0"/>
    <x v="0"/>
    <n v="1"/>
    <n v="4"/>
    <n v="39"/>
    <n v="2"/>
    <n v="2"/>
    <n v="4"/>
    <s v="Very Dissatisfy"/>
    <n v="5249"/>
    <n v="19682"/>
    <n v="3"/>
    <n v="18"/>
    <n v="3"/>
    <x v="0"/>
    <n v="4"/>
    <n v="80"/>
    <n v="1"/>
    <n v="13"/>
    <n v="3"/>
    <n v="8"/>
    <n v="7"/>
    <n v="7"/>
    <n v="5"/>
  </r>
  <r>
    <x v="1"/>
    <x v="0"/>
    <x v="2"/>
    <x v="1"/>
    <x v="1"/>
    <x v="4"/>
    <s v="STAFF-263"/>
    <n v="362"/>
    <x v="1"/>
    <x v="2"/>
    <s v="Single"/>
    <s v="No"/>
    <s v="Y"/>
    <n v="5"/>
    <n v="32"/>
    <n v="1"/>
    <n v="128"/>
    <n v="2"/>
    <x v="0"/>
    <x v="1"/>
    <n v="1"/>
    <n v="4"/>
    <n v="84"/>
    <n v="2"/>
    <n v="2"/>
    <n v="1"/>
    <s v="Very Satisfy"/>
    <n v="2176"/>
    <n v="19737"/>
    <n v="4"/>
    <n v="13"/>
    <n v="3"/>
    <x v="0"/>
    <n v="4"/>
    <n v="80"/>
    <n v="0"/>
    <n v="9"/>
    <n v="3"/>
    <n v="6"/>
    <n v="2"/>
    <n v="0"/>
    <n v="4"/>
  </r>
  <r>
    <x v="1"/>
    <x v="0"/>
    <x v="1"/>
    <x v="1"/>
    <x v="0"/>
    <x v="4"/>
    <s v="STAFF-264"/>
    <n v="363"/>
    <x v="0"/>
    <x v="5"/>
    <s v="Married"/>
    <s v="Yes"/>
    <s v="Y"/>
    <n v="2"/>
    <n v="46"/>
    <n v="1"/>
    <n v="488"/>
    <n v="2"/>
    <x v="0"/>
    <x v="3"/>
    <n v="1"/>
    <n v="3"/>
    <n v="75"/>
    <n v="1"/>
    <n v="4"/>
    <n v="2"/>
    <s v="Satisfy"/>
    <n v="16872"/>
    <n v="14977"/>
    <n v="3"/>
    <n v="12"/>
    <n v="3"/>
    <x v="0"/>
    <n v="2"/>
    <n v="80"/>
    <n v="1"/>
    <n v="28"/>
    <n v="2"/>
    <n v="7"/>
    <n v="7"/>
    <n v="7"/>
    <n v="7"/>
  </r>
  <r>
    <x v="0"/>
    <x v="0"/>
    <x v="2"/>
    <x v="0"/>
    <x v="1"/>
    <x v="0"/>
    <s v="STAFF-265"/>
    <n v="364"/>
    <x v="1"/>
    <x v="2"/>
    <s v="Single"/>
    <s v="No"/>
    <s v="Y"/>
    <n v="5"/>
    <n v="28"/>
    <n v="0"/>
    <n v="529"/>
    <n v="2"/>
    <x v="0"/>
    <x v="2"/>
    <n v="1"/>
    <n v="1"/>
    <n v="79"/>
    <n v="3"/>
    <n v="1"/>
    <n v="3"/>
    <s v="Dissatisfy"/>
    <n v="3485"/>
    <n v="14935"/>
    <n v="2"/>
    <n v="11"/>
    <n v="3"/>
    <x v="0"/>
    <n v="3"/>
    <n v="80"/>
    <n v="0"/>
    <n v="5"/>
    <n v="1"/>
    <n v="0"/>
    <n v="0"/>
    <n v="0"/>
    <n v="0"/>
  </r>
  <r>
    <x v="1"/>
    <x v="0"/>
    <x v="2"/>
    <x v="1"/>
    <x v="0"/>
    <x v="2"/>
    <s v="STAFF-266"/>
    <n v="366"/>
    <x v="1"/>
    <x v="0"/>
    <s v="Married"/>
    <s v="No"/>
    <s v="Y"/>
    <n v="2"/>
    <n v="29"/>
    <n v="1"/>
    <n v="1210"/>
    <n v="2"/>
    <x v="0"/>
    <x v="3"/>
    <n v="1"/>
    <n v="1"/>
    <n v="78"/>
    <n v="2"/>
    <n v="2"/>
    <n v="2"/>
    <s v="Satisfy"/>
    <n v="6644"/>
    <n v="3687"/>
    <n v="2"/>
    <n v="19"/>
    <n v="3"/>
    <x v="0"/>
    <n v="2"/>
    <n v="80"/>
    <n v="2"/>
    <n v="10"/>
    <n v="3"/>
    <n v="0"/>
    <n v="0"/>
    <n v="0"/>
    <n v="0"/>
  </r>
  <r>
    <x v="1"/>
    <x v="0"/>
    <x v="2"/>
    <x v="1"/>
    <x v="1"/>
    <x v="2"/>
    <s v="STAFF-267"/>
    <n v="367"/>
    <x v="1"/>
    <x v="4"/>
    <s v="Married"/>
    <s v="No"/>
    <s v="Y"/>
    <n v="2"/>
    <n v="31"/>
    <n v="1"/>
    <n v="1463"/>
    <n v="23"/>
    <x v="1"/>
    <x v="3"/>
    <n v="1"/>
    <n v="2"/>
    <n v="64"/>
    <n v="2"/>
    <n v="2"/>
    <n v="4"/>
    <s v="Very Dissatisfy"/>
    <n v="5582"/>
    <n v="14408"/>
    <n v="0"/>
    <n v="21"/>
    <n v="4"/>
    <x v="1"/>
    <n v="2"/>
    <n v="80"/>
    <n v="1"/>
    <n v="10"/>
    <n v="3"/>
    <n v="9"/>
    <n v="0"/>
    <n v="7"/>
    <n v="8"/>
  </r>
  <r>
    <x v="1"/>
    <x v="2"/>
    <x v="2"/>
    <x v="1"/>
    <x v="1"/>
    <x v="0"/>
    <s v="STAFF-268"/>
    <n v="369"/>
    <x v="1"/>
    <x v="4"/>
    <s v="Divorced"/>
    <s v="No"/>
    <s v="Y"/>
    <n v="2"/>
    <n v="25"/>
    <n v="1"/>
    <n v="675"/>
    <n v="5"/>
    <x v="0"/>
    <x v="0"/>
    <n v="1"/>
    <n v="2"/>
    <n v="85"/>
    <n v="4"/>
    <n v="2"/>
    <n v="1"/>
    <s v="Very Satisfy"/>
    <n v="4000"/>
    <n v="18384"/>
    <n v="1"/>
    <n v="12"/>
    <n v="3"/>
    <x v="0"/>
    <n v="4"/>
    <n v="80"/>
    <n v="2"/>
    <n v="6"/>
    <n v="3"/>
    <n v="6"/>
    <n v="3"/>
    <n v="1"/>
    <n v="5"/>
  </r>
  <r>
    <x v="1"/>
    <x v="0"/>
    <x v="1"/>
    <x v="1"/>
    <x v="1"/>
    <x v="2"/>
    <s v="STAFF-269"/>
    <n v="372"/>
    <x v="1"/>
    <x v="4"/>
    <s v="Married"/>
    <s v="Yes"/>
    <s v="Y"/>
    <n v="2"/>
    <n v="45"/>
    <n v="1"/>
    <n v="1385"/>
    <n v="20"/>
    <x v="2"/>
    <x v="0"/>
    <n v="1"/>
    <n v="3"/>
    <n v="79"/>
    <n v="3"/>
    <n v="4"/>
    <n v="4"/>
    <s v="Very Dissatisfy"/>
    <n v="13496"/>
    <n v="7501"/>
    <n v="0"/>
    <n v="14"/>
    <n v="3"/>
    <x v="0"/>
    <n v="2"/>
    <n v="80"/>
    <n v="0"/>
    <n v="21"/>
    <n v="3"/>
    <n v="20"/>
    <n v="7"/>
    <n v="4"/>
    <n v="10"/>
  </r>
  <r>
    <x v="1"/>
    <x v="0"/>
    <x v="0"/>
    <x v="1"/>
    <x v="1"/>
    <x v="0"/>
    <s v="STAFF-270"/>
    <n v="373"/>
    <x v="1"/>
    <x v="2"/>
    <s v="Married"/>
    <s v="No"/>
    <s v="Y"/>
    <n v="4"/>
    <n v="36"/>
    <n v="1"/>
    <n v="1403"/>
    <n v="6"/>
    <x v="0"/>
    <x v="3"/>
    <n v="1"/>
    <n v="4"/>
    <n v="47"/>
    <n v="3"/>
    <n v="1"/>
    <n v="4"/>
    <s v="Very Dissatisfy"/>
    <n v="3210"/>
    <n v="20251"/>
    <n v="0"/>
    <n v="11"/>
    <n v="3"/>
    <x v="0"/>
    <n v="3"/>
    <n v="80"/>
    <n v="1"/>
    <n v="16"/>
    <n v="3"/>
    <n v="15"/>
    <n v="13"/>
    <n v="10"/>
    <n v="11"/>
  </r>
  <r>
    <x v="1"/>
    <x v="0"/>
    <x v="3"/>
    <x v="1"/>
    <x v="1"/>
    <x v="2"/>
    <s v="STAFF-271"/>
    <n v="374"/>
    <x v="1"/>
    <x v="5"/>
    <s v="Single"/>
    <s v="Yes"/>
    <s v="Y"/>
    <n v="2"/>
    <n v="55"/>
    <n v="1"/>
    <n v="452"/>
    <n v="1"/>
    <x v="0"/>
    <x v="3"/>
    <n v="1"/>
    <n v="4"/>
    <n v="81"/>
    <n v="3"/>
    <n v="5"/>
    <n v="1"/>
    <s v="Very Satisfy"/>
    <n v="19045"/>
    <n v="18938"/>
    <n v="0"/>
    <n v="14"/>
    <n v="3"/>
    <x v="0"/>
    <n v="3"/>
    <n v="80"/>
    <n v="0"/>
    <n v="37"/>
    <n v="3"/>
    <n v="36"/>
    <n v="10"/>
    <n v="4"/>
    <n v="13"/>
  </r>
  <r>
    <x v="0"/>
    <x v="2"/>
    <x v="1"/>
    <x v="0"/>
    <x v="1"/>
    <x v="0"/>
    <s v="STAFF-272"/>
    <n v="376"/>
    <x v="1"/>
    <x v="5"/>
    <s v="Married"/>
    <s v="Yes"/>
    <s v="Y"/>
    <n v="2"/>
    <n v="47"/>
    <n v="0"/>
    <n v="666"/>
    <n v="29"/>
    <x v="1"/>
    <x v="2"/>
    <n v="1"/>
    <n v="1"/>
    <n v="88"/>
    <n v="3"/>
    <n v="3"/>
    <n v="2"/>
    <s v="Satisfy"/>
    <n v="11849"/>
    <n v="10268"/>
    <n v="1"/>
    <n v="12"/>
    <n v="3"/>
    <x v="0"/>
    <n v="4"/>
    <n v="80"/>
    <n v="1"/>
    <n v="10"/>
    <n v="2"/>
    <n v="10"/>
    <n v="7"/>
    <n v="9"/>
    <n v="9"/>
  </r>
  <r>
    <x v="1"/>
    <x v="0"/>
    <x v="2"/>
    <x v="1"/>
    <x v="1"/>
    <x v="2"/>
    <s v="STAFF-273"/>
    <n v="377"/>
    <x v="1"/>
    <x v="1"/>
    <s v="Married"/>
    <s v="No"/>
    <s v="Y"/>
    <n v="3"/>
    <n v="28"/>
    <n v="1"/>
    <n v="1158"/>
    <n v="9"/>
    <x v="0"/>
    <x v="3"/>
    <n v="1"/>
    <n v="4"/>
    <n v="94"/>
    <n v="3"/>
    <n v="1"/>
    <n v="4"/>
    <s v="Very Dissatisfy"/>
    <n v="2070"/>
    <n v="2613"/>
    <n v="1"/>
    <n v="23"/>
    <n v="4"/>
    <x v="1"/>
    <n v="4"/>
    <n v="80"/>
    <n v="1"/>
    <n v="5"/>
    <n v="2"/>
    <n v="5"/>
    <n v="2"/>
    <n v="0"/>
    <n v="4"/>
  </r>
  <r>
    <x v="1"/>
    <x v="0"/>
    <x v="0"/>
    <x v="1"/>
    <x v="0"/>
    <x v="2"/>
    <s v="STAFF-274"/>
    <n v="378"/>
    <x v="1"/>
    <x v="0"/>
    <s v="Married"/>
    <s v="No"/>
    <s v="Y"/>
    <n v="5"/>
    <n v="37"/>
    <n v="1"/>
    <n v="228"/>
    <n v="6"/>
    <x v="0"/>
    <x v="2"/>
    <n v="1"/>
    <n v="3"/>
    <n v="98"/>
    <n v="3"/>
    <n v="2"/>
    <n v="4"/>
    <s v="Very Dissatisfy"/>
    <n v="6502"/>
    <n v="22825"/>
    <n v="4"/>
    <n v="14"/>
    <n v="3"/>
    <x v="0"/>
    <n v="2"/>
    <n v="80"/>
    <n v="1"/>
    <n v="7"/>
    <n v="4"/>
    <n v="5"/>
    <n v="4"/>
    <n v="0"/>
    <n v="1"/>
  </r>
  <r>
    <x v="1"/>
    <x v="0"/>
    <x v="4"/>
    <x v="1"/>
    <x v="1"/>
    <x v="2"/>
    <s v="STAFF-275"/>
    <n v="379"/>
    <x v="1"/>
    <x v="1"/>
    <s v="Single"/>
    <s v="No"/>
    <s v="Y"/>
    <n v="4"/>
    <n v="21"/>
    <n v="1"/>
    <n v="996"/>
    <n v="3"/>
    <x v="0"/>
    <x v="0"/>
    <n v="1"/>
    <n v="4"/>
    <n v="100"/>
    <n v="2"/>
    <n v="1"/>
    <n v="3"/>
    <s v="Dissatisfy"/>
    <n v="3230"/>
    <n v="10531"/>
    <n v="1"/>
    <n v="17"/>
    <n v="3"/>
    <x v="0"/>
    <n v="1"/>
    <n v="80"/>
    <n v="0"/>
    <n v="3"/>
    <n v="4"/>
    <n v="3"/>
    <n v="2"/>
    <n v="1"/>
    <n v="0"/>
  </r>
  <r>
    <x v="1"/>
    <x v="2"/>
    <x v="0"/>
    <x v="1"/>
    <x v="1"/>
    <x v="2"/>
    <s v="STAFF-276"/>
    <n v="380"/>
    <x v="0"/>
    <x v="7"/>
    <s v="Divorced"/>
    <s v="Yes"/>
    <s v="Y"/>
    <n v="2"/>
    <n v="37"/>
    <n v="1"/>
    <n v="728"/>
    <n v="1"/>
    <x v="0"/>
    <x v="2"/>
    <n v="1"/>
    <n v="1"/>
    <n v="80"/>
    <n v="3"/>
    <n v="3"/>
    <n v="4"/>
    <s v="Very Dissatisfy"/>
    <n v="13603"/>
    <n v="11677"/>
    <n v="2"/>
    <n v="18"/>
    <n v="3"/>
    <x v="0"/>
    <n v="1"/>
    <n v="80"/>
    <n v="2"/>
    <n v="15"/>
    <n v="3"/>
    <n v="5"/>
    <n v="2"/>
    <n v="0"/>
    <n v="2"/>
  </r>
  <r>
    <x v="1"/>
    <x v="0"/>
    <x v="0"/>
    <x v="1"/>
    <x v="1"/>
    <x v="0"/>
    <s v="STAFF-277"/>
    <n v="381"/>
    <x v="0"/>
    <x v="5"/>
    <s v="Divorced"/>
    <s v="No"/>
    <s v="Y"/>
    <n v="6"/>
    <n v="35"/>
    <n v="1"/>
    <n v="1315"/>
    <n v="22"/>
    <x v="1"/>
    <x v="3"/>
    <n v="1"/>
    <n v="2"/>
    <n v="71"/>
    <n v="4"/>
    <n v="3"/>
    <n v="2"/>
    <s v="Satisfy"/>
    <n v="11996"/>
    <n v="19100"/>
    <n v="7"/>
    <n v="18"/>
    <n v="3"/>
    <x v="0"/>
    <n v="2"/>
    <n v="80"/>
    <n v="1"/>
    <n v="10"/>
    <n v="2"/>
    <n v="7"/>
    <n v="7"/>
    <n v="6"/>
    <n v="2"/>
  </r>
  <r>
    <x v="1"/>
    <x v="0"/>
    <x v="0"/>
    <x v="1"/>
    <x v="0"/>
    <x v="2"/>
    <s v="STAFF-278"/>
    <n v="382"/>
    <x v="0"/>
    <x v="0"/>
    <s v="Divorced"/>
    <s v="Yes"/>
    <s v="Y"/>
    <n v="3"/>
    <n v="38"/>
    <n v="1"/>
    <n v="322"/>
    <n v="7"/>
    <x v="0"/>
    <x v="0"/>
    <n v="1"/>
    <n v="1"/>
    <n v="44"/>
    <n v="4"/>
    <n v="2"/>
    <n v="1"/>
    <s v="Very Satisfy"/>
    <n v="5605"/>
    <n v="19191"/>
    <n v="1"/>
    <n v="24"/>
    <n v="4"/>
    <x v="1"/>
    <n v="3"/>
    <n v="80"/>
    <n v="1"/>
    <n v="8"/>
    <n v="3"/>
    <n v="8"/>
    <n v="0"/>
    <n v="7"/>
    <n v="7"/>
  </r>
  <r>
    <x v="1"/>
    <x v="1"/>
    <x v="2"/>
    <x v="1"/>
    <x v="1"/>
    <x v="0"/>
    <s v="STAFF-279"/>
    <n v="384"/>
    <x v="0"/>
    <x v="3"/>
    <s v="Divorced"/>
    <s v="No"/>
    <s v="Y"/>
    <n v="6"/>
    <n v="26"/>
    <n v="1"/>
    <n v="1479"/>
    <n v="1"/>
    <x v="0"/>
    <x v="3"/>
    <n v="1"/>
    <n v="3"/>
    <n v="84"/>
    <n v="3"/>
    <n v="2"/>
    <n v="2"/>
    <s v="Satisfy"/>
    <n v="6397"/>
    <n v="26767"/>
    <n v="1"/>
    <n v="20"/>
    <n v="4"/>
    <x v="1"/>
    <n v="1"/>
    <n v="80"/>
    <n v="1"/>
    <n v="6"/>
    <n v="1"/>
    <n v="6"/>
    <n v="5"/>
    <n v="1"/>
    <n v="4"/>
  </r>
  <r>
    <x v="1"/>
    <x v="0"/>
    <x v="1"/>
    <x v="1"/>
    <x v="1"/>
    <x v="0"/>
    <s v="STAFF-280"/>
    <n v="385"/>
    <x v="1"/>
    <x v="7"/>
    <s v="Divorced"/>
    <s v="No"/>
    <s v="Y"/>
    <n v="4"/>
    <n v="50"/>
    <n v="1"/>
    <n v="797"/>
    <n v="4"/>
    <x v="0"/>
    <x v="1"/>
    <n v="1"/>
    <n v="1"/>
    <n v="96"/>
    <n v="3"/>
    <n v="5"/>
    <n v="2"/>
    <s v="Satisfy"/>
    <n v="19144"/>
    <n v="15815"/>
    <n v="3"/>
    <n v="14"/>
    <n v="3"/>
    <x v="0"/>
    <n v="1"/>
    <n v="80"/>
    <n v="2"/>
    <n v="28"/>
    <n v="2"/>
    <n v="10"/>
    <n v="4"/>
    <n v="1"/>
    <n v="6"/>
  </r>
  <r>
    <x v="1"/>
    <x v="0"/>
    <x v="1"/>
    <x v="1"/>
    <x v="1"/>
    <x v="2"/>
    <s v="STAFF-281"/>
    <n v="386"/>
    <x v="1"/>
    <x v="7"/>
    <s v="Married"/>
    <s v="Yes"/>
    <s v="Y"/>
    <n v="5"/>
    <n v="53"/>
    <n v="1"/>
    <n v="1070"/>
    <n v="3"/>
    <x v="0"/>
    <x v="2"/>
    <n v="1"/>
    <n v="3"/>
    <n v="45"/>
    <n v="3"/>
    <n v="4"/>
    <n v="3"/>
    <s v="Dissatisfy"/>
    <n v="17584"/>
    <n v="21016"/>
    <n v="3"/>
    <n v="16"/>
    <n v="3"/>
    <x v="0"/>
    <n v="4"/>
    <n v="80"/>
    <n v="3"/>
    <n v="21"/>
    <n v="2"/>
    <n v="5"/>
    <n v="3"/>
    <n v="1"/>
    <n v="3"/>
  </r>
  <r>
    <x v="1"/>
    <x v="0"/>
    <x v="0"/>
    <x v="1"/>
    <x v="0"/>
    <x v="0"/>
    <s v="STAFF-282"/>
    <n v="387"/>
    <x v="1"/>
    <x v="0"/>
    <s v="Married"/>
    <s v="No"/>
    <s v="Y"/>
    <n v="3"/>
    <n v="42"/>
    <n v="1"/>
    <n v="635"/>
    <n v="1"/>
    <x v="0"/>
    <x v="1"/>
    <n v="1"/>
    <n v="2"/>
    <n v="99"/>
    <n v="3"/>
    <n v="2"/>
    <n v="3"/>
    <s v="Dissatisfy"/>
    <n v="4907"/>
    <n v="24532"/>
    <n v="1"/>
    <n v="25"/>
    <n v="4"/>
    <x v="1"/>
    <n v="3"/>
    <n v="80"/>
    <n v="0"/>
    <n v="20"/>
    <n v="3"/>
    <n v="20"/>
    <n v="16"/>
    <n v="11"/>
    <n v="6"/>
  </r>
  <r>
    <x v="1"/>
    <x v="1"/>
    <x v="2"/>
    <x v="1"/>
    <x v="0"/>
    <x v="0"/>
    <s v="STAFF-283"/>
    <n v="388"/>
    <x v="1"/>
    <x v="0"/>
    <s v="Single"/>
    <s v="No"/>
    <s v="Y"/>
    <n v="3"/>
    <n v="29"/>
    <n v="1"/>
    <n v="442"/>
    <n v="2"/>
    <x v="0"/>
    <x v="0"/>
    <n v="1"/>
    <n v="2"/>
    <n v="44"/>
    <n v="3"/>
    <n v="2"/>
    <n v="4"/>
    <s v="Very Dissatisfy"/>
    <n v="4554"/>
    <n v="20260"/>
    <n v="1"/>
    <n v="18"/>
    <n v="3"/>
    <x v="0"/>
    <n v="1"/>
    <n v="80"/>
    <n v="0"/>
    <n v="10"/>
    <n v="2"/>
    <n v="10"/>
    <n v="7"/>
    <n v="0"/>
    <n v="9"/>
  </r>
  <r>
    <x v="1"/>
    <x v="0"/>
    <x v="3"/>
    <x v="1"/>
    <x v="1"/>
    <x v="4"/>
    <s v="STAFF-284"/>
    <n v="389"/>
    <x v="1"/>
    <x v="2"/>
    <s v="Married"/>
    <s v="Yes"/>
    <s v="Y"/>
    <n v="4"/>
    <n v="55"/>
    <n v="1"/>
    <n v="147"/>
    <n v="20"/>
    <x v="2"/>
    <x v="0"/>
    <n v="1"/>
    <n v="2"/>
    <n v="37"/>
    <n v="3"/>
    <n v="2"/>
    <n v="4"/>
    <s v="Very Dissatisfy"/>
    <n v="5415"/>
    <n v="15972"/>
    <n v="3"/>
    <n v="19"/>
    <n v="3"/>
    <x v="0"/>
    <n v="4"/>
    <n v="80"/>
    <n v="1"/>
    <n v="12"/>
    <n v="3"/>
    <n v="10"/>
    <n v="7"/>
    <n v="0"/>
    <n v="8"/>
  </r>
  <r>
    <x v="1"/>
    <x v="1"/>
    <x v="2"/>
    <x v="1"/>
    <x v="1"/>
    <x v="2"/>
    <s v="STAFF-285"/>
    <n v="390"/>
    <x v="1"/>
    <x v="4"/>
    <s v="Married"/>
    <s v="Yes"/>
    <s v="Y"/>
    <n v="3"/>
    <n v="26"/>
    <n v="1"/>
    <n v="496"/>
    <n v="11"/>
    <x v="2"/>
    <x v="0"/>
    <n v="1"/>
    <n v="1"/>
    <n v="60"/>
    <n v="3"/>
    <n v="2"/>
    <n v="1"/>
    <s v="Very Satisfy"/>
    <n v="4741"/>
    <n v="22722"/>
    <n v="1"/>
    <n v="13"/>
    <n v="3"/>
    <x v="0"/>
    <n v="3"/>
    <n v="80"/>
    <n v="1"/>
    <n v="5"/>
    <n v="3"/>
    <n v="5"/>
    <n v="3"/>
    <n v="3"/>
    <n v="3"/>
  </r>
  <r>
    <x v="1"/>
    <x v="0"/>
    <x v="0"/>
    <x v="1"/>
    <x v="1"/>
    <x v="0"/>
    <s v="STAFF-286"/>
    <n v="391"/>
    <x v="0"/>
    <x v="1"/>
    <s v="Single"/>
    <s v="No"/>
    <s v="Y"/>
    <n v="3"/>
    <n v="37"/>
    <n v="1"/>
    <n v="1372"/>
    <n v="1"/>
    <x v="0"/>
    <x v="3"/>
    <n v="1"/>
    <n v="4"/>
    <n v="42"/>
    <n v="3"/>
    <n v="1"/>
    <n v="4"/>
    <s v="Very Dissatisfy"/>
    <n v="2115"/>
    <n v="15881"/>
    <n v="1"/>
    <n v="12"/>
    <n v="3"/>
    <x v="0"/>
    <n v="2"/>
    <n v="80"/>
    <n v="0"/>
    <n v="17"/>
    <n v="3"/>
    <n v="17"/>
    <n v="12"/>
    <n v="5"/>
    <n v="7"/>
  </r>
  <r>
    <x v="0"/>
    <x v="1"/>
    <x v="0"/>
    <x v="0"/>
    <x v="1"/>
    <x v="0"/>
    <s v="STAFF-287"/>
    <n v="392"/>
    <x v="1"/>
    <x v="2"/>
    <s v="Divorced"/>
    <s v="Yes"/>
    <s v="Y"/>
    <n v="0"/>
    <n v="44"/>
    <n v="0"/>
    <n v="920"/>
    <n v="24"/>
    <x v="1"/>
    <x v="3"/>
    <n v="1"/>
    <n v="4"/>
    <n v="43"/>
    <n v="3"/>
    <n v="1"/>
    <n v="3"/>
    <s v="Dissatisfy"/>
    <n v="3161"/>
    <n v="19920"/>
    <n v="3"/>
    <n v="22"/>
    <n v="4"/>
    <x v="1"/>
    <n v="4"/>
    <n v="80"/>
    <n v="1"/>
    <n v="19"/>
    <n v="1"/>
    <n v="1"/>
    <n v="0"/>
    <n v="0"/>
    <n v="0"/>
  </r>
  <r>
    <x v="1"/>
    <x v="0"/>
    <x v="0"/>
    <x v="1"/>
    <x v="1"/>
    <x v="0"/>
    <s v="STAFF-288"/>
    <n v="393"/>
    <x v="1"/>
    <x v="4"/>
    <s v="Divorced"/>
    <s v="No"/>
    <s v="Y"/>
    <n v="2"/>
    <n v="38"/>
    <n v="1"/>
    <n v="688"/>
    <n v="23"/>
    <x v="1"/>
    <x v="2"/>
    <n v="1"/>
    <n v="4"/>
    <n v="82"/>
    <n v="3"/>
    <n v="2"/>
    <n v="4"/>
    <s v="Very Dissatisfy"/>
    <n v="5745"/>
    <n v="18899"/>
    <n v="9"/>
    <n v="14"/>
    <n v="3"/>
    <x v="0"/>
    <n v="2"/>
    <n v="80"/>
    <n v="1"/>
    <n v="10"/>
    <n v="3"/>
    <n v="2"/>
    <n v="2"/>
    <n v="1"/>
    <n v="2"/>
  </r>
  <r>
    <x v="0"/>
    <x v="0"/>
    <x v="2"/>
    <x v="0"/>
    <x v="1"/>
    <x v="2"/>
    <s v="STAFF-289"/>
    <n v="394"/>
    <x v="1"/>
    <x v="2"/>
    <s v="Divorced"/>
    <s v="Yes"/>
    <s v="Y"/>
    <n v="2"/>
    <n v="26"/>
    <n v="0"/>
    <n v="1449"/>
    <n v="16"/>
    <x v="2"/>
    <x v="2"/>
    <n v="1"/>
    <n v="1"/>
    <n v="45"/>
    <n v="3"/>
    <n v="1"/>
    <n v="2"/>
    <s v="Satisfy"/>
    <n v="2373"/>
    <n v="14180"/>
    <n v="2"/>
    <n v="13"/>
    <n v="3"/>
    <x v="0"/>
    <n v="4"/>
    <n v="80"/>
    <n v="1"/>
    <n v="5"/>
    <n v="3"/>
    <n v="3"/>
    <n v="2"/>
    <n v="0"/>
    <n v="2"/>
  </r>
  <r>
    <x v="1"/>
    <x v="0"/>
    <x v="2"/>
    <x v="1"/>
    <x v="1"/>
    <x v="0"/>
    <s v="STAFF-290"/>
    <n v="395"/>
    <x v="0"/>
    <x v="1"/>
    <s v="Single"/>
    <s v="No"/>
    <s v="Y"/>
    <n v="3"/>
    <n v="28"/>
    <n v="1"/>
    <n v="1117"/>
    <n v="8"/>
    <x v="0"/>
    <x v="0"/>
    <n v="1"/>
    <n v="4"/>
    <n v="66"/>
    <n v="3"/>
    <n v="1"/>
    <n v="4"/>
    <s v="Very Dissatisfy"/>
    <n v="3310"/>
    <n v="4488"/>
    <n v="1"/>
    <n v="21"/>
    <n v="4"/>
    <x v="1"/>
    <n v="4"/>
    <n v="80"/>
    <n v="0"/>
    <n v="5"/>
    <n v="3"/>
    <n v="5"/>
    <n v="3"/>
    <n v="0"/>
    <n v="2"/>
  </r>
  <r>
    <x v="1"/>
    <x v="1"/>
    <x v="1"/>
    <x v="1"/>
    <x v="1"/>
    <x v="0"/>
    <s v="STAFF-291"/>
    <n v="396"/>
    <x v="0"/>
    <x v="7"/>
    <s v="Single"/>
    <s v="Yes"/>
    <s v="Y"/>
    <n v="4"/>
    <n v="49"/>
    <n v="1"/>
    <n v="636"/>
    <n v="10"/>
    <x v="0"/>
    <x v="2"/>
    <n v="1"/>
    <n v="3"/>
    <n v="35"/>
    <n v="3"/>
    <n v="5"/>
    <n v="1"/>
    <s v="Very Satisfy"/>
    <n v="18665"/>
    <n v="25594"/>
    <n v="9"/>
    <n v="11"/>
    <n v="3"/>
    <x v="0"/>
    <n v="4"/>
    <n v="80"/>
    <n v="0"/>
    <n v="22"/>
    <n v="3"/>
    <n v="3"/>
    <n v="2"/>
    <n v="1"/>
    <n v="2"/>
  </r>
  <r>
    <x v="1"/>
    <x v="0"/>
    <x v="0"/>
    <x v="1"/>
    <x v="1"/>
    <x v="4"/>
    <s v="STAFF-292"/>
    <n v="397"/>
    <x v="1"/>
    <x v="1"/>
    <s v="Single"/>
    <s v="No"/>
    <s v="Y"/>
    <n v="2"/>
    <n v="36"/>
    <n v="1"/>
    <n v="506"/>
    <n v="3"/>
    <x v="0"/>
    <x v="3"/>
    <n v="1"/>
    <n v="3"/>
    <n v="30"/>
    <n v="3"/>
    <n v="2"/>
    <n v="2"/>
    <s v="Satisfy"/>
    <n v="4485"/>
    <n v="26285"/>
    <n v="4"/>
    <n v="12"/>
    <n v="3"/>
    <x v="0"/>
    <n v="4"/>
    <n v="80"/>
    <n v="0"/>
    <n v="10"/>
    <n v="3"/>
    <n v="8"/>
    <n v="0"/>
    <n v="7"/>
    <n v="7"/>
  </r>
  <r>
    <x v="1"/>
    <x v="1"/>
    <x v="2"/>
    <x v="1"/>
    <x v="0"/>
    <x v="3"/>
    <s v="STAFF-293"/>
    <n v="399"/>
    <x v="0"/>
    <x v="6"/>
    <s v="Divorced"/>
    <s v="No"/>
    <s v="Y"/>
    <n v="5"/>
    <n v="31"/>
    <n v="1"/>
    <n v="444"/>
    <n v="5"/>
    <x v="0"/>
    <x v="3"/>
    <n v="1"/>
    <n v="4"/>
    <n v="84"/>
    <n v="3"/>
    <n v="1"/>
    <n v="2"/>
    <s v="Satisfy"/>
    <n v="2789"/>
    <n v="3909"/>
    <n v="1"/>
    <n v="11"/>
    <n v="3"/>
    <x v="0"/>
    <n v="3"/>
    <n v="80"/>
    <n v="1"/>
    <n v="2"/>
    <n v="2"/>
    <n v="2"/>
    <n v="2"/>
    <n v="2"/>
    <n v="2"/>
  </r>
  <r>
    <x v="0"/>
    <x v="0"/>
    <x v="2"/>
    <x v="0"/>
    <x v="0"/>
    <x v="3"/>
    <s v="STAFF-294"/>
    <n v="401"/>
    <x v="1"/>
    <x v="0"/>
    <s v="Single"/>
    <s v="Yes"/>
    <s v="Y"/>
    <n v="0"/>
    <n v="26"/>
    <n v="0"/>
    <n v="950"/>
    <n v="4"/>
    <x v="0"/>
    <x v="2"/>
    <n v="1"/>
    <n v="4"/>
    <n v="48"/>
    <n v="2"/>
    <n v="2"/>
    <n v="4"/>
    <s v="Very Dissatisfy"/>
    <n v="5828"/>
    <n v="8450"/>
    <n v="1"/>
    <n v="12"/>
    <n v="3"/>
    <x v="0"/>
    <n v="2"/>
    <n v="80"/>
    <n v="0"/>
    <n v="8"/>
    <n v="3"/>
    <n v="8"/>
    <n v="7"/>
    <n v="7"/>
    <n v="4"/>
  </r>
  <r>
    <x v="1"/>
    <x v="1"/>
    <x v="0"/>
    <x v="1"/>
    <x v="1"/>
    <x v="2"/>
    <s v="STAFF-295"/>
    <n v="403"/>
    <x v="1"/>
    <x v="1"/>
    <s v="Married"/>
    <s v="Yes"/>
    <s v="Y"/>
    <n v="3"/>
    <n v="37"/>
    <n v="1"/>
    <n v="889"/>
    <n v="9"/>
    <x v="0"/>
    <x v="3"/>
    <n v="1"/>
    <n v="2"/>
    <n v="53"/>
    <n v="3"/>
    <n v="1"/>
    <n v="4"/>
    <s v="Very Dissatisfy"/>
    <n v="2326"/>
    <n v="11411"/>
    <n v="1"/>
    <n v="12"/>
    <n v="3"/>
    <x v="0"/>
    <n v="3"/>
    <n v="80"/>
    <n v="3"/>
    <n v="4"/>
    <n v="2"/>
    <n v="4"/>
    <n v="2"/>
    <n v="1"/>
    <n v="2"/>
  </r>
  <r>
    <x v="1"/>
    <x v="1"/>
    <x v="0"/>
    <x v="1"/>
    <x v="0"/>
    <x v="3"/>
    <s v="STAFF-296"/>
    <n v="404"/>
    <x v="0"/>
    <x v="0"/>
    <s v="Married"/>
    <s v="No"/>
    <s v="Y"/>
    <n v="2"/>
    <n v="42"/>
    <n v="1"/>
    <n v="555"/>
    <n v="26"/>
    <x v="1"/>
    <x v="3"/>
    <n v="1"/>
    <n v="3"/>
    <n v="77"/>
    <n v="3"/>
    <n v="4"/>
    <n v="2"/>
    <s v="Satisfy"/>
    <n v="13525"/>
    <n v="14864"/>
    <n v="5"/>
    <n v="14"/>
    <n v="3"/>
    <x v="0"/>
    <n v="4"/>
    <n v="80"/>
    <n v="1"/>
    <n v="23"/>
    <n v="4"/>
    <n v="20"/>
    <n v="4"/>
    <n v="4"/>
    <n v="8"/>
  </r>
  <r>
    <x v="0"/>
    <x v="0"/>
    <x v="4"/>
    <x v="0"/>
    <x v="1"/>
    <x v="0"/>
    <s v="STAFF-297"/>
    <n v="405"/>
    <x v="1"/>
    <x v="2"/>
    <s v="Single"/>
    <s v="No"/>
    <s v="Y"/>
    <n v="2"/>
    <n v="18"/>
    <n v="0"/>
    <n v="230"/>
    <n v="3"/>
    <x v="0"/>
    <x v="3"/>
    <n v="1"/>
    <n v="3"/>
    <n v="54"/>
    <n v="3"/>
    <n v="1"/>
    <n v="3"/>
    <s v="Dissatisfy"/>
    <n v="1420"/>
    <n v="25233"/>
    <n v="1"/>
    <n v="13"/>
    <n v="3"/>
    <x v="0"/>
    <n v="3"/>
    <n v="80"/>
    <n v="0"/>
    <n v="0"/>
    <n v="3"/>
    <n v="0"/>
    <n v="0"/>
    <n v="0"/>
    <n v="0"/>
  </r>
  <r>
    <x v="1"/>
    <x v="0"/>
    <x v="0"/>
    <x v="1"/>
    <x v="0"/>
    <x v="3"/>
    <s v="STAFF-298"/>
    <n v="406"/>
    <x v="1"/>
    <x v="0"/>
    <s v="Married"/>
    <s v="No"/>
    <s v="Y"/>
    <n v="3"/>
    <n v="35"/>
    <n v="1"/>
    <n v="1232"/>
    <n v="16"/>
    <x v="2"/>
    <x v="3"/>
    <n v="1"/>
    <n v="3"/>
    <n v="96"/>
    <n v="3"/>
    <n v="3"/>
    <n v="2"/>
    <s v="Satisfy"/>
    <n v="8020"/>
    <n v="5100"/>
    <n v="0"/>
    <n v="15"/>
    <n v="3"/>
    <x v="0"/>
    <n v="3"/>
    <n v="80"/>
    <n v="2"/>
    <n v="12"/>
    <n v="2"/>
    <n v="11"/>
    <n v="9"/>
    <n v="6"/>
    <n v="9"/>
  </r>
  <r>
    <x v="1"/>
    <x v="1"/>
    <x v="0"/>
    <x v="1"/>
    <x v="1"/>
    <x v="0"/>
    <s v="STAFF-299"/>
    <n v="407"/>
    <x v="1"/>
    <x v="2"/>
    <s v="Married"/>
    <s v="No"/>
    <s v="Y"/>
    <n v="2"/>
    <n v="36"/>
    <n v="1"/>
    <n v="566"/>
    <n v="18"/>
    <x v="2"/>
    <x v="2"/>
    <n v="1"/>
    <n v="3"/>
    <n v="81"/>
    <n v="4"/>
    <n v="1"/>
    <n v="4"/>
    <s v="Very Dissatisfy"/>
    <n v="3688"/>
    <n v="7122"/>
    <n v="4"/>
    <n v="18"/>
    <n v="3"/>
    <x v="0"/>
    <n v="4"/>
    <n v="80"/>
    <n v="2"/>
    <n v="4"/>
    <n v="3"/>
    <n v="1"/>
    <n v="0"/>
    <n v="0"/>
    <n v="0"/>
  </r>
  <r>
    <x v="1"/>
    <x v="0"/>
    <x v="1"/>
    <x v="1"/>
    <x v="1"/>
    <x v="2"/>
    <s v="STAFF-300"/>
    <n v="408"/>
    <x v="1"/>
    <x v="3"/>
    <s v="Divorced"/>
    <s v="No"/>
    <s v="Y"/>
    <n v="3"/>
    <n v="51"/>
    <n v="1"/>
    <n v="1302"/>
    <n v="2"/>
    <x v="0"/>
    <x v="3"/>
    <n v="1"/>
    <n v="4"/>
    <n v="84"/>
    <n v="1"/>
    <n v="2"/>
    <n v="2"/>
    <s v="Satisfy"/>
    <n v="5482"/>
    <n v="16321"/>
    <n v="5"/>
    <n v="18"/>
    <n v="3"/>
    <x v="0"/>
    <n v="4"/>
    <n v="80"/>
    <n v="1"/>
    <n v="13"/>
    <n v="3"/>
    <n v="4"/>
    <n v="1"/>
    <n v="1"/>
    <n v="2"/>
  </r>
  <r>
    <x v="1"/>
    <x v="0"/>
    <x v="0"/>
    <x v="1"/>
    <x v="0"/>
    <x v="0"/>
    <s v="STAFF-301"/>
    <n v="410"/>
    <x v="1"/>
    <x v="5"/>
    <s v="Single"/>
    <s v="No"/>
    <s v="Y"/>
    <n v="2"/>
    <n v="41"/>
    <n v="1"/>
    <n v="334"/>
    <n v="2"/>
    <x v="0"/>
    <x v="2"/>
    <n v="1"/>
    <n v="4"/>
    <n v="88"/>
    <n v="3"/>
    <n v="4"/>
    <n v="2"/>
    <s v="Satisfy"/>
    <n v="16015"/>
    <n v="15896"/>
    <n v="1"/>
    <n v="19"/>
    <n v="3"/>
    <x v="0"/>
    <n v="2"/>
    <n v="80"/>
    <n v="0"/>
    <n v="22"/>
    <n v="3"/>
    <n v="22"/>
    <n v="10"/>
    <n v="0"/>
    <n v="4"/>
  </r>
  <r>
    <x v="1"/>
    <x v="0"/>
    <x v="4"/>
    <x v="1"/>
    <x v="0"/>
    <x v="2"/>
    <s v="STAFF-302"/>
    <n v="411"/>
    <x v="0"/>
    <x v="6"/>
    <s v="Single"/>
    <s v="No"/>
    <s v="Y"/>
    <n v="2"/>
    <n v="18"/>
    <n v="1"/>
    <n v="812"/>
    <n v="10"/>
    <x v="0"/>
    <x v="3"/>
    <n v="1"/>
    <n v="4"/>
    <n v="69"/>
    <n v="2"/>
    <n v="1"/>
    <n v="3"/>
    <s v="Dissatisfy"/>
    <n v="1200"/>
    <n v="9724"/>
    <n v="1"/>
    <n v="12"/>
    <n v="3"/>
    <x v="0"/>
    <n v="1"/>
    <n v="80"/>
    <n v="0"/>
    <n v="0"/>
    <n v="3"/>
    <n v="0"/>
    <n v="0"/>
    <n v="0"/>
    <n v="0"/>
  </r>
  <r>
    <x v="1"/>
    <x v="0"/>
    <x v="2"/>
    <x v="1"/>
    <x v="1"/>
    <x v="2"/>
    <s v="STAFF-303"/>
    <n v="412"/>
    <x v="1"/>
    <x v="4"/>
    <s v="Single"/>
    <s v="No"/>
    <s v="Y"/>
    <n v="2"/>
    <n v="28"/>
    <n v="1"/>
    <n v="1476"/>
    <n v="16"/>
    <x v="2"/>
    <x v="0"/>
    <n v="1"/>
    <n v="2"/>
    <n v="68"/>
    <n v="4"/>
    <n v="2"/>
    <n v="1"/>
    <s v="Very Satisfy"/>
    <n v="5661"/>
    <n v="4824"/>
    <n v="0"/>
    <n v="19"/>
    <n v="3"/>
    <x v="0"/>
    <n v="3"/>
    <n v="80"/>
    <n v="0"/>
    <n v="9"/>
    <n v="3"/>
    <n v="8"/>
    <n v="3"/>
    <n v="0"/>
    <n v="7"/>
  </r>
  <r>
    <x v="1"/>
    <x v="0"/>
    <x v="2"/>
    <x v="1"/>
    <x v="0"/>
    <x v="4"/>
    <s v="STAFF-304"/>
    <n v="416"/>
    <x v="1"/>
    <x v="0"/>
    <s v="Married"/>
    <s v="No"/>
    <s v="Y"/>
    <n v="3"/>
    <n v="31"/>
    <n v="1"/>
    <n v="218"/>
    <n v="7"/>
    <x v="0"/>
    <x v="3"/>
    <n v="1"/>
    <n v="2"/>
    <n v="100"/>
    <n v="4"/>
    <n v="2"/>
    <n v="4"/>
    <s v="Very Dissatisfy"/>
    <n v="6929"/>
    <n v="12241"/>
    <n v="4"/>
    <n v="11"/>
    <n v="3"/>
    <x v="0"/>
    <n v="2"/>
    <n v="80"/>
    <n v="1"/>
    <n v="10"/>
    <n v="2"/>
    <n v="8"/>
    <n v="7"/>
    <n v="7"/>
    <n v="7"/>
  </r>
  <r>
    <x v="1"/>
    <x v="0"/>
    <x v="0"/>
    <x v="1"/>
    <x v="1"/>
    <x v="2"/>
    <s v="STAFF-305"/>
    <n v="417"/>
    <x v="1"/>
    <x v="4"/>
    <s v="Divorced"/>
    <s v="No"/>
    <s v="Y"/>
    <n v="5"/>
    <n v="39"/>
    <n v="1"/>
    <n v="1132"/>
    <n v="1"/>
    <x v="0"/>
    <x v="3"/>
    <n v="1"/>
    <n v="3"/>
    <n v="48"/>
    <n v="4"/>
    <n v="3"/>
    <n v="4"/>
    <s v="Very Dissatisfy"/>
    <n v="9613"/>
    <n v="10942"/>
    <n v="0"/>
    <n v="17"/>
    <n v="3"/>
    <x v="0"/>
    <n v="1"/>
    <n v="80"/>
    <n v="3"/>
    <n v="19"/>
    <n v="2"/>
    <n v="18"/>
    <n v="10"/>
    <n v="3"/>
    <n v="7"/>
  </r>
  <r>
    <x v="1"/>
    <x v="2"/>
    <x v="0"/>
    <x v="1"/>
    <x v="1"/>
    <x v="0"/>
    <s v="STAFF-306"/>
    <n v="419"/>
    <x v="0"/>
    <x v="2"/>
    <s v="Married"/>
    <s v="No"/>
    <s v="Y"/>
    <n v="3"/>
    <n v="36"/>
    <n v="1"/>
    <n v="1105"/>
    <n v="24"/>
    <x v="1"/>
    <x v="2"/>
    <n v="1"/>
    <n v="2"/>
    <n v="47"/>
    <n v="3"/>
    <n v="2"/>
    <n v="2"/>
    <s v="Satisfy"/>
    <n v="5674"/>
    <n v="6927"/>
    <n v="7"/>
    <n v="15"/>
    <n v="3"/>
    <x v="0"/>
    <n v="3"/>
    <n v="80"/>
    <n v="1"/>
    <n v="11"/>
    <n v="3"/>
    <n v="9"/>
    <n v="8"/>
    <n v="0"/>
    <n v="8"/>
  </r>
  <r>
    <x v="1"/>
    <x v="0"/>
    <x v="2"/>
    <x v="1"/>
    <x v="0"/>
    <x v="0"/>
    <s v="STAFF-307"/>
    <n v="420"/>
    <x v="1"/>
    <x v="0"/>
    <s v="Married"/>
    <s v="No"/>
    <s v="Y"/>
    <n v="3"/>
    <n v="32"/>
    <n v="1"/>
    <n v="906"/>
    <n v="7"/>
    <x v="0"/>
    <x v="3"/>
    <n v="1"/>
    <n v="4"/>
    <n v="91"/>
    <n v="2"/>
    <n v="2"/>
    <n v="3"/>
    <s v="Dissatisfy"/>
    <n v="5484"/>
    <n v="16985"/>
    <n v="1"/>
    <n v="14"/>
    <n v="3"/>
    <x v="0"/>
    <n v="3"/>
    <n v="80"/>
    <n v="1"/>
    <n v="13"/>
    <n v="2"/>
    <n v="13"/>
    <n v="8"/>
    <n v="4"/>
    <n v="8"/>
  </r>
  <r>
    <x v="1"/>
    <x v="0"/>
    <x v="0"/>
    <x v="1"/>
    <x v="1"/>
    <x v="0"/>
    <s v="STAFF-308"/>
    <n v="421"/>
    <x v="0"/>
    <x v="7"/>
    <s v="Married"/>
    <s v="No"/>
    <s v="Y"/>
    <n v="2"/>
    <n v="38"/>
    <n v="1"/>
    <n v="849"/>
    <n v="25"/>
    <x v="1"/>
    <x v="0"/>
    <n v="1"/>
    <n v="1"/>
    <n v="81"/>
    <n v="2"/>
    <n v="3"/>
    <n v="2"/>
    <s v="Satisfy"/>
    <n v="12061"/>
    <n v="26707"/>
    <n v="3"/>
    <n v="17"/>
    <n v="3"/>
    <x v="0"/>
    <n v="3"/>
    <n v="80"/>
    <n v="1"/>
    <n v="19"/>
    <n v="3"/>
    <n v="10"/>
    <n v="8"/>
    <n v="0"/>
    <n v="1"/>
  </r>
  <r>
    <x v="1"/>
    <x v="2"/>
    <x v="3"/>
    <x v="1"/>
    <x v="1"/>
    <x v="0"/>
    <s v="STAFF-309"/>
    <n v="422"/>
    <x v="1"/>
    <x v="4"/>
    <s v="Divorced"/>
    <s v="Yes"/>
    <s v="Y"/>
    <n v="2"/>
    <n v="58"/>
    <n v="1"/>
    <n v="390"/>
    <n v="1"/>
    <x v="0"/>
    <x v="2"/>
    <n v="1"/>
    <n v="4"/>
    <n v="32"/>
    <n v="1"/>
    <n v="2"/>
    <n v="3"/>
    <s v="Dissatisfy"/>
    <n v="5660"/>
    <n v="17056"/>
    <n v="2"/>
    <n v="13"/>
    <n v="3"/>
    <x v="0"/>
    <n v="4"/>
    <n v="80"/>
    <n v="1"/>
    <n v="12"/>
    <n v="3"/>
    <n v="5"/>
    <n v="3"/>
    <n v="1"/>
    <n v="2"/>
  </r>
  <r>
    <x v="1"/>
    <x v="0"/>
    <x v="2"/>
    <x v="1"/>
    <x v="1"/>
    <x v="4"/>
    <s v="STAFF-310"/>
    <n v="423"/>
    <x v="1"/>
    <x v="1"/>
    <s v="Married"/>
    <s v="Yes"/>
    <s v="Y"/>
    <n v="4"/>
    <n v="31"/>
    <n v="1"/>
    <n v="691"/>
    <n v="5"/>
    <x v="0"/>
    <x v="2"/>
    <n v="1"/>
    <n v="3"/>
    <n v="86"/>
    <n v="3"/>
    <n v="1"/>
    <n v="4"/>
    <s v="Very Dissatisfy"/>
    <n v="4821"/>
    <n v="10077"/>
    <n v="0"/>
    <n v="12"/>
    <n v="3"/>
    <x v="0"/>
    <n v="3"/>
    <n v="80"/>
    <n v="1"/>
    <n v="6"/>
    <n v="3"/>
    <n v="5"/>
    <n v="2"/>
    <n v="0"/>
    <n v="3"/>
  </r>
  <r>
    <x v="1"/>
    <x v="0"/>
    <x v="2"/>
    <x v="1"/>
    <x v="2"/>
    <x v="5"/>
    <s v="STAFF-311"/>
    <n v="424"/>
    <x v="1"/>
    <x v="8"/>
    <s v="Married"/>
    <s v="No"/>
    <s v="Y"/>
    <n v="1"/>
    <n v="31"/>
    <n v="1"/>
    <n v="106"/>
    <n v="2"/>
    <x v="0"/>
    <x v="3"/>
    <n v="1"/>
    <n v="1"/>
    <n v="62"/>
    <n v="2"/>
    <n v="2"/>
    <n v="1"/>
    <s v="Very Satisfy"/>
    <n v="6410"/>
    <n v="17822"/>
    <n v="3"/>
    <n v="12"/>
    <n v="3"/>
    <x v="0"/>
    <n v="4"/>
    <n v="80"/>
    <n v="0"/>
    <n v="9"/>
    <n v="3"/>
    <n v="2"/>
    <n v="2"/>
    <n v="1"/>
    <n v="0"/>
  </r>
  <r>
    <x v="1"/>
    <x v="1"/>
    <x v="1"/>
    <x v="1"/>
    <x v="1"/>
    <x v="0"/>
    <s v="STAFF-312"/>
    <n v="425"/>
    <x v="1"/>
    <x v="2"/>
    <s v="Divorced"/>
    <s v="No"/>
    <s v="Y"/>
    <n v="2"/>
    <n v="45"/>
    <n v="1"/>
    <n v="1249"/>
    <n v="7"/>
    <x v="0"/>
    <x v="3"/>
    <n v="1"/>
    <n v="1"/>
    <n v="97"/>
    <n v="3"/>
    <n v="3"/>
    <n v="1"/>
    <s v="Very Satisfy"/>
    <n v="5210"/>
    <n v="20308"/>
    <n v="1"/>
    <n v="18"/>
    <n v="3"/>
    <x v="0"/>
    <n v="1"/>
    <n v="80"/>
    <n v="1"/>
    <n v="24"/>
    <n v="3"/>
    <n v="24"/>
    <n v="9"/>
    <n v="9"/>
    <n v="11"/>
  </r>
  <r>
    <x v="1"/>
    <x v="0"/>
    <x v="2"/>
    <x v="1"/>
    <x v="1"/>
    <x v="0"/>
    <s v="STAFF-313"/>
    <n v="426"/>
    <x v="1"/>
    <x v="1"/>
    <s v="Divorced"/>
    <s v="Yes"/>
    <s v="Y"/>
    <n v="2"/>
    <n v="31"/>
    <n v="1"/>
    <n v="192"/>
    <n v="2"/>
    <x v="0"/>
    <x v="2"/>
    <n v="1"/>
    <n v="3"/>
    <n v="32"/>
    <n v="3"/>
    <n v="1"/>
    <n v="4"/>
    <s v="Very Dissatisfy"/>
    <n v="2695"/>
    <n v="7747"/>
    <n v="0"/>
    <n v="18"/>
    <n v="3"/>
    <x v="0"/>
    <n v="2"/>
    <n v="80"/>
    <n v="1"/>
    <n v="3"/>
    <n v="1"/>
    <n v="2"/>
    <n v="2"/>
    <n v="2"/>
    <n v="2"/>
  </r>
  <r>
    <x v="1"/>
    <x v="1"/>
    <x v="2"/>
    <x v="1"/>
    <x v="1"/>
    <x v="0"/>
    <s v="STAFF-314"/>
    <n v="428"/>
    <x v="0"/>
    <x v="5"/>
    <s v="Married"/>
    <s v="No"/>
    <s v="Y"/>
    <n v="2"/>
    <n v="33"/>
    <n v="1"/>
    <n v="553"/>
    <n v="5"/>
    <x v="0"/>
    <x v="2"/>
    <n v="1"/>
    <n v="4"/>
    <n v="74"/>
    <n v="3"/>
    <n v="3"/>
    <n v="2"/>
    <s v="Satisfy"/>
    <n v="11878"/>
    <n v="23364"/>
    <n v="6"/>
    <n v="11"/>
    <n v="3"/>
    <x v="0"/>
    <n v="2"/>
    <n v="80"/>
    <n v="2"/>
    <n v="12"/>
    <n v="3"/>
    <n v="10"/>
    <n v="6"/>
    <n v="8"/>
    <n v="8"/>
  </r>
  <r>
    <x v="1"/>
    <x v="0"/>
    <x v="0"/>
    <x v="1"/>
    <x v="1"/>
    <x v="2"/>
    <s v="STAFF-315"/>
    <n v="429"/>
    <x v="1"/>
    <x v="5"/>
    <s v="Married"/>
    <s v="Yes"/>
    <s v="Y"/>
    <n v="3"/>
    <n v="39"/>
    <n v="1"/>
    <n v="117"/>
    <n v="10"/>
    <x v="0"/>
    <x v="1"/>
    <n v="1"/>
    <n v="3"/>
    <n v="99"/>
    <n v="3"/>
    <n v="4"/>
    <n v="1"/>
    <s v="Very Satisfy"/>
    <n v="17068"/>
    <n v="5355"/>
    <n v="1"/>
    <n v="14"/>
    <n v="3"/>
    <x v="0"/>
    <n v="4"/>
    <n v="80"/>
    <n v="0"/>
    <n v="21"/>
    <n v="3"/>
    <n v="21"/>
    <n v="9"/>
    <n v="11"/>
    <n v="10"/>
  </r>
  <r>
    <x v="1"/>
    <x v="1"/>
    <x v="0"/>
    <x v="1"/>
    <x v="1"/>
    <x v="0"/>
    <s v="STAFF-316"/>
    <n v="430"/>
    <x v="0"/>
    <x v="2"/>
    <s v="Single"/>
    <s v="No"/>
    <s v="Y"/>
    <n v="5"/>
    <n v="43"/>
    <n v="1"/>
    <n v="185"/>
    <n v="10"/>
    <x v="0"/>
    <x v="2"/>
    <n v="1"/>
    <n v="3"/>
    <n v="33"/>
    <n v="3"/>
    <n v="1"/>
    <n v="4"/>
    <s v="Very Dissatisfy"/>
    <n v="2455"/>
    <n v="10675"/>
    <n v="0"/>
    <n v="19"/>
    <n v="3"/>
    <x v="0"/>
    <n v="1"/>
    <n v="80"/>
    <n v="0"/>
    <n v="9"/>
    <n v="3"/>
    <n v="8"/>
    <n v="7"/>
    <n v="1"/>
    <n v="7"/>
  </r>
  <r>
    <x v="1"/>
    <x v="0"/>
    <x v="1"/>
    <x v="1"/>
    <x v="1"/>
    <x v="4"/>
    <s v="STAFF-317"/>
    <n v="431"/>
    <x v="0"/>
    <x v="4"/>
    <s v="Single"/>
    <s v="Yes"/>
    <s v="Y"/>
    <n v="2"/>
    <n v="49"/>
    <n v="1"/>
    <n v="1091"/>
    <n v="1"/>
    <x v="0"/>
    <x v="0"/>
    <n v="1"/>
    <n v="3"/>
    <n v="90"/>
    <n v="2"/>
    <n v="4"/>
    <n v="3"/>
    <s v="Dissatisfy"/>
    <n v="13964"/>
    <n v="17810"/>
    <n v="7"/>
    <n v="12"/>
    <n v="3"/>
    <x v="0"/>
    <n v="4"/>
    <n v="80"/>
    <n v="0"/>
    <n v="25"/>
    <n v="3"/>
    <n v="7"/>
    <n v="1"/>
    <n v="0"/>
    <n v="7"/>
  </r>
  <r>
    <x v="0"/>
    <x v="0"/>
    <x v="1"/>
    <x v="0"/>
    <x v="1"/>
    <x v="2"/>
    <s v="STAFF-318"/>
    <n v="433"/>
    <x v="1"/>
    <x v="1"/>
    <s v="Married"/>
    <s v="No"/>
    <s v="Y"/>
    <n v="3"/>
    <n v="52"/>
    <n v="0"/>
    <n v="723"/>
    <n v="8"/>
    <x v="0"/>
    <x v="2"/>
    <n v="1"/>
    <n v="3"/>
    <n v="85"/>
    <n v="2"/>
    <n v="2"/>
    <n v="2"/>
    <s v="Satisfy"/>
    <n v="4941"/>
    <n v="17747"/>
    <n v="2"/>
    <n v="15"/>
    <n v="3"/>
    <x v="0"/>
    <n v="1"/>
    <n v="80"/>
    <n v="0"/>
    <n v="11"/>
    <n v="2"/>
    <n v="8"/>
    <n v="2"/>
    <n v="7"/>
    <n v="7"/>
  </r>
  <r>
    <x v="1"/>
    <x v="0"/>
    <x v="2"/>
    <x v="1"/>
    <x v="1"/>
    <x v="0"/>
    <s v="STAFF-319"/>
    <n v="434"/>
    <x v="0"/>
    <x v="1"/>
    <s v="Single"/>
    <s v="Yes"/>
    <s v="Y"/>
    <n v="2"/>
    <n v="27"/>
    <n v="1"/>
    <n v="1220"/>
    <n v="5"/>
    <x v="0"/>
    <x v="3"/>
    <n v="1"/>
    <n v="3"/>
    <n v="85"/>
    <n v="3"/>
    <n v="1"/>
    <n v="2"/>
    <s v="Satisfy"/>
    <n v="2478"/>
    <n v="20938"/>
    <n v="1"/>
    <n v="12"/>
    <n v="3"/>
    <x v="0"/>
    <n v="2"/>
    <n v="80"/>
    <n v="0"/>
    <n v="4"/>
    <n v="2"/>
    <n v="4"/>
    <n v="3"/>
    <n v="1"/>
    <n v="2"/>
  </r>
  <r>
    <x v="1"/>
    <x v="0"/>
    <x v="2"/>
    <x v="1"/>
    <x v="0"/>
    <x v="4"/>
    <s v="STAFF-320"/>
    <n v="436"/>
    <x v="0"/>
    <x v="0"/>
    <s v="Married"/>
    <s v="Yes"/>
    <s v="Y"/>
    <n v="2"/>
    <n v="32"/>
    <n v="1"/>
    <n v="588"/>
    <n v="8"/>
    <x v="0"/>
    <x v="0"/>
    <n v="1"/>
    <n v="3"/>
    <n v="65"/>
    <n v="2"/>
    <n v="2"/>
    <n v="2"/>
    <s v="Satisfy"/>
    <n v="5228"/>
    <n v="24624"/>
    <n v="1"/>
    <n v="11"/>
    <n v="3"/>
    <x v="0"/>
    <n v="4"/>
    <n v="80"/>
    <n v="0"/>
    <n v="13"/>
    <n v="3"/>
    <n v="13"/>
    <n v="12"/>
    <n v="11"/>
    <n v="9"/>
  </r>
  <r>
    <x v="1"/>
    <x v="0"/>
    <x v="2"/>
    <x v="1"/>
    <x v="0"/>
    <x v="0"/>
    <s v="STAFF-321"/>
    <n v="437"/>
    <x v="1"/>
    <x v="0"/>
    <s v="Single"/>
    <s v="Yes"/>
    <s v="Y"/>
    <n v="3"/>
    <n v="27"/>
    <n v="1"/>
    <n v="1377"/>
    <n v="2"/>
    <x v="0"/>
    <x v="3"/>
    <n v="1"/>
    <n v="4"/>
    <n v="74"/>
    <n v="3"/>
    <n v="2"/>
    <n v="3"/>
    <s v="Dissatisfy"/>
    <n v="4478"/>
    <n v="5242"/>
    <n v="1"/>
    <n v="11"/>
    <n v="3"/>
    <x v="0"/>
    <n v="1"/>
    <n v="80"/>
    <n v="0"/>
    <n v="5"/>
    <n v="3"/>
    <n v="5"/>
    <n v="4"/>
    <n v="0"/>
    <n v="4"/>
  </r>
  <r>
    <x v="1"/>
    <x v="0"/>
    <x v="2"/>
    <x v="1"/>
    <x v="0"/>
    <x v="3"/>
    <s v="STAFF-322"/>
    <n v="438"/>
    <x v="1"/>
    <x v="0"/>
    <s v="Divorced"/>
    <s v="No"/>
    <s v="Y"/>
    <n v="3"/>
    <n v="31"/>
    <n v="1"/>
    <n v="691"/>
    <n v="7"/>
    <x v="0"/>
    <x v="3"/>
    <n v="1"/>
    <n v="4"/>
    <n v="73"/>
    <n v="3"/>
    <n v="2"/>
    <n v="4"/>
    <s v="Very Dissatisfy"/>
    <n v="7547"/>
    <n v="7143"/>
    <n v="4"/>
    <n v="12"/>
    <n v="3"/>
    <x v="0"/>
    <n v="4"/>
    <n v="80"/>
    <n v="3"/>
    <n v="13"/>
    <n v="3"/>
    <n v="7"/>
    <n v="7"/>
    <n v="1"/>
    <n v="7"/>
  </r>
  <r>
    <x v="1"/>
    <x v="0"/>
    <x v="2"/>
    <x v="1"/>
    <x v="1"/>
    <x v="2"/>
    <s v="STAFF-323"/>
    <n v="439"/>
    <x v="0"/>
    <x v="1"/>
    <s v="Single"/>
    <s v="No"/>
    <s v="Y"/>
    <n v="0"/>
    <n v="32"/>
    <n v="1"/>
    <n v="1018"/>
    <n v="2"/>
    <x v="0"/>
    <x v="2"/>
    <n v="1"/>
    <n v="1"/>
    <n v="74"/>
    <n v="4"/>
    <n v="2"/>
    <n v="4"/>
    <s v="Very Dissatisfy"/>
    <n v="5055"/>
    <n v="10557"/>
    <n v="7"/>
    <n v="16"/>
    <n v="3"/>
    <x v="0"/>
    <n v="3"/>
    <n v="80"/>
    <n v="0"/>
    <n v="10"/>
    <n v="2"/>
    <n v="7"/>
    <n v="7"/>
    <n v="0"/>
    <n v="7"/>
  </r>
  <r>
    <x v="0"/>
    <x v="0"/>
    <x v="2"/>
    <x v="0"/>
    <x v="1"/>
    <x v="2"/>
    <s v="STAFF-324"/>
    <n v="440"/>
    <x v="1"/>
    <x v="1"/>
    <s v="Married"/>
    <s v="Yes"/>
    <s v="Y"/>
    <n v="4"/>
    <n v="28"/>
    <n v="0"/>
    <n v="1157"/>
    <n v="2"/>
    <x v="0"/>
    <x v="2"/>
    <n v="1"/>
    <n v="1"/>
    <n v="84"/>
    <n v="1"/>
    <n v="1"/>
    <n v="4"/>
    <s v="Very Dissatisfy"/>
    <n v="3464"/>
    <n v="24737"/>
    <n v="5"/>
    <n v="13"/>
    <n v="3"/>
    <x v="0"/>
    <n v="4"/>
    <n v="80"/>
    <n v="0"/>
    <n v="5"/>
    <n v="2"/>
    <n v="3"/>
    <n v="2"/>
    <n v="2"/>
    <n v="2"/>
  </r>
  <r>
    <x v="1"/>
    <x v="0"/>
    <x v="2"/>
    <x v="1"/>
    <x v="1"/>
    <x v="2"/>
    <s v="STAFF-325"/>
    <n v="441"/>
    <x v="0"/>
    <x v="1"/>
    <s v="Married"/>
    <s v="No"/>
    <s v="Y"/>
    <n v="2"/>
    <n v="30"/>
    <n v="1"/>
    <n v="1275"/>
    <n v="28"/>
    <x v="1"/>
    <x v="0"/>
    <n v="1"/>
    <n v="4"/>
    <n v="64"/>
    <n v="3"/>
    <n v="2"/>
    <n v="4"/>
    <s v="Very Dissatisfy"/>
    <n v="5775"/>
    <n v="11934"/>
    <n v="1"/>
    <n v="13"/>
    <n v="3"/>
    <x v="0"/>
    <n v="4"/>
    <n v="80"/>
    <n v="2"/>
    <n v="11"/>
    <n v="3"/>
    <n v="10"/>
    <n v="8"/>
    <n v="1"/>
    <n v="9"/>
  </r>
  <r>
    <x v="1"/>
    <x v="1"/>
    <x v="2"/>
    <x v="1"/>
    <x v="1"/>
    <x v="0"/>
    <s v="STAFF-326"/>
    <n v="442"/>
    <x v="0"/>
    <x v="3"/>
    <s v="Married"/>
    <s v="No"/>
    <s v="Y"/>
    <n v="2"/>
    <n v="31"/>
    <n v="1"/>
    <n v="798"/>
    <n v="7"/>
    <x v="0"/>
    <x v="0"/>
    <n v="1"/>
    <n v="3"/>
    <n v="48"/>
    <n v="2"/>
    <n v="3"/>
    <n v="3"/>
    <s v="Dissatisfy"/>
    <n v="8943"/>
    <n v="14034"/>
    <n v="1"/>
    <n v="24"/>
    <n v="4"/>
    <x v="1"/>
    <n v="1"/>
    <n v="80"/>
    <n v="1"/>
    <n v="10"/>
    <n v="3"/>
    <n v="10"/>
    <n v="9"/>
    <n v="8"/>
    <n v="9"/>
  </r>
  <r>
    <x v="1"/>
    <x v="1"/>
    <x v="0"/>
    <x v="1"/>
    <x v="1"/>
    <x v="2"/>
    <s v="STAFF-327"/>
    <n v="444"/>
    <x v="1"/>
    <x v="5"/>
    <s v="Married"/>
    <s v="No"/>
    <s v="Y"/>
    <n v="2"/>
    <n v="39"/>
    <n v="1"/>
    <n v="672"/>
    <n v="7"/>
    <x v="0"/>
    <x v="0"/>
    <n v="1"/>
    <n v="3"/>
    <n v="54"/>
    <n v="2"/>
    <n v="5"/>
    <n v="4"/>
    <s v="Very Dissatisfy"/>
    <n v="19272"/>
    <n v="21141"/>
    <n v="1"/>
    <n v="15"/>
    <n v="3"/>
    <x v="0"/>
    <n v="1"/>
    <n v="80"/>
    <n v="1"/>
    <n v="21"/>
    <n v="3"/>
    <n v="21"/>
    <n v="9"/>
    <n v="13"/>
    <n v="3"/>
  </r>
  <r>
    <x v="0"/>
    <x v="0"/>
    <x v="0"/>
    <x v="0"/>
    <x v="0"/>
    <x v="2"/>
    <s v="STAFF-328"/>
    <n v="445"/>
    <x v="0"/>
    <x v="0"/>
    <s v="Married"/>
    <s v="Yes"/>
    <s v="Y"/>
    <n v="3"/>
    <n v="39"/>
    <n v="0"/>
    <n v="1162"/>
    <n v="3"/>
    <x v="0"/>
    <x v="0"/>
    <n v="1"/>
    <n v="4"/>
    <n v="41"/>
    <n v="3"/>
    <n v="2"/>
    <n v="3"/>
    <s v="Dissatisfy"/>
    <n v="5238"/>
    <n v="17778"/>
    <n v="4"/>
    <n v="18"/>
    <n v="3"/>
    <x v="0"/>
    <n v="1"/>
    <n v="80"/>
    <n v="0"/>
    <n v="12"/>
    <n v="2"/>
    <n v="1"/>
    <n v="0"/>
    <n v="0"/>
    <n v="0"/>
  </r>
  <r>
    <x v="1"/>
    <x v="1"/>
    <x v="2"/>
    <x v="1"/>
    <x v="0"/>
    <x v="3"/>
    <s v="STAFF-329"/>
    <n v="446"/>
    <x v="1"/>
    <x v="0"/>
    <s v="Single"/>
    <s v="No"/>
    <s v="Y"/>
    <n v="6"/>
    <n v="33"/>
    <n v="1"/>
    <n v="508"/>
    <n v="10"/>
    <x v="0"/>
    <x v="3"/>
    <n v="1"/>
    <n v="2"/>
    <n v="46"/>
    <n v="2"/>
    <n v="2"/>
    <n v="4"/>
    <s v="Very Dissatisfy"/>
    <n v="4682"/>
    <n v="4317"/>
    <n v="3"/>
    <n v="14"/>
    <n v="3"/>
    <x v="0"/>
    <n v="3"/>
    <n v="80"/>
    <n v="0"/>
    <n v="9"/>
    <n v="2"/>
    <n v="7"/>
    <n v="7"/>
    <n v="0"/>
    <n v="1"/>
  </r>
  <r>
    <x v="1"/>
    <x v="0"/>
    <x v="1"/>
    <x v="1"/>
    <x v="1"/>
    <x v="0"/>
    <s v="STAFF-330"/>
    <n v="447"/>
    <x v="1"/>
    <x v="7"/>
    <s v="Married"/>
    <s v="No"/>
    <s v="Y"/>
    <n v="2"/>
    <n v="47"/>
    <n v="1"/>
    <n v="1482"/>
    <n v="5"/>
    <x v="0"/>
    <x v="4"/>
    <n v="1"/>
    <n v="4"/>
    <n v="42"/>
    <n v="3"/>
    <n v="5"/>
    <n v="3"/>
    <s v="Dissatisfy"/>
    <n v="18300"/>
    <n v="16375"/>
    <n v="4"/>
    <n v="11"/>
    <n v="3"/>
    <x v="0"/>
    <n v="2"/>
    <n v="80"/>
    <n v="1"/>
    <n v="21"/>
    <n v="3"/>
    <n v="3"/>
    <n v="2"/>
    <n v="1"/>
    <n v="1"/>
  </r>
  <r>
    <x v="1"/>
    <x v="1"/>
    <x v="0"/>
    <x v="1"/>
    <x v="1"/>
    <x v="0"/>
    <s v="STAFF-331"/>
    <n v="448"/>
    <x v="0"/>
    <x v="2"/>
    <s v="Divorced"/>
    <s v="No"/>
    <s v="Y"/>
    <n v="3"/>
    <n v="43"/>
    <n v="1"/>
    <n v="559"/>
    <n v="10"/>
    <x v="0"/>
    <x v="2"/>
    <n v="1"/>
    <n v="3"/>
    <n v="82"/>
    <n v="2"/>
    <n v="2"/>
    <n v="3"/>
    <s v="Dissatisfy"/>
    <n v="5257"/>
    <n v="6227"/>
    <n v="1"/>
    <n v="11"/>
    <n v="3"/>
    <x v="0"/>
    <n v="2"/>
    <n v="80"/>
    <n v="1"/>
    <n v="9"/>
    <n v="4"/>
    <n v="9"/>
    <n v="7"/>
    <n v="0"/>
    <n v="0"/>
  </r>
  <r>
    <x v="1"/>
    <x v="2"/>
    <x v="2"/>
    <x v="1"/>
    <x v="0"/>
    <x v="3"/>
    <s v="STAFF-332"/>
    <n v="449"/>
    <x v="1"/>
    <x v="0"/>
    <s v="Married"/>
    <s v="Yes"/>
    <s v="Y"/>
    <n v="0"/>
    <n v="27"/>
    <n v="1"/>
    <n v="210"/>
    <n v="1"/>
    <x v="0"/>
    <x v="1"/>
    <n v="1"/>
    <n v="3"/>
    <n v="73"/>
    <n v="3"/>
    <n v="2"/>
    <n v="2"/>
    <s v="Satisfy"/>
    <n v="6349"/>
    <n v="22107"/>
    <n v="0"/>
    <n v="13"/>
    <n v="3"/>
    <x v="0"/>
    <n v="4"/>
    <n v="80"/>
    <n v="1"/>
    <n v="6"/>
    <n v="3"/>
    <n v="5"/>
    <n v="4"/>
    <n v="1"/>
    <n v="4"/>
  </r>
  <r>
    <x v="1"/>
    <x v="1"/>
    <x v="1"/>
    <x v="1"/>
    <x v="1"/>
    <x v="0"/>
    <s v="STAFF-333"/>
    <n v="450"/>
    <x v="0"/>
    <x v="1"/>
    <s v="Single"/>
    <s v="No"/>
    <s v="Y"/>
    <n v="4"/>
    <n v="54"/>
    <n v="1"/>
    <n v="928"/>
    <n v="20"/>
    <x v="2"/>
    <x v="2"/>
    <n v="1"/>
    <n v="4"/>
    <n v="31"/>
    <n v="3"/>
    <n v="2"/>
    <n v="3"/>
    <s v="Dissatisfy"/>
    <n v="4869"/>
    <n v="16885"/>
    <n v="3"/>
    <n v="12"/>
    <n v="3"/>
    <x v="0"/>
    <n v="4"/>
    <n v="80"/>
    <n v="0"/>
    <n v="20"/>
    <n v="2"/>
    <n v="4"/>
    <n v="3"/>
    <n v="0"/>
    <n v="3"/>
  </r>
  <r>
    <x v="1"/>
    <x v="0"/>
    <x v="0"/>
    <x v="1"/>
    <x v="1"/>
    <x v="0"/>
    <s v="STAFF-334"/>
    <n v="451"/>
    <x v="0"/>
    <x v="4"/>
    <s v="Married"/>
    <s v="No"/>
    <s v="Y"/>
    <n v="1"/>
    <n v="43"/>
    <n v="1"/>
    <n v="1001"/>
    <n v="7"/>
    <x v="0"/>
    <x v="3"/>
    <n v="1"/>
    <n v="3"/>
    <n v="43"/>
    <n v="3"/>
    <n v="3"/>
    <n v="1"/>
    <s v="Very Satisfy"/>
    <n v="9985"/>
    <n v="9262"/>
    <n v="8"/>
    <n v="16"/>
    <n v="3"/>
    <x v="0"/>
    <n v="1"/>
    <n v="80"/>
    <n v="1"/>
    <n v="10"/>
    <n v="2"/>
    <n v="1"/>
    <n v="0"/>
    <n v="0"/>
    <n v="0"/>
  </r>
  <r>
    <x v="1"/>
    <x v="0"/>
    <x v="1"/>
    <x v="1"/>
    <x v="1"/>
    <x v="1"/>
    <s v="STAFF-335"/>
    <n v="452"/>
    <x v="1"/>
    <x v="1"/>
    <s v="Married"/>
    <s v="No"/>
    <s v="Y"/>
    <n v="3"/>
    <n v="45"/>
    <n v="1"/>
    <n v="549"/>
    <n v="8"/>
    <x v="0"/>
    <x v="2"/>
    <n v="1"/>
    <n v="4"/>
    <n v="75"/>
    <n v="3"/>
    <n v="2"/>
    <n v="4"/>
    <s v="Very Dissatisfy"/>
    <n v="3697"/>
    <n v="9278"/>
    <n v="9"/>
    <n v="14"/>
    <n v="3"/>
    <x v="0"/>
    <n v="1"/>
    <n v="80"/>
    <n v="2"/>
    <n v="12"/>
    <n v="3"/>
    <n v="10"/>
    <n v="9"/>
    <n v="9"/>
    <n v="8"/>
  </r>
  <r>
    <x v="1"/>
    <x v="0"/>
    <x v="0"/>
    <x v="1"/>
    <x v="0"/>
    <x v="2"/>
    <s v="STAFF-336"/>
    <n v="453"/>
    <x v="1"/>
    <x v="0"/>
    <s v="Married"/>
    <s v="Yes"/>
    <s v="Y"/>
    <n v="2"/>
    <n v="40"/>
    <n v="1"/>
    <n v="1124"/>
    <n v="1"/>
    <x v="0"/>
    <x v="0"/>
    <n v="1"/>
    <n v="2"/>
    <n v="57"/>
    <n v="1"/>
    <n v="2"/>
    <n v="4"/>
    <s v="Very Dissatisfy"/>
    <n v="7457"/>
    <n v="13273"/>
    <n v="2"/>
    <n v="22"/>
    <n v="4"/>
    <x v="1"/>
    <n v="3"/>
    <n v="80"/>
    <n v="3"/>
    <n v="6"/>
    <n v="2"/>
    <n v="4"/>
    <n v="3"/>
    <n v="0"/>
    <n v="2"/>
  </r>
  <r>
    <x v="0"/>
    <x v="0"/>
    <x v="2"/>
    <x v="0"/>
    <x v="1"/>
    <x v="1"/>
    <s v="STAFF-337"/>
    <n v="454"/>
    <x v="1"/>
    <x v="2"/>
    <s v="Married"/>
    <s v="Yes"/>
    <s v="Y"/>
    <n v="4"/>
    <n v="29"/>
    <n v="0"/>
    <n v="318"/>
    <n v="8"/>
    <x v="0"/>
    <x v="2"/>
    <n v="1"/>
    <n v="2"/>
    <n v="77"/>
    <n v="1"/>
    <n v="1"/>
    <n v="1"/>
    <s v="Very Satisfy"/>
    <n v="2119"/>
    <n v="4759"/>
    <n v="1"/>
    <n v="11"/>
    <n v="3"/>
    <x v="0"/>
    <n v="4"/>
    <n v="80"/>
    <n v="0"/>
    <n v="7"/>
    <n v="2"/>
    <n v="7"/>
    <n v="7"/>
    <n v="0"/>
    <n v="7"/>
  </r>
  <r>
    <x v="1"/>
    <x v="0"/>
    <x v="2"/>
    <x v="1"/>
    <x v="1"/>
    <x v="1"/>
    <s v="STAFF-338"/>
    <n v="455"/>
    <x v="1"/>
    <x v="2"/>
    <s v="Single"/>
    <s v="No"/>
    <s v="Y"/>
    <n v="2"/>
    <n v="29"/>
    <n v="1"/>
    <n v="738"/>
    <n v="9"/>
    <x v="0"/>
    <x v="4"/>
    <n v="1"/>
    <n v="2"/>
    <n v="30"/>
    <n v="2"/>
    <n v="1"/>
    <n v="4"/>
    <s v="Very Dissatisfy"/>
    <n v="3983"/>
    <n v="7621"/>
    <n v="0"/>
    <n v="17"/>
    <n v="3"/>
    <x v="0"/>
    <n v="3"/>
    <n v="80"/>
    <n v="0"/>
    <n v="4"/>
    <n v="3"/>
    <n v="3"/>
    <n v="2"/>
    <n v="2"/>
    <n v="2"/>
  </r>
  <r>
    <x v="1"/>
    <x v="0"/>
    <x v="2"/>
    <x v="1"/>
    <x v="0"/>
    <x v="3"/>
    <s v="STAFF-339"/>
    <n v="456"/>
    <x v="0"/>
    <x v="0"/>
    <s v="Divorced"/>
    <s v="No"/>
    <s v="Y"/>
    <n v="2"/>
    <n v="30"/>
    <n v="1"/>
    <n v="570"/>
    <n v="5"/>
    <x v="0"/>
    <x v="3"/>
    <n v="1"/>
    <n v="4"/>
    <n v="30"/>
    <n v="2"/>
    <n v="2"/>
    <n v="3"/>
    <s v="Dissatisfy"/>
    <n v="6118"/>
    <n v="5431"/>
    <n v="1"/>
    <n v="13"/>
    <n v="3"/>
    <x v="0"/>
    <n v="3"/>
    <n v="80"/>
    <n v="3"/>
    <n v="10"/>
    <n v="3"/>
    <n v="10"/>
    <n v="9"/>
    <n v="1"/>
    <n v="2"/>
  </r>
  <r>
    <x v="1"/>
    <x v="0"/>
    <x v="2"/>
    <x v="1"/>
    <x v="0"/>
    <x v="3"/>
    <s v="STAFF-340"/>
    <n v="458"/>
    <x v="0"/>
    <x v="0"/>
    <s v="Married"/>
    <s v="No"/>
    <s v="Y"/>
    <n v="3"/>
    <n v="27"/>
    <n v="1"/>
    <n v="1130"/>
    <n v="8"/>
    <x v="0"/>
    <x v="2"/>
    <n v="1"/>
    <n v="2"/>
    <n v="56"/>
    <n v="3"/>
    <n v="2"/>
    <n v="2"/>
    <s v="Satisfy"/>
    <n v="6214"/>
    <n v="3415"/>
    <n v="1"/>
    <n v="18"/>
    <n v="3"/>
    <x v="0"/>
    <n v="1"/>
    <n v="80"/>
    <n v="1"/>
    <n v="8"/>
    <n v="3"/>
    <n v="8"/>
    <n v="7"/>
    <n v="0"/>
    <n v="7"/>
  </r>
  <r>
    <x v="1"/>
    <x v="0"/>
    <x v="0"/>
    <x v="1"/>
    <x v="1"/>
    <x v="2"/>
    <s v="STAFF-341"/>
    <n v="460"/>
    <x v="1"/>
    <x v="3"/>
    <s v="Divorced"/>
    <s v="No"/>
    <s v="Y"/>
    <n v="2"/>
    <n v="37"/>
    <n v="1"/>
    <n v="1192"/>
    <n v="5"/>
    <x v="0"/>
    <x v="0"/>
    <n v="1"/>
    <n v="4"/>
    <n v="61"/>
    <n v="3"/>
    <n v="2"/>
    <n v="4"/>
    <s v="Very Dissatisfy"/>
    <n v="6347"/>
    <n v="23177"/>
    <n v="7"/>
    <n v="16"/>
    <n v="3"/>
    <x v="0"/>
    <n v="3"/>
    <n v="80"/>
    <n v="2"/>
    <n v="8"/>
    <n v="2"/>
    <n v="6"/>
    <n v="2"/>
    <n v="0"/>
    <n v="4"/>
  </r>
  <r>
    <x v="1"/>
    <x v="0"/>
    <x v="0"/>
    <x v="1"/>
    <x v="1"/>
    <x v="0"/>
    <s v="STAFF-342"/>
    <n v="461"/>
    <x v="1"/>
    <x v="7"/>
    <s v="Divorced"/>
    <s v="Yes"/>
    <s v="Y"/>
    <n v="3"/>
    <n v="38"/>
    <n v="1"/>
    <n v="343"/>
    <n v="15"/>
    <x v="2"/>
    <x v="0"/>
    <n v="1"/>
    <n v="3"/>
    <n v="92"/>
    <n v="2"/>
    <n v="3"/>
    <n v="4"/>
    <s v="Very Dissatisfy"/>
    <n v="11510"/>
    <n v="15682"/>
    <n v="0"/>
    <n v="14"/>
    <n v="3"/>
    <x v="0"/>
    <n v="2"/>
    <n v="80"/>
    <n v="1"/>
    <n v="12"/>
    <n v="3"/>
    <n v="11"/>
    <n v="10"/>
    <n v="2"/>
    <n v="9"/>
  </r>
  <r>
    <x v="1"/>
    <x v="0"/>
    <x v="2"/>
    <x v="1"/>
    <x v="1"/>
    <x v="2"/>
    <s v="STAFF-343"/>
    <n v="462"/>
    <x v="0"/>
    <x v="3"/>
    <s v="Single"/>
    <s v="Yes"/>
    <s v="Y"/>
    <n v="2"/>
    <n v="31"/>
    <n v="1"/>
    <n v="1232"/>
    <n v="7"/>
    <x v="0"/>
    <x v="2"/>
    <n v="1"/>
    <n v="3"/>
    <n v="39"/>
    <n v="3"/>
    <n v="3"/>
    <n v="4"/>
    <s v="Very Dissatisfy"/>
    <n v="7143"/>
    <n v="25713"/>
    <n v="1"/>
    <n v="14"/>
    <n v="3"/>
    <x v="0"/>
    <n v="3"/>
    <n v="80"/>
    <n v="0"/>
    <n v="11"/>
    <n v="2"/>
    <n v="11"/>
    <n v="9"/>
    <n v="4"/>
    <n v="10"/>
  </r>
  <r>
    <x v="1"/>
    <x v="0"/>
    <x v="2"/>
    <x v="1"/>
    <x v="0"/>
    <x v="3"/>
    <s v="STAFF-344"/>
    <n v="463"/>
    <x v="0"/>
    <x v="0"/>
    <s v="Divorced"/>
    <s v="Yes"/>
    <s v="Y"/>
    <n v="2"/>
    <n v="29"/>
    <n v="1"/>
    <n v="144"/>
    <n v="10"/>
    <x v="0"/>
    <x v="1"/>
    <n v="1"/>
    <n v="4"/>
    <n v="39"/>
    <n v="2"/>
    <n v="2"/>
    <n v="2"/>
    <s v="Satisfy"/>
    <n v="8268"/>
    <n v="11866"/>
    <n v="1"/>
    <n v="14"/>
    <n v="3"/>
    <x v="0"/>
    <n v="1"/>
    <n v="80"/>
    <n v="2"/>
    <n v="7"/>
    <n v="3"/>
    <n v="7"/>
    <n v="7"/>
    <n v="1"/>
    <n v="7"/>
  </r>
  <r>
    <x v="1"/>
    <x v="0"/>
    <x v="0"/>
    <x v="1"/>
    <x v="1"/>
    <x v="4"/>
    <s v="STAFF-345"/>
    <n v="464"/>
    <x v="1"/>
    <x v="3"/>
    <s v="Single"/>
    <s v="No"/>
    <s v="Y"/>
    <n v="5"/>
    <n v="35"/>
    <n v="1"/>
    <n v="1296"/>
    <n v="5"/>
    <x v="0"/>
    <x v="2"/>
    <n v="1"/>
    <n v="3"/>
    <n v="62"/>
    <n v="3"/>
    <n v="3"/>
    <n v="2"/>
    <s v="Satisfy"/>
    <n v="8095"/>
    <n v="18264"/>
    <n v="0"/>
    <n v="13"/>
    <n v="3"/>
    <x v="0"/>
    <n v="4"/>
    <n v="80"/>
    <n v="0"/>
    <n v="17"/>
    <n v="3"/>
    <n v="16"/>
    <n v="6"/>
    <n v="0"/>
    <n v="13"/>
  </r>
  <r>
    <x v="1"/>
    <x v="0"/>
    <x v="4"/>
    <x v="1"/>
    <x v="1"/>
    <x v="0"/>
    <s v="STAFF-346"/>
    <n v="465"/>
    <x v="1"/>
    <x v="1"/>
    <s v="Divorced"/>
    <s v="No"/>
    <s v="Y"/>
    <n v="2"/>
    <n v="23"/>
    <n v="1"/>
    <n v="1309"/>
    <n v="26"/>
    <x v="1"/>
    <x v="1"/>
    <n v="1"/>
    <n v="3"/>
    <n v="83"/>
    <n v="3"/>
    <n v="1"/>
    <n v="4"/>
    <s v="Very Dissatisfy"/>
    <n v="2904"/>
    <n v="16092"/>
    <n v="1"/>
    <n v="12"/>
    <n v="3"/>
    <x v="0"/>
    <n v="3"/>
    <n v="80"/>
    <n v="2"/>
    <n v="4"/>
    <n v="2"/>
    <n v="4"/>
    <n v="2"/>
    <n v="0"/>
    <n v="2"/>
  </r>
  <r>
    <x v="1"/>
    <x v="0"/>
    <x v="0"/>
    <x v="1"/>
    <x v="1"/>
    <x v="2"/>
    <s v="STAFF-347"/>
    <n v="466"/>
    <x v="1"/>
    <x v="3"/>
    <s v="Single"/>
    <s v="Yes"/>
    <s v="Y"/>
    <n v="3"/>
    <n v="41"/>
    <n v="1"/>
    <n v="483"/>
    <n v="6"/>
    <x v="0"/>
    <x v="3"/>
    <n v="1"/>
    <n v="4"/>
    <n v="95"/>
    <n v="2"/>
    <n v="2"/>
    <n v="2"/>
    <s v="Satisfy"/>
    <n v="6032"/>
    <n v="10110"/>
    <n v="6"/>
    <n v="15"/>
    <n v="3"/>
    <x v="0"/>
    <n v="4"/>
    <n v="80"/>
    <n v="0"/>
    <n v="8"/>
    <n v="3"/>
    <n v="5"/>
    <n v="4"/>
    <n v="1"/>
    <n v="2"/>
  </r>
  <r>
    <x v="1"/>
    <x v="1"/>
    <x v="1"/>
    <x v="1"/>
    <x v="0"/>
    <x v="2"/>
    <s v="STAFF-348"/>
    <n v="467"/>
    <x v="1"/>
    <x v="6"/>
    <s v="Single"/>
    <s v="No"/>
    <s v="Y"/>
    <n v="3"/>
    <n v="47"/>
    <n v="1"/>
    <n v="1309"/>
    <n v="4"/>
    <x v="0"/>
    <x v="1"/>
    <n v="1"/>
    <n v="2"/>
    <n v="99"/>
    <n v="3"/>
    <n v="2"/>
    <n v="3"/>
    <s v="Dissatisfy"/>
    <n v="2976"/>
    <n v="25751"/>
    <n v="3"/>
    <n v="19"/>
    <n v="3"/>
    <x v="0"/>
    <n v="1"/>
    <n v="80"/>
    <n v="0"/>
    <n v="5"/>
    <n v="3"/>
    <n v="0"/>
    <n v="0"/>
    <n v="0"/>
    <n v="0"/>
  </r>
  <r>
    <x v="1"/>
    <x v="0"/>
    <x v="0"/>
    <x v="1"/>
    <x v="1"/>
    <x v="0"/>
    <s v="STAFF-349"/>
    <n v="468"/>
    <x v="0"/>
    <x v="7"/>
    <s v="Single"/>
    <s v="No"/>
    <s v="Y"/>
    <n v="2"/>
    <n v="42"/>
    <n v="1"/>
    <n v="810"/>
    <n v="23"/>
    <x v="1"/>
    <x v="4"/>
    <n v="1"/>
    <n v="1"/>
    <n v="44"/>
    <n v="3"/>
    <n v="4"/>
    <n v="4"/>
    <s v="Very Dissatisfy"/>
    <n v="15992"/>
    <n v="15901"/>
    <n v="2"/>
    <n v="14"/>
    <n v="3"/>
    <x v="0"/>
    <n v="2"/>
    <n v="80"/>
    <n v="0"/>
    <n v="16"/>
    <n v="3"/>
    <n v="1"/>
    <n v="0"/>
    <n v="0"/>
    <n v="0"/>
  </r>
  <r>
    <x v="1"/>
    <x v="2"/>
    <x v="2"/>
    <x v="1"/>
    <x v="0"/>
    <x v="0"/>
    <s v="STAFF-350"/>
    <n v="469"/>
    <x v="1"/>
    <x v="0"/>
    <s v="Married"/>
    <s v="No"/>
    <s v="Y"/>
    <n v="3"/>
    <n v="29"/>
    <n v="1"/>
    <n v="746"/>
    <n v="2"/>
    <x v="0"/>
    <x v="3"/>
    <n v="1"/>
    <n v="4"/>
    <n v="61"/>
    <n v="3"/>
    <n v="2"/>
    <n v="3"/>
    <s v="Dissatisfy"/>
    <n v="4649"/>
    <n v="16928"/>
    <n v="1"/>
    <n v="14"/>
    <n v="3"/>
    <x v="0"/>
    <n v="1"/>
    <n v="80"/>
    <n v="1"/>
    <n v="4"/>
    <n v="2"/>
    <n v="4"/>
    <n v="3"/>
    <n v="0"/>
    <n v="2"/>
  </r>
  <r>
    <x v="1"/>
    <x v="0"/>
    <x v="0"/>
    <x v="1"/>
    <x v="2"/>
    <x v="4"/>
    <s v="STAFF-351"/>
    <n v="470"/>
    <x v="1"/>
    <x v="8"/>
    <s v="Divorced"/>
    <s v="Yes"/>
    <s v="Y"/>
    <n v="5"/>
    <n v="42"/>
    <n v="1"/>
    <n v="544"/>
    <n v="2"/>
    <x v="0"/>
    <x v="1"/>
    <n v="1"/>
    <n v="3"/>
    <n v="52"/>
    <n v="3"/>
    <n v="1"/>
    <n v="3"/>
    <s v="Dissatisfy"/>
    <n v="2696"/>
    <n v="24017"/>
    <n v="0"/>
    <n v="11"/>
    <n v="3"/>
    <x v="0"/>
    <n v="3"/>
    <n v="80"/>
    <n v="1"/>
    <n v="4"/>
    <n v="3"/>
    <n v="3"/>
    <n v="2"/>
    <n v="1"/>
    <n v="0"/>
  </r>
  <r>
    <x v="1"/>
    <x v="0"/>
    <x v="2"/>
    <x v="1"/>
    <x v="1"/>
    <x v="2"/>
    <s v="STAFF-352"/>
    <n v="471"/>
    <x v="0"/>
    <x v="2"/>
    <s v="Married"/>
    <s v="No"/>
    <s v="Y"/>
    <n v="4"/>
    <n v="32"/>
    <n v="1"/>
    <n v="1062"/>
    <n v="2"/>
    <x v="0"/>
    <x v="3"/>
    <n v="1"/>
    <n v="3"/>
    <n v="75"/>
    <n v="3"/>
    <n v="1"/>
    <n v="2"/>
    <s v="Satisfy"/>
    <n v="2370"/>
    <n v="3956"/>
    <n v="1"/>
    <n v="13"/>
    <n v="3"/>
    <x v="0"/>
    <n v="3"/>
    <n v="80"/>
    <n v="1"/>
    <n v="8"/>
    <n v="3"/>
    <n v="8"/>
    <n v="0"/>
    <n v="0"/>
    <n v="7"/>
  </r>
  <r>
    <x v="1"/>
    <x v="0"/>
    <x v="1"/>
    <x v="1"/>
    <x v="0"/>
    <x v="2"/>
    <s v="STAFF-353"/>
    <n v="473"/>
    <x v="0"/>
    <x v="5"/>
    <s v="Married"/>
    <s v="No"/>
    <s v="Y"/>
    <n v="3"/>
    <n v="48"/>
    <n v="1"/>
    <n v="530"/>
    <n v="29"/>
    <x v="1"/>
    <x v="1"/>
    <n v="1"/>
    <n v="1"/>
    <n v="91"/>
    <n v="3"/>
    <n v="3"/>
    <n v="3"/>
    <s v="Dissatisfy"/>
    <n v="12504"/>
    <n v="23978"/>
    <n v="3"/>
    <n v="21"/>
    <n v="4"/>
    <x v="1"/>
    <n v="2"/>
    <n v="80"/>
    <n v="1"/>
    <n v="15"/>
    <n v="1"/>
    <n v="0"/>
    <n v="0"/>
    <n v="0"/>
    <n v="0"/>
  </r>
  <r>
    <x v="1"/>
    <x v="0"/>
    <x v="0"/>
    <x v="1"/>
    <x v="1"/>
    <x v="2"/>
    <s v="STAFF-354"/>
    <n v="474"/>
    <x v="1"/>
    <x v="1"/>
    <s v="Divorced"/>
    <s v="Yes"/>
    <s v="Y"/>
    <n v="2"/>
    <n v="37"/>
    <n v="1"/>
    <n v="1319"/>
    <n v="6"/>
    <x v="0"/>
    <x v="3"/>
    <n v="1"/>
    <n v="3"/>
    <n v="51"/>
    <n v="4"/>
    <n v="2"/>
    <n v="1"/>
    <s v="Very Satisfy"/>
    <n v="5974"/>
    <n v="17001"/>
    <n v="4"/>
    <n v="13"/>
    <n v="3"/>
    <x v="0"/>
    <n v="1"/>
    <n v="80"/>
    <n v="2"/>
    <n v="13"/>
    <n v="3"/>
    <n v="7"/>
    <n v="7"/>
    <n v="6"/>
    <n v="7"/>
  </r>
  <r>
    <x v="1"/>
    <x v="2"/>
    <x v="2"/>
    <x v="1"/>
    <x v="0"/>
    <x v="4"/>
    <s v="STAFF-355"/>
    <n v="475"/>
    <x v="0"/>
    <x v="0"/>
    <s v="Married"/>
    <s v="Yes"/>
    <s v="Y"/>
    <n v="2"/>
    <n v="30"/>
    <n v="1"/>
    <n v="641"/>
    <n v="25"/>
    <x v="1"/>
    <x v="0"/>
    <n v="1"/>
    <n v="4"/>
    <n v="85"/>
    <n v="3"/>
    <n v="2"/>
    <n v="3"/>
    <s v="Dissatisfy"/>
    <n v="4736"/>
    <n v="6069"/>
    <n v="7"/>
    <n v="12"/>
    <n v="3"/>
    <x v="0"/>
    <n v="2"/>
    <n v="80"/>
    <n v="1"/>
    <n v="4"/>
    <n v="4"/>
    <n v="2"/>
    <n v="2"/>
    <n v="2"/>
    <n v="2"/>
  </r>
  <r>
    <x v="1"/>
    <x v="0"/>
    <x v="2"/>
    <x v="1"/>
    <x v="0"/>
    <x v="0"/>
    <s v="STAFF-356"/>
    <n v="476"/>
    <x v="1"/>
    <x v="0"/>
    <s v="Married"/>
    <s v="No"/>
    <s v="Y"/>
    <n v="3"/>
    <n v="26"/>
    <n v="1"/>
    <n v="933"/>
    <n v="1"/>
    <x v="0"/>
    <x v="3"/>
    <n v="1"/>
    <n v="3"/>
    <n v="57"/>
    <n v="3"/>
    <n v="2"/>
    <n v="3"/>
    <s v="Dissatisfy"/>
    <n v="5296"/>
    <n v="20156"/>
    <n v="1"/>
    <n v="17"/>
    <n v="3"/>
    <x v="0"/>
    <n v="2"/>
    <n v="80"/>
    <n v="1"/>
    <n v="8"/>
    <n v="3"/>
    <n v="8"/>
    <n v="7"/>
    <n v="7"/>
    <n v="7"/>
  </r>
  <r>
    <x v="1"/>
    <x v="0"/>
    <x v="0"/>
    <x v="1"/>
    <x v="1"/>
    <x v="1"/>
    <s v="STAFF-357"/>
    <n v="477"/>
    <x v="1"/>
    <x v="4"/>
    <s v="Single"/>
    <s v="No"/>
    <s v="Y"/>
    <n v="6"/>
    <n v="42"/>
    <n v="1"/>
    <n v="1332"/>
    <n v="2"/>
    <x v="0"/>
    <x v="2"/>
    <n v="1"/>
    <n v="1"/>
    <n v="98"/>
    <n v="2"/>
    <n v="2"/>
    <n v="4"/>
    <s v="Very Dissatisfy"/>
    <n v="6781"/>
    <n v="17078"/>
    <n v="3"/>
    <n v="23"/>
    <n v="4"/>
    <x v="1"/>
    <n v="2"/>
    <n v="80"/>
    <n v="0"/>
    <n v="14"/>
    <n v="3"/>
    <n v="1"/>
    <n v="0"/>
    <n v="0"/>
    <n v="0"/>
  </r>
  <r>
    <x v="0"/>
    <x v="1"/>
    <x v="4"/>
    <x v="0"/>
    <x v="0"/>
    <x v="4"/>
    <s v="STAFF-358"/>
    <n v="478"/>
    <x v="0"/>
    <x v="6"/>
    <s v="Single"/>
    <s v="Yes"/>
    <s v="Y"/>
    <n v="3"/>
    <n v="21"/>
    <n v="0"/>
    <n v="756"/>
    <n v="1"/>
    <x v="0"/>
    <x v="1"/>
    <n v="1"/>
    <n v="1"/>
    <n v="99"/>
    <n v="2"/>
    <n v="1"/>
    <n v="2"/>
    <s v="Satisfy"/>
    <n v="2174"/>
    <n v="9150"/>
    <n v="1"/>
    <n v="11"/>
    <n v="3"/>
    <x v="0"/>
    <n v="3"/>
    <n v="80"/>
    <n v="0"/>
    <n v="3"/>
    <n v="3"/>
    <n v="3"/>
    <n v="2"/>
    <n v="1"/>
    <n v="2"/>
  </r>
  <r>
    <x v="1"/>
    <x v="2"/>
    <x v="0"/>
    <x v="1"/>
    <x v="0"/>
    <x v="2"/>
    <s v="STAFF-359"/>
    <n v="479"/>
    <x v="0"/>
    <x v="0"/>
    <s v="Single"/>
    <s v="No"/>
    <s v="Y"/>
    <n v="6"/>
    <n v="36"/>
    <n v="1"/>
    <n v="845"/>
    <n v="1"/>
    <x v="0"/>
    <x v="4"/>
    <n v="1"/>
    <n v="4"/>
    <n v="45"/>
    <n v="3"/>
    <n v="2"/>
    <n v="4"/>
    <s v="Very Dissatisfy"/>
    <n v="6653"/>
    <n v="15276"/>
    <n v="4"/>
    <n v="15"/>
    <n v="3"/>
    <x v="0"/>
    <n v="2"/>
    <n v="80"/>
    <n v="0"/>
    <n v="7"/>
    <n v="3"/>
    <n v="1"/>
    <n v="0"/>
    <n v="0"/>
    <n v="0"/>
  </r>
  <r>
    <x v="1"/>
    <x v="1"/>
    <x v="0"/>
    <x v="1"/>
    <x v="0"/>
    <x v="2"/>
    <s v="STAFF-360"/>
    <n v="481"/>
    <x v="1"/>
    <x v="0"/>
    <s v="Married"/>
    <s v="No"/>
    <s v="Y"/>
    <n v="2"/>
    <n v="36"/>
    <n v="1"/>
    <n v="541"/>
    <n v="3"/>
    <x v="0"/>
    <x v="2"/>
    <n v="1"/>
    <n v="1"/>
    <n v="48"/>
    <n v="2"/>
    <n v="3"/>
    <n v="4"/>
    <s v="Very Dissatisfy"/>
    <n v="9699"/>
    <n v="7246"/>
    <n v="4"/>
    <n v="11"/>
    <n v="3"/>
    <x v="0"/>
    <n v="1"/>
    <n v="80"/>
    <n v="1"/>
    <n v="16"/>
    <n v="3"/>
    <n v="13"/>
    <n v="9"/>
    <n v="1"/>
    <n v="12"/>
  </r>
  <r>
    <x v="1"/>
    <x v="0"/>
    <x v="3"/>
    <x v="1"/>
    <x v="1"/>
    <x v="2"/>
    <s v="STAFF-361"/>
    <n v="482"/>
    <x v="1"/>
    <x v="4"/>
    <s v="Married"/>
    <s v="No"/>
    <s v="Y"/>
    <n v="2"/>
    <n v="57"/>
    <n v="1"/>
    <n v="593"/>
    <n v="1"/>
    <x v="0"/>
    <x v="2"/>
    <n v="1"/>
    <n v="4"/>
    <n v="88"/>
    <n v="3"/>
    <n v="2"/>
    <n v="3"/>
    <s v="Dissatisfy"/>
    <n v="6755"/>
    <n v="2967"/>
    <n v="2"/>
    <n v="11"/>
    <n v="3"/>
    <x v="0"/>
    <n v="3"/>
    <n v="80"/>
    <n v="0"/>
    <n v="15"/>
    <n v="3"/>
    <n v="3"/>
    <n v="2"/>
    <n v="1"/>
    <n v="2"/>
  </r>
  <r>
    <x v="1"/>
    <x v="0"/>
    <x v="0"/>
    <x v="1"/>
    <x v="1"/>
    <x v="0"/>
    <s v="STAFF-362"/>
    <n v="483"/>
    <x v="0"/>
    <x v="2"/>
    <s v="Married"/>
    <s v="Yes"/>
    <s v="Y"/>
    <n v="3"/>
    <n v="40"/>
    <n v="1"/>
    <n v="1171"/>
    <n v="10"/>
    <x v="0"/>
    <x v="2"/>
    <n v="1"/>
    <n v="4"/>
    <n v="46"/>
    <n v="4"/>
    <n v="1"/>
    <n v="3"/>
    <s v="Dissatisfy"/>
    <n v="2213"/>
    <n v="22495"/>
    <n v="3"/>
    <n v="13"/>
    <n v="3"/>
    <x v="0"/>
    <n v="3"/>
    <n v="80"/>
    <n v="1"/>
    <n v="10"/>
    <n v="3"/>
    <n v="7"/>
    <n v="7"/>
    <n v="1"/>
    <n v="7"/>
  </r>
  <r>
    <x v="1"/>
    <x v="2"/>
    <x v="4"/>
    <x v="1"/>
    <x v="0"/>
    <x v="2"/>
    <s v="STAFF-363"/>
    <n v="484"/>
    <x v="1"/>
    <x v="6"/>
    <s v="Single"/>
    <s v="No"/>
    <s v="Y"/>
    <n v="3"/>
    <n v="21"/>
    <n v="1"/>
    <n v="895"/>
    <n v="9"/>
    <x v="0"/>
    <x v="0"/>
    <n v="1"/>
    <n v="1"/>
    <n v="39"/>
    <n v="3"/>
    <n v="1"/>
    <n v="4"/>
    <s v="Very Dissatisfy"/>
    <n v="2610"/>
    <n v="2851"/>
    <n v="1"/>
    <n v="24"/>
    <n v="4"/>
    <x v="1"/>
    <n v="3"/>
    <n v="80"/>
    <n v="0"/>
    <n v="3"/>
    <n v="2"/>
    <n v="3"/>
    <n v="2"/>
    <n v="2"/>
    <n v="2"/>
  </r>
  <r>
    <x v="0"/>
    <x v="0"/>
    <x v="2"/>
    <x v="0"/>
    <x v="0"/>
    <x v="3"/>
    <s v="STAFF-364"/>
    <n v="485"/>
    <x v="0"/>
    <x v="6"/>
    <s v="Single"/>
    <s v="Yes"/>
    <s v="Y"/>
    <n v="2"/>
    <n v="33"/>
    <n v="0"/>
    <n v="350"/>
    <n v="5"/>
    <x v="0"/>
    <x v="3"/>
    <n v="1"/>
    <n v="4"/>
    <n v="34"/>
    <n v="3"/>
    <n v="1"/>
    <n v="3"/>
    <s v="Dissatisfy"/>
    <n v="2851"/>
    <n v="9150"/>
    <n v="1"/>
    <n v="13"/>
    <n v="3"/>
    <x v="0"/>
    <n v="2"/>
    <n v="80"/>
    <n v="0"/>
    <n v="1"/>
    <n v="3"/>
    <n v="1"/>
    <n v="0"/>
    <n v="0"/>
    <n v="0"/>
  </r>
  <r>
    <x v="1"/>
    <x v="0"/>
    <x v="0"/>
    <x v="1"/>
    <x v="1"/>
    <x v="2"/>
    <s v="STAFF-365"/>
    <n v="486"/>
    <x v="0"/>
    <x v="2"/>
    <s v="Married"/>
    <s v="No"/>
    <s v="Y"/>
    <n v="3"/>
    <n v="37"/>
    <n v="1"/>
    <n v="921"/>
    <n v="10"/>
    <x v="0"/>
    <x v="3"/>
    <n v="1"/>
    <n v="3"/>
    <n v="98"/>
    <n v="3"/>
    <n v="1"/>
    <n v="1"/>
    <s v="Very Satisfy"/>
    <n v="3452"/>
    <n v="17663"/>
    <n v="6"/>
    <n v="20"/>
    <n v="4"/>
    <x v="1"/>
    <n v="2"/>
    <n v="80"/>
    <n v="1"/>
    <n v="17"/>
    <n v="3"/>
    <n v="5"/>
    <n v="4"/>
    <n v="0"/>
    <n v="3"/>
  </r>
  <r>
    <x v="1"/>
    <x v="2"/>
    <x v="1"/>
    <x v="1"/>
    <x v="1"/>
    <x v="2"/>
    <s v="STAFF-366"/>
    <n v="487"/>
    <x v="0"/>
    <x v="3"/>
    <s v="Married"/>
    <s v="No"/>
    <s v="Y"/>
    <n v="2"/>
    <n v="46"/>
    <n v="1"/>
    <n v="1144"/>
    <n v="7"/>
    <x v="0"/>
    <x v="2"/>
    <n v="1"/>
    <n v="3"/>
    <n v="30"/>
    <n v="3"/>
    <n v="2"/>
    <n v="3"/>
    <s v="Dissatisfy"/>
    <n v="5258"/>
    <n v="16044"/>
    <n v="2"/>
    <n v="14"/>
    <n v="3"/>
    <x v="0"/>
    <n v="3"/>
    <n v="80"/>
    <n v="0"/>
    <n v="7"/>
    <n v="4"/>
    <n v="1"/>
    <n v="0"/>
    <n v="0"/>
    <n v="0"/>
  </r>
  <r>
    <x v="0"/>
    <x v="1"/>
    <x v="0"/>
    <x v="0"/>
    <x v="0"/>
    <x v="3"/>
    <s v="STAFF-367"/>
    <n v="488"/>
    <x v="1"/>
    <x v="0"/>
    <s v="Single"/>
    <s v="No"/>
    <s v="Y"/>
    <n v="5"/>
    <n v="41"/>
    <n v="0"/>
    <n v="143"/>
    <n v="4"/>
    <x v="0"/>
    <x v="3"/>
    <n v="1"/>
    <n v="1"/>
    <n v="56"/>
    <n v="3"/>
    <n v="2"/>
    <n v="2"/>
    <s v="Satisfy"/>
    <n v="9355"/>
    <n v="9558"/>
    <n v="1"/>
    <n v="18"/>
    <n v="3"/>
    <x v="0"/>
    <n v="3"/>
    <n v="80"/>
    <n v="0"/>
    <n v="8"/>
    <n v="3"/>
    <n v="8"/>
    <n v="7"/>
    <n v="7"/>
    <n v="7"/>
  </r>
  <r>
    <x v="1"/>
    <x v="0"/>
    <x v="1"/>
    <x v="1"/>
    <x v="1"/>
    <x v="4"/>
    <s v="STAFF-368"/>
    <n v="491"/>
    <x v="1"/>
    <x v="4"/>
    <s v="Single"/>
    <s v="No"/>
    <s v="Y"/>
    <n v="2"/>
    <n v="50"/>
    <n v="1"/>
    <n v="1046"/>
    <n v="10"/>
    <x v="0"/>
    <x v="3"/>
    <n v="1"/>
    <n v="4"/>
    <n v="100"/>
    <n v="2"/>
    <n v="3"/>
    <n v="4"/>
    <s v="Very Dissatisfy"/>
    <n v="10496"/>
    <n v="2755"/>
    <n v="6"/>
    <n v="15"/>
    <n v="3"/>
    <x v="0"/>
    <n v="4"/>
    <n v="80"/>
    <n v="0"/>
    <n v="20"/>
    <n v="3"/>
    <n v="4"/>
    <n v="3"/>
    <n v="1"/>
    <n v="3"/>
  </r>
  <r>
    <x v="0"/>
    <x v="0"/>
    <x v="0"/>
    <x v="0"/>
    <x v="0"/>
    <x v="3"/>
    <s v="STAFF-369"/>
    <n v="492"/>
    <x v="1"/>
    <x v="0"/>
    <s v="Married"/>
    <s v="Yes"/>
    <s v="Y"/>
    <n v="6"/>
    <n v="40"/>
    <n v="0"/>
    <n v="575"/>
    <n v="22"/>
    <x v="1"/>
    <x v="0"/>
    <n v="1"/>
    <n v="3"/>
    <n v="68"/>
    <n v="2"/>
    <n v="2"/>
    <n v="3"/>
    <s v="Dissatisfy"/>
    <n v="6380"/>
    <n v="6110"/>
    <n v="2"/>
    <n v="12"/>
    <n v="3"/>
    <x v="0"/>
    <n v="1"/>
    <n v="80"/>
    <n v="2"/>
    <n v="8"/>
    <n v="3"/>
    <n v="6"/>
    <n v="4"/>
    <n v="1"/>
    <n v="0"/>
  </r>
  <r>
    <x v="1"/>
    <x v="0"/>
    <x v="2"/>
    <x v="1"/>
    <x v="1"/>
    <x v="0"/>
    <s v="STAFF-370"/>
    <n v="493"/>
    <x v="1"/>
    <x v="1"/>
    <s v="Single"/>
    <s v="Yes"/>
    <s v="Y"/>
    <n v="5"/>
    <n v="31"/>
    <n v="1"/>
    <n v="408"/>
    <n v="9"/>
    <x v="0"/>
    <x v="2"/>
    <n v="1"/>
    <n v="3"/>
    <n v="42"/>
    <n v="2"/>
    <n v="1"/>
    <n v="2"/>
    <s v="Satisfy"/>
    <n v="2657"/>
    <n v="7551"/>
    <n v="0"/>
    <n v="16"/>
    <n v="3"/>
    <x v="0"/>
    <n v="4"/>
    <n v="80"/>
    <n v="0"/>
    <n v="3"/>
    <n v="3"/>
    <n v="2"/>
    <n v="2"/>
    <n v="2"/>
    <n v="2"/>
  </r>
  <r>
    <x v="0"/>
    <x v="0"/>
    <x v="4"/>
    <x v="0"/>
    <x v="0"/>
    <x v="0"/>
    <s v="STAFF-371"/>
    <n v="494"/>
    <x v="0"/>
    <x v="6"/>
    <s v="Single"/>
    <s v="No"/>
    <s v="Y"/>
    <n v="0"/>
    <n v="21"/>
    <n v="0"/>
    <n v="156"/>
    <n v="12"/>
    <x v="2"/>
    <x v="3"/>
    <n v="1"/>
    <n v="3"/>
    <n v="90"/>
    <n v="4"/>
    <n v="1"/>
    <n v="2"/>
    <s v="Satisfy"/>
    <n v="2716"/>
    <n v="25422"/>
    <n v="1"/>
    <n v="15"/>
    <n v="3"/>
    <x v="0"/>
    <n v="4"/>
    <n v="80"/>
    <n v="0"/>
    <n v="1"/>
    <n v="3"/>
    <n v="1"/>
    <n v="0"/>
    <n v="0"/>
    <n v="0"/>
  </r>
  <r>
    <x v="1"/>
    <x v="0"/>
    <x v="2"/>
    <x v="1"/>
    <x v="1"/>
    <x v="0"/>
    <s v="STAFF-372"/>
    <n v="495"/>
    <x v="1"/>
    <x v="1"/>
    <s v="Single"/>
    <s v="No"/>
    <s v="Y"/>
    <n v="4"/>
    <n v="29"/>
    <n v="1"/>
    <n v="1283"/>
    <n v="23"/>
    <x v="1"/>
    <x v="3"/>
    <n v="1"/>
    <n v="4"/>
    <n v="54"/>
    <n v="3"/>
    <n v="1"/>
    <n v="4"/>
    <s v="Very Dissatisfy"/>
    <n v="2201"/>
    <n v="18168"/>
    <n v="9"/>
    <n v="16"/>
    <n v="3"/>
    <x v="0"/>
    <n v="4"/>
    <n v="80"/>
    <n v="0"/>
    <n v="6"/>
    <n v="3"/>
    <n v="3"/>
    <n v="2"/>
    <n v="1"/>
    <n v="2"/>
  </r>
  <r>
    <x v="1"/>
    <x v="0"/>
    <x v="0"/>
    <x v="1"/>
    <x v="1"/>
    <x v="0"/>
    <s v="STAFF-373"/>
    <n v="496"/>
    <x v="1"/>
    <x v="4"/>
    <s v="Single"/>
    <s v="No"/>
    <s v="Y"/>
    <n v="5"/>
    <n v="35"/>
    <n v="1"/>
    <n v="755"/>
    <n v="9"/>
    <x v="0"/>
    <x v="2"/>
    <n v="1"/>
    <n v="3"/>
    <n v="97"/>
    <n v="2"/>
    <n v="2"/>
    <n v="2"/>
    <s v="Satisfy"/>
    <n v="6540"/>
    <n v="19394"/>
    <n v="9"/>
    <n v="19"/>
    <n v="3"/>
    <x v="0"/>
    <n v="3"/>
    <n v="80"/>
    <n v="0"/>
    <n v="10"/>
    <n v="3"/>
    <n v="1"/>
    <n v="1"/>
    <n v="0"/>
    <n v="0"/>
  </r>
  <r>
    <x v="1"/>
    <x v="0"/>
    <x v="2"/>
    <x v="1"/>
    <x v="1"/>
    <x v="2"/>
    <s v="STAFF-374"/>
    <n v="497"/>
    <x v="1"/>
    <x v="2"/>
    <s v="Divorced"/>
    <s v="No"/>
    <s v="Y"/>
    <n v="2"/>
    <n v="27"/>
    <n v="1"/>
    <n v="1469"/>
    <n v="1"/>
    <x v="0"/>
    <x v="0"/>
    <n v="1"/>
    <n v="4"/>
    <n v="82"/>
    <n v="3"/>
    <n v="1"/>
    <n v="2"/>
    <s v="Satisfy"/>
    <n v="3816"/>
    <n v="17881"/>
    <n v="1"/>
    <n v="11"/>
    <n v="3"/>
    <x v="0"/>
    <n v="2"/>
    <n v="80"/>
    <n v="1"/>
    <n v="5"/>
    <n v="3"/>
    <n v="5"/>
    <n v="2"/>
    <n v="0"/>
    <n v="4"/>
  </r>
  <r>
    <x v="1"/>
    <x v="0"/>
    <x v="2"/>
    <x v="1"/>
    <x v="0"/>
    <x v="0"/>
    <s v="STAFF-375"/>
    <n v="498"/>
    <x v="1"/>
    <x v="0"/>
    <s v="Single"/>
    <s v="No"/>
    <s v="Y"/>
    <n v="1"/>
    <n v="28"/>
    <n v="1"/>
    <n v="304"/>
    <n v="9"/>
    <x v="0"/>
    <x v="2"/>
    <n v="1"/>
    <n v="2"/>
    <n v="92"/>
    <n v="3"/>
    <n v="2"/>
    <n v="4"/>
    <s v="Very Dissatisfy"/>
    <n v="5253"/>
    <n v="20750"/>
    <n v="1"/>
    <n v="16"/>
    <n v="3"/>
    <x v="0"/>
    <n v="4"/>
    <n v="80"/>
    <n v="0"/>
    <n v="7"/>
    <n v="3"/>
    <n v="7"/>
    <n v="5"/>
    <n v="0"/>
    <n v="7"/>
  </r>
  <r>
    <x v="1"/>
    <x v="0"/>
    <x v="1"/>
    <x v="1"/>
    <x v="1"/>
    <x v="1"/>
    <s v="STAFF-376"/>
    <n v="499"/>
    <x v="1"/>
    <x v="4"/>
    <s v="Single"/>
    <s v="No"/>
    <s v="Y"/>
    <n v="2"/>
    <n v="49"/>
    <n v="1"/>
    <n v="1261"/>
    <n v="7"/>
    <x v="0"/>
    <x v="3"/>
    <n v="1"/>
    <n v="2"/>
    <n v="31"/>
    <n v="2"/>
    <n v="3"/>
    <n v="3"/>
    <s v="Dissatisfy"/>
    <n v="10965"/>
    <n v="12066"/>
    <n v="8"/>
    <n v="24"/>
    <n v="4"/>
    <x v="1"/>
    <n v="3"/>
    <n v="80"/>
    <n v="0"/>
    <n v="26"/>
    <n v="3"/>
    <n v="5"/>
    <n v="2"/>
    <n v="0"/>
    <n v="0"/>
  </r>
  <r>
    <x v="1"/>
    <x v="0"/>
    <x v="1"/>
    <x v="1"/>
    <x v="0"/>
    <x v="0"/>
    <s v="STAFF-377"/>
    <n v="500"/>
    <x v="0"/>
    <x v="0"/>
    <s v="Married"/>
    <s v="No"/>
    <s v="Y"/>
    <n v="2"/>
    <n v="51"/>
    <n v="1"/>
    <n v="1178"/>
    <n v="14"/>
    <x v="2"/>
    <x v="0"/>
    <n v="1"/>
    <n v="3"/>
    <n v="87"/>
    <n v="3"/>
    <n v="2"/>
    <n v="4"/>
    <s v="Very Dissatisfy"/>
    <n v="4936"/>
    <n v="14862"/>
    <n v="4"/>
    <n v="11"/>
    <n v="3"/>
    <x v="0"/>
    <n v="3"/>
    <n v="80"/>
    <n v="1"/>
    <n v="18"/>
    <n v="2"/>
    <n v="7"/>
    <n v="7"/>
    <n v="0"/>
    <n v="7"/>
  </r>
  <r>
    <x v="1"/>
    <x v="0"/>
    <x v="0"/>
    <x v="1"/>
    <x v="1"/>
    <x v="0"/>
    <s v="STAFF-378"/>
    <n v="501"/>
    <x v="0"/>
    <x v="1"/>
    <s v="Married"/>
    <s v="No"/>
    <s v="Y"/>
    <n v="3"/>
    <n v="36"/>
    <n v="1"/>
    <n v="329"/>
    <n v="2"/>
    <x v="0"/>
    <x v="3"/>
    <n v="1"/>
    <n v="4"/>
    <n v="96"/>
    <n v="3"/>
    <n v="1"/>
    <n v="3"/>
    <s v="Dissatisfy"/>
    <n v="2543"/>
    <n v="11868"/>
    <n v="4"/>
    <n v="13"/>
    <n v="3"/>
    <x v="0"/>
    <n v="2"/>
    <n v="80"/>
    <n v="1"/>
    <n v="6"/>
    <n v="3"/>
    <n v="2"/>
    <n v="2"/>
    <n v="2"/>
    <n v="2"/>
  </r>
  <r>
    <x v="0"/>
    <x v="2"/>
    <x v="2"/>
    <x v="0"/>
    <x v="0"/>
    <x v="3"/>
    <s v="STAFF-379"/>
    <n v="502"/>
    <x v="1"/>
    <x v="0"/>
    <s v="Single"/>
    <s v="Yes"/>
    <s v="Y"/>
    <n v="3"/>
    <n v="34"/>
    <n v="0"/>
    <n v="1362"/>
    <n v="19"/>
    <x v="2"/>
    <x v="3"/>
    <n v="1"/>
    <n v="1"/>
    <n v="67"/>
    <n v="4"/>
    <n v="2"/>
    <n v="4"/>
    <s v="Very Dissatisfy"/>
    <n v="5304"/>
    <n v="4652"/>
    <n v="8"/>
    <n v="13"/>
    <n v="3"/>
    <x v="0"/>
    <n v="2"/>
    <n v="80"/>
    <n v="0"/>
    <n v="9"/>
    <n v="2"/>
    <n v="5"/>
    <n v="2"/>
    <n v="0"/>
    <n v="4"/>
  </r>
  <r>
    <x v="1"/>
    <x v="0"/>
    <x v="3"/>
    <x v="1"/>
    <x v="1"/>
    <x v="0"/>
    <s v="STAFF-380"/>
    <n v="505"/>
    <x v="0"/>
    <x v="5"/>
    <s v="Single"/>
    <s v="Yes"/>
    <s v="Y"/>
    <n v="2"/>
    <n v="55"/>
    <n v="1"/>
    <n v="1311"/>
    <n v="2"/>
    <x v="0"/>
    <x v="3"/>
    <n v="1"/>
    <n v="3"/>
    <n v="97"/>
    <n v="3"/>
    <n v="4"/>
    <n v="4"/>
    <s v="Very Dissatisfy"/>
    <n v="16659"/>
    <n v="23258"/>
    <n v="2"/>
    <n v="13"/>
    <n v="3"/>
    <x v="0"/>
    <n v="3"/>
    <n v="80"/>
    <n v="0"/>
    <n v="30"/>
    <n v="3"/>
    <n v="5"/>
    <n v="4"/>
    <n v="1"/>
    <n v="2"/>
  </r>
  <r>
    <x v="1"/>
    <x v="0"/>
    <x v="4"/>
    <x v="1"/>
    <x v="0"/>
    <x v="3"/>
    <s v="STAFF-381"/>
    <n v="507"/>
    <x v="0"/>
    <x v="0"/>
    <s v="Divorced"/>
    <s v="Yes"/>
    <s v="Y"/>
    <n v="2"/>
    <n v="24"/>
    <n v="1"/>
    <n v="1371"/>
    <n v="10"/>
    <x v="0"/>
    <x v="2"/>
    <n v="1"/>
    <n v="4"/>
    <n v="77"/>
    <n v="3"/>
    <n v="2"/>
    <n v="3"/>
    <s v="Dissatisfy"/>
    <n v="4260"/>
    <n v="5915"/>
    <n v="1"/>
    <n v="12"/>
    <n v="3"/>
    <x v="0"/>
    <n v="4"/>
    <n v="80"/>
    <n v="1"/>
    <n v="5"/>
    <n v="4"/>
    <n v="5"/>
    <n v="2"/>
    <n v="0"/>
    <n v="3"/>
  </r>
  <r>
    <x v="1"/>
    <x v="0"/>
    <x v="2"/>
    <x v="1"/>
    <x v="0"/>
    <x v="4"/>
    <s v="STAFF-382"/>
    <n v="508"/>
    <x v="1"/>
    <x v="6"/>
    <s v="Married"/>
    <s v="No"/>
    <s v="Y"/>
    <n v="3"/>
    <n v="30"/>
    <n v="1"/>
    <n v="202"/>
    <n v="2"/>
    <x v="0"/>
    <x v="1"/>
    <n v="1"/>
    <n v="3"/>
    <n v="72"/>
    <n v="3"/>
    <n v="1"/>
    <n v="2"/>
    <s v="Satisfy"/>
    <n v="2476"/>
    <n v="17434"/>
    <n v="1"/>
    <n v="18"/>
    <n v="3"/>
    <x v="0"/>
    <n v="1"/>
    <n v="80"/>
    <n v="1"/>
    <n v="1"/>
    <n v="3"/>
    <n v="1"/>
    <n v="0"/>
    <n v="0"/>
    <n v="0"/>
  </r>
  <r>
    <x v="0"/>
    <x v="1"/>
    <x v="2"/>
    <x v="0"/>
    <x v="1"/>
    <x v="4"/>
    <s v="STAFF-383"/>
    <n v="510"/>
    <x v="1"/>
    <x v="1"/>
    <s v="Single"/>
    <s v="No"/>
    <s v="Y"/>
    <n v="2"/>
    <n v="26"/>
    <n v="0"/>
    <n v="575"/>
    <n v="3"/>
    <x v="0"/>
    <x v="1"/>
    <n v="1"/>
    <n v="3"/>
    <n v="73"/>
    <n v="3"/>
    <n v="1"/>
    <n v="1"/>
    <s v="Very Satisfy"/>
    <n v="3102"/>
    <n v="6582"/>
    <n v="0"/>
    <n v="22"/>
    <n v="4"/>
    <x v="1"/>
    <n v="3"/>
    <n v="80"/>
    <n v="0"/>
    <n v="7"/>
    <n v="3"/>
    <n v="6"/>
    <n v="4"/>
    <n v="0"/>
    <n v="4"/>
  </r>
  <r>
    <x v="1"/>
    <x v="0"/>
    <x v="4"/>
    <x v="1"/>
    <x v="1"/>
    <x v="2"/>
    <s v="STAFF-384"/>
    <n v="511"/>
    <x v="0"/>
    <x v="1"/>
    <s v="Married"/>
    <s v="No"/>
    <s v="Y"/>
    <n v="1"/>
    <n v="22"/>
    <n v="1"/>
    <n v="253"/>
    <n v="11"/>
    <x v="2"/>
    <x v="3"/>
    <n v="1"/>
    <n v="1"/>
    <n v="43"/>
    <n v="3"/>
    <n v="1"/>
    <n v="2"/>
    <s v="Satisfy"/>
    <n v="2244"/>
    <n v="24440"/>
    <n v="1"/>
    <n v="13"/>
    <n v="3"/>
    <x v="0"/>
    <n v="4"/>
    <n v="80"/>
    <n v="1"/>
    <n v="2"/>
    <n v="3"/>
    <n v="2"/>
    <n v="1"/>
    <n v="1"/>
    <n v="2"/>
  </r>
  <r>
    <x v="1"/>
    <x v="0"/>
    <x v="0"/>
    <x v="1"/>
    <x v="0"/>
    <x v="2"/>
    <s v="STAFF-385"/>
    <n v="513"/>
    <x v="1"/>
    <x v="0"/>
    <s v="Married"/>
    <s v="No"/>
    <s v="Y"/>
    <n v="2"/>
    <n v="36"/>
    <n v="1"/>
    <n v="164"/>
    <n v="2"/>
    <x v="0"/>
    <x v="0"/>
    <n v="1"/>
    <n v="2"/>
    <n v="61"/>
    <n v="2"/>
    <n v="3"/>
    <n v="3"/>
    <s v="Dissatisfy"/>
    <n v="7596"/>
    <n v="3809"/>
    <n v="1"/>
    <n v="13"/>
    <n v="3"/>
    <x v="0"/>
    <n v="2"/>
    <n v="80"/>
    <n v="2"/>
    <n v="10"/>
    <n v="3"/>
    <n v="10"/>
    <n v="9"/>
    <n v="9"/>
    <n v="0"/>
  </r>
  <r>
    <x v="0"/>
    <x v="1"/>
    <x v="2"/>
    <x v="0"/>
    <x v="1"/>
    <x v="4"/>
    <s v="STAFF-386"/>
    <n v="514"/>
    <x v="1"/>
    <x v="1"/>
    <s v="Single"/>
    <s v="Yes"/>
    <s v="Y"/>
    <n v="4"/>
    <n v="30"/>
    <n v="0"/>
    <n v="464"/>
    <n v="4"/>
    <x v="0"/>
    <x v="3"/>
    <n v="1"/>
    <n v="3"/>
    <n v="40"/>
    <n v="3"/>
    <n v="1"/>
    <n v="4"/>
    <s v="Very Dissatisfy"/>
    <n v="2285"/>
    <n v="3427"/>
    <n v="9"/>
    <n v="23"/>
    <n v="4"/>
    <x v="1"/>
    <n v="3"/>
    <n v="80"/>
    <n v="0"/>
    <n v="3"/>
    <n v="3"/>
    <n v="1"/>
    <n v="0"/>
    <n v="0"/>
    <n v="0"/>
  </r>
  <r>
    <x v="1"/>
    <x v="0"/>
    <x v="0"/>
    <x v="1"/>
    <x v="1"/>
    <x v="0"/>
    <s v="STAFF-387"/>
    <n v="515"/>
    <x v="0"/>
    <x v="2"/>
    <s v="Divorced"/>
    <s v="No"/>
    <s v="Y"/>
    <n v="2"/>
    <n v="37"/>
    <n v="1"/>
    <n v="1107"/>
    <n v="14"/>
    <x v="2"/>
    <x v="3"/>
    <n v="1"/>
    <n v="4"/>
    <n v="95"/>
    <n v="3"/>
    <n v="1"/>
    <n v="1"/>
    <s v="Very Satisfy"/>
    <n v="3034"/>
    <n v="26914"/>
    <n v="1"/>
    <n v="12"/>
    <n v="3"/>
    <x v="0"/>
    <n v="3"/>
    <n v="80"/>
    <n v="1"/>
    <n v="18"/>
    <n v="2"/>
    <n v="18"/>
    <n v="7"/>
    <n v="12"/>
    <n v="17"/>
  </r>
  <r>
    <x v="1"/>
    <x v="0"/>
    <x v="0"/>
    <x v="1"/>
    <x v="0"/>
    <x v="3"/>
    <s v="STAFF-388"/>
    <n v="516"/>
    <x v="0"/>
    <x v="0"/>
    <s v="Divorced"/>
    <s v="No"/>
    <s v="Y"/>
    <n v="5"/>
    <n v="40"/>
    <n v="1"/>
    <n v="759"/>
    <n v="2"/>
    <x v="0"/>
    <x v="0"/>
    <n v="1"/>
    <n v="4"/>
    <n v="46"/>
    <n v="3"/>
    <n v="2"/>
    <n v="2"/>
    <s v="Satisfy"/>
    <n v="5715"/>
    <n v="22553"/>
    <n v="7"/>
    <n v="12"/>
    <n v="3"/>
    <x v="0"/>
    <n v="3"/>
    <n v="80"/>
    <n v="2"/>
    <n v="8"/>
    <n v="3"/>
    <n v="5"/>
    <n v="4"/>
    <n v="1"/>
    <n v="3"/>
  </r>
  <r>
    <x v="1"/>
    <x v="0"/>
    <x v="0"/>
    <x v="1"/>
    <x v="1"/>
    <x v="0"/>
    <s v="STAFF-389"/>
    <n v="517"/>
    <x v="0"/>
    <x v="2"/>
    <s v="Divorced"/>
    <s v="No"/>
    <s v="Y"/>
    <n v="5"/>
    <n v="42"/>
    <n v="1"/>
    <n v="201"/>
    <n v="1"/>
    <x v="0"/>
    <x v="2"/>
    <n v="1"/>
    <n v="2"/>
    <n v="95"/>
    <n v="3"/>
    <n v="1"/>
    <n v="1"/>
    <s v="Very Satisfy"/>
    <n v="2576"/>
    <n v="20490"/>
    <n v="3"/>
    <n v="16"/>
    <n v="3"/>
    <x v="0"/>
    <n v="2"/>
    <n v="80"/>
    <n v="1"/>
    <n v="8"/>
    <n v="3"/>
    <n v="5"/>
    <n v="2"/>
    <n v="1"/>
    <n v="2"/>
  </r>
  <r>
    <x v="1"/>
    <x v="0"/>
    <x v="0"/>
    <x v="1"/>
    <x v="1"/>
    <x v="0"/>
    <s v="STAFF-390"/>
    <n v="518"/>
    <x v="1"/>
    <x v="3"/>
    <s v="Single"/>
    <s v="Yes"/>
    <s v="Y"/>
    <n v="2"/>
    <n v="37"/>
    <n v="1"/>
    <n v="1305"/>
    <n v="10"/>
    <x v="0"/>
    <x v="2"/>
    <n v="1"/>
    <n v="3"/>
    <n v="49"/>
    <n v="3"/>
    <n v="2"/>
    <n v="2"/>
    <s v="Satisfy"/>
    <n v="4197"/>
    <n v="21123"/>
    <n v="2"/>
    <n v="12"/>
    <n v="3"/>
    <x v="0"/>
    <n v="4"/>
    <n v="80"/>
    <n v="0"/>
    <n v="18"/>
    <n v="2"/>
    <n v="1"/>
    <n v="0"/>
    <n v="0"/>
    <n v="1"/>
  </r>
  <r>
    <x v="1"/>
    <x v="0"/>
    <x v="0"/>
    <x v="1"/>
    <x v="1"/>
    <x v="0"/>
    <s v="STAFF-391"/>
    <n v="520"/>
    <x v="1"/>
    <x v="7"/>
    <s v="Divorced"/>
    <s v="No"/>
    <s v="Y"/>
    <n v="3"/>
    <n v="43"/>
    <n v="1"/>
    <n v="982"/>
    <n v="12"/>
    <x v="2"/>
    <x v="3"/>
    <n v="1"/>
    <n v="1"/>
    <n v="59"/>
    <n v="2"/>
    <n v="4"/>
    <n v="2"/>
    <s v="Satisfy"/>
    <n v="14336"/>
    <n v="4345"/>
    <n v="1"/>
    <n v="11"/>
    <n v="3"/>
    <x v="0"/>
    <n v="3"/>
    <n v="80"/>
    <n v="1"/>
    <n v="25"/>
    <n v="3"/>
    <n v="25"/>
    <n v="10"/>
    <n v="3"/>
    <n v="9"/>
  </r>
  <r>
    <x v="1"/>
    <x v="0"/>
    <x v="0"/>
    <x v="1"/>
    <x v="1"/>
    <x v="2"/>
    <s v="STAFF-392"/>
    <n v="521"/>
    <x v="0"/>
    <x v="2"/>
    <s v="Married"/>
    <s v="No"/>
    <s v="Y"/>
    <n v="3"/>
    <n v="40"/>
    <n v="1"/>
    <n v="555"/>
    <n v="2"/>
    <x v="0"/>
    <x v="3"/>
    <n v="1"/>
    <n v="2"/>
    <n v="78"/>
    <n v="2"/>
    <n v="2"/>
    <n v="3"/>
    <s v="Dissatisfy"/>
    <n v="3448"/>
    <n v="13436"/>
    <n v="6"/>
    <n v="22"/>
    <n v="4"/>
    <x v="1"/>
    <n v="2"/>
    <n v="80"/>
    <n v="1"/>
    <n v="20"/>
    <n v="3"/>
    <n v="1"/>
    <n v="0"/>
    <n v="0"/>
    <n v="0"/>
  </r>
  <r>
    <x v="1"/>
    <x v="0"/>
    <x v="1"/>
    <x v="1"/>
    <x v="1"/>
    <x v="2"/>
    <s v="STAFF-393"/>
    <n v="522"/>
    <x v="1"/>
    <x v="7"/>
    <s v="Married"/>
    <s v="No"/>
    <s v="Y"/>
    <n v="4"/>
    <n v="54"/>
    <n v="1"/>
    <n v="821"/>
    <n v="5"/>
    <x v="0"/>
    <x v="0"/>
    <n v="1"/>
    <n v="1"/>
    <n v="86"/>
    <n v="3"/>
    <n v="5"/>
    <n v="1"/>
    <s v="Very Satisfy"/>
    <n v="19406"/>
    <n v="8509"/>
    <n v="4"/>
    <n v="11"/>
    <n v="3"/>
    <x v="0"/>
    <n v="3"/>
    <n v="80"/>
    <n v="1"/>
    <n v="24"/>
    <n v="2"/>
    <n v="4"/>
    <n v="2"/>
    <n v="1"/>
    <n v="2"/>
  </r>
  <r>
    <x v="1"/>
    <x v="2"/>
    <x v="2"/>
    <x v="1"/>
    <x v="0"/>
    <x v="3"/>
    <s v="STAFF-394"/>
    <n v="523"/>
    <x v="0"/>
    <x v="0"/>
    <s v="Married"/>
    <s v="No"/>
    <s v="Y"/>
    <n v="3"/>
    <n v="34"/>
    <n v="1"/>
    <n v="1381"/>
    <n v="4"/>
    <x v="0"/>
    <x v="2"/>
    <n v="1"/>
    <n v="3"/>
    <n v="72"/>
    <n v="3"/>
    <n v="2"/>
    <n v="3"/>
    <s v="Dissatisfy"/>
    <n v="6538"/>
    <n v="12740"/>
    <n v="9"/>
    <n v="15"/>
    <n v="3"/>
    <x v="0"/>
    <n v="1"/>
    <n v="80"/>
    <n v="1"/>
    <n v="6"/>
    <n v="3"/>
    <n v="3"/>
    <n v="2"/>
    <n v="1"/>
    <n v="2"/>
  </r>
  <r>
    <x v="1"/>
    <x v="0"/>
    <x v="2"/>
    <x v="1"/>
    <x v="1"/>
    <x v="2"/>
    <s v="STAFF-395"/>
    <n v="524"/>
    <x v="0"/>
    <x v="3"/>
    <s v="Married"/>
    <s v="No"/>
    <s v="Y"/>
    <n v="5"/>
    <n v="31"/>
    <n v="1"/>
    <n v="480"/>
    <n v="7"/>
    <x v="0"/>
    <x v="0"/>
    <n v="1"/>
    <n v="2"/>
    <n v="31"/>
    <n v="3"/>
    <n v="2"/>
    <n v="1"/>
    <s v="Very Satisfy"/>
    <n v="4306"/>
    <n v="4156"/>
    <n v="1"/>
    <n v="12"/>
    <n v="3"/>
    <x v="0"/>
    <n v="2"/>
    <n v="80"/>
    <n v="1"/>
    <n v="13"/>
    <n v="1"/>
    <n v="13"/>
    <n v="10"/>
    <n v="3"/>
    <n v="12"/>
  </r>
  <r>
    <x v="1"/>
    <x v="1"/>
    <x v="0"/>
    <x v="1"/>
    <x v="1"/>
    <x v="2"/>
    <s v="STAFF-396"/>
    <n v="525"/>
    <x v="1"/>
    <x v="2"/>
    <s v="Married"/>
    <s v="No"/>
    <s v="Y"/>
    <n v="1"/>
    <n v="43"/>
    <n v="1"/>
    <n v="313"/>
    <n v="21"/>
    <x v="1"/>
    <x v="3"/>
    <n v="1"/>
    <n v="4"/>
    <n v="61"/>
    <n v="3"/>
    <n v="1"/>
    <n v="4"/>
    <s v="Very Dissatisfy"/>
    <n v="2258"/>
    <n v="15238"/>
    <n v="7"/>
    <n v="20"/>
    <n v="4"/>
    <x v="1"/>
    <n v="1"/>
    <n v="80"/>
    <n v="1"/>
    <n v="8"/>
    <n v="3"/>
    <n v="3"/>
    <n v="2"/>
    <n v="1"/>
    <n v="2"/>
  </r>
  <r>
    <x v="1"/>
    <x v="0"/>
    <x v="0"/>
    <x v="1"/>
    <x v="1"/>
    <x v="1"/>
    <s v="STAFF-397"/>
    <n v="526"/>
    <x v="0"/>
    <x v="4"/>
    <s v="Divorced"/>
    <s v="Yes"/>
    <s v="Y"/>
    <n v="3"/>
    <n v="43"/>
    <n v="1"/>
    <n v="1473"/>
    <n v="8"/>
    <x v="0"/>
    <x v="2"/>
    <n v="1"/>
    <n v="3"/>
    <n v="74"/>
    <n v="3"/>
    <n v="2"/>
    <n v="3"/>
    <s v="Dissatisfy"/>
    <n v="4522"/>
    <n v="2227"/>
    <n v="4"/>
    <n v="14"/>
    <n v="3"/>
    <x v="0"/>
    <n v="4"/>
    <n v="80"/>
    <n v="0"/>
    <n v="8"/>
    <n v="3"/>
    <n v="5"/>
    <n v="2"/>
    <n v="0"/>
    <n v="2"/>
  </r>
  <r>
    <x v="1"/>
    <x v="0"/>
    <x v="2"/>
    <x v="1"/>
    <x v="0"/>
    <x v="0"/>
    <s v="STAFF-398"/>
    <n v="527"/>
    <x v="0"/>
    <x v="0"/>
    <s v="Single"/>
    <s v="Yes"/>
    <s v="Y"/>
    <n v="3"/>
    <n v="25"/>
    <n v="1"/>
    <n v="891"/>
    <n v="4"/>
    <x v="0"/>
    <x v="0"/>
    <n v="1"/>
    <n v="2"/>
    <n v="99"/>
    <n v="2"/>
    <n v="2"/>
    <n v="4"/>
    <s v="Very Dissatisfy"/>
    <n v="4487"/>
    <n v="12090"/>
    <n v="1"/>
    <n v="11"/>
    <n v="3"/>
    <x v="0"/>
    <n v="2"/>
    <n v="80"/>
    <n v="0"/>
    <n v="5"/>
    <n v="3"/>
    <n v="5"/>
    <n v="4"/>
    <n v="1"/>
    <n v="3"/>
  </r>
  <r>
    <x v="1"/>
    <x v="2"/>
    <x v="0"/>
    <x v="1"/>
    <x v="1"/>
    <x v="2"/>
    <s v="STAFF-399"/>
    <n v="529"/>
    <x v="0"/>
    <x v="1"/>
    <s v="Married"/>
    <s v="Yes"/>
    <s v="Y"/>
    <n v="2"/>
    <n v="37"/>
    <n v="1"/>
    <n v="1063"/>
    <n v="25"/>
    <x v="1"/>
    <x v="4"/>
    <n v="1"/>
    <n v="2"/>
    <n v="72"/>
    <n v="3"/>
    <n v="2"/>
    <n v="3"/>
    <s v="Dissatisfy"/>
    <n v="4449"/>
    <n v="23866"/>
    <n v="3"/>
    <n v="15"/>
    <n v="3"/>
    <x v="0"/>
    <n v="1"/>
    <n v="80"/>
    <n v="2"/>
    <n v="15"/>
    <n v="3"/>
    <n v="13"/>
    <n v="11"/>
    <n v="10"/>
    <n v="7"/>
  </r>
  <r>
    <x v="1"/>
    <x v="0"/>
    <x v="2"/>
    <x v="1"/>
    <x v="1"/>
    <x v="0"/>
    <s v="STAFF-400"/>
    <n v="530"/>
    <x v="1"/>
    <x v="2"/>
    <s v="Married"/>
    <s v="No"/>
    <s v="Y"/>
    <n v="3"/>
    <n v="31"/>
    <n v="1"/>
    <n v="329"/>
    <n v="1"/>
    <x v="0"/>
    <x v="0"/>
    <n v="1"/>
    <n v="4"/>
    <n v="98"/>
    <n v="2"/>
    <n v="1"/>
    <n v="1"/>
    <s v="Very Satisfy"/>
    <n v="2218"/>
    <n v="16193"/>
    <n v="1"/>
    <n v="12"/>
    <n v="3"/>
    <x v="0"/>
    <n v="3"/>
    <n v="80"/>
    <n v="1"/>
    <n v="4"/>
    <n v="3"/>
    <n v="4"/>
    <n v="2"/>
    <n v="3"/>
    <n v="2"/>
  </r>
  <r>
    <x v="1"/>
    <x v="1"/>
    <x v="0"/>
    <x v="1"/>
    <x v="1"/>
    <x v="0"/>
    <s v="STAFF-401"/>
    <n v="531"/>
    <x v="1"/>
    <x v="5"/>
    <s v="Divorced"/>
    <s v="Yes"/>
    <s v="Y"/>
    <n v="3"/>
    <n v="39"/>
    <n v="1"/>
    <n v="1218"/>
    <n v="1"/>
    <x v="0"/>
    <x v="1"/>
    <n v="1"/>
    <n v="2"/>
    <n v="52"/>
    <n v="3"/>
    <n v="5"/>
    <n v="3"/>
    <s v="Dissatisfy"/>
    <n v="19197"/>
    <n v="8213"/>
    <n v="1"/>
    <n v="14"/>
    <n v="3"/>
    <x v="0"/>
    <n v="3"/>
    <n v="80"/>
    <n v="1"/>
    <n v="21"/>
    <n v="3"/>
    <n v="21"/>
    <n v="8"/>
    <n v="1"/>
    <n v="6"/>
  </r>
  <r>
    <x v="1"/>
    <x v="1"/>
    <x v="3"/>
    <x v="1"/>
    <x v="0"/>
    <x v="0"/>
    <s v="STAFF-402"/>
    <n v="532"/>
    <x v="0"/>
    <x v="0"/>
    <s v="Married"/>
    <s v="No"/>
    <s v="Y"/>
    <n v="0"/>
    <n v="56"/>
    <n v="1"/>
    <n v="906"/>
    <n v="6"/>
    <x v="0"/>
    <x v="3"/>
    <n v="1"/>
    <n v="3"/>
    <n v="86"/>
    <n v="4"/>
    <n v="4"/>
    <n v="1"/>
    <s v="Very Satisfy"/>
    <n v="13212"/>
    <n v="18256"/>
    <n v="9"/>
    <n v="11"/>
    <n v="3"/>
    <x v="0"/>
    <n v="4"/>
    <n v="80"/>
    <n v="3"/>
    <n v="36"/>
    <n v="2"/>
    <n v="7"/>
    <n v="7"/>
    <n v="7"/>
    <n v="7"/>
  </r>
  <r>
    <x v="1"/>
    <x v="0"/>
    <x v="2"/>
    <x v="1"/>
    <x v="0"/>
    <x v="4"/>
    <s v="STAFF-403"/>
    <n v="533"/>
    <x v="0"/>
    <x v="0"/>
    <s v="Single"/>
    <s v="No"/>
    <s v="Y"/>
    <n v="6"/>
    <n v="30"/>
    <n v="1"/>
    <n v="1082"/>
    <n v="12"/>
    <x v="2"/>
    <x v="3"/>
    <n v="1"/>
    <n v="2"/>
    <n v="83"/>
    <n v="3"/>
    <n v="2"/>
    <n v="3"/>
    <s v="Dissatisfy"/>
    <n v="6577"/>
    <n v="19558"/>
    <n v="0"/>
    <n v="11"/>
    <n v="3"/>
    <x v="0"/>
    <n v="2"/>
    <n v="80"/>
    <n v="0"/>
    <n v="6"/>
    <n v="3"/>
    <n v="5"/>
    <n v="4"/>
    <n v="4"/>
    <n v="4"/>
  </r>
  <r>
    <x v="1"/>
    <x v="0"/>
    <x v="0"/>
    <x v="1"/>
    <x v="0"/>
    <x v="3"/>
    <s v="STAFF-404"/>
    <n v="534"/>
    <x v="1"/>
    <x v="0"/>
    <s v="Married"/>
    <s v="No"/>
    <s v="Y"/>
    <n v="2"/>
    <n v="41"/>
    <n v="1"/>
    <n v="645"/>
    <n v="1"/>
    <x v="0"/>
    <x v="3"/>
    <n v="1"/>
    <n v="2"/>
    <n v="49"/>
    <n v="4"/>
    <n v="3"/>
    <n v="1"/>
    <s v="Very Satisfy"/>
    <n v="8392"/>
    <n v="19566"/>
    <n v="1"/>
    <n v="16"/>
    <n v="3"/>
    <x v="0"/>
    <n v="3"/>
    <n v="80"/>
    <n v="1"/>
    <n v="10"/>
    <n v="3"/>
    <n v="10"/>
    <n v="7"/>
    <n v="0"/>
    <n v="7"/>
  </r>
  <r>
    <x v="1"/>
    <x v="0"/>
    <x v="2"/>
    <x v="1"/>
    <x v="1"/>
    <x v="2"/>
    <s v="STAFF-405"/>
    <n v="536"/>
    <x v="1"/>
    <x v="2"/>
    <s v="Divorced"/>
    <s v="No"/>
    <s v="Y"/>
    <n v="2"/>
    <n v="28"/>
    <n v="1"/>
    <n v="1300"/>
    <n v="17"/>
    <x v="2"/>
    <x v="0"/>
    <n v="1"/>
    <n v="3"/>
    <n v="79"/>
    <n v="3"/>
    <n v="2"/>
    <n v="1"/>
    <s v="Very Satisfy"/>
    <n v="4558"/>
    <n v="13535"/>
    <n v="1"/>
    <n v="12"/>
    <n v="3"/>
    <x v="0"/>
    <n v="4"/>
    <n v="80"/>
    <n v="1"/>
    <n v="10"/>
    <n v="3"/>
    <n v="10"/>
    <n v="0"/>
    <n v="1"/>
    <n v="8"/>
  </r>
  <r>
    <x v="0"/>
    <x v="0"/>
    <x v="2"/>
    <x v="0"/>
    <x v="1"/>
    <x v="2"/>
    <s v="STAFF-406"/>
    <n v="538"/>
    <x v="1"/>
    <x v="2"/>
    <s v="Married"/>
    <s v="No"/>
    <s v="Y"/>
    <n v="5"/>
    <n v="25"/>
    <n v="0"/>
    <n v="688"/>
    <n v="3"/>
    <x v="0"/>
    <x v="3"/>
    <n v="1"/>
    <n v="1"/>
    <n v="91"/>
    <n v="3"/>
    <n v="1"/>
    <n v="1"/>
    <s v="Very Satisfy"/>
    <n v="4031"/>
    <n v="9396"/>
    <n v="5"/>
    <n v="13"/>
    <n v="3"/>
    <x v="0"/>
    <n v="3"/>
    <n v="80"/>
    <n v="1"/>
    <n v="6"/>
    <n v="3"/>
    <n v="2"/>
    <n v="2"/>
    <n v="0"/>
    <n v="2"/>
  </r>
  <r>
    <x v="1"/>
    <x v="0"/>
    <x v="1"/>
    <x v="1"/>
    <x v="1"/>
    <x v="2"/>
    <s v="STAFF-407"/>
    <n v="543"/>
    <x v="1"/>
    <x v="3"/>
    <s v="Married"/>
    <s v="Yes"/>
    <s v="Y"/>
    <n v="4"/>
    <n v="52"/>
    <n v="1"/>
    <n v="319"/>
    <n v="3"/>
    <x v="0"/>
    <x v="3"/>
    <n v="1"/>
    <n v="4"/>
    <n v="39"/>
    <n v="2"/>
    <n v="3"/>
    <n v="3"/>
    <s v="Dissatisfy"/>
    <n v="7969"/>
    <n v="19609"/>
    <n v="2"/>
    <n v="14"/>
    <n v="3"/>
    <x v="0"/>
    <n v="3"/>
    <n v="80"/>
    <n v="0"/>
    <n v="28"/>
    <n v="3"/>
    <n v="5"/>
    <n v="4"/>
    <n v="0"/>
    <n v="4"/>
  </r>
  <r>
    <x v="1"/>
    <x v="0"/>
    <x v="1"/>
    <x v="1"/>
    <x v="1"/>
    <x v="0"/>
    <s v="STAFF-408"/>
    <n v="544"/>
    <x v="1"/>
    <x v="1"/>
    <s v="Married"/>
    <s v="No"/>
    <s v="Y"/>
    <n v="3"/>
    <n v="45"/>
    <n v="1"/>
    <n v="192"/>
    <n v="10"/>
    <x v="0"/>
    <x v="0"/>
    <n v="1"/>
    <n v="1"/>
    <n v="69"/>
    <n v="3"/>
    <n v="1"/>
    <n v="4"/>
    <s v="Very Dissatisfy"/>
    <n v="2654"/>
    <n v="9655"/>
    <n v="3"/>
    <n v="21"/>
    <n v="4"/>
    <x v="1"/>
    <n v="4"/>
    <n v="80"/>
    <n v="2"/>
    <n v="8"/>
    <n v="2"/>
    <n v="2"/>
    <n v="2"/>
    <n v="0"/>
    <n v="2"/>
  </r>
  <r>
    <x v="1"/>
    <x v="0"/>
    <x v="1"/>
    <x v="1"/>
    <x v="1"/>
    <x v="0"/>
    <s v="STAFF-409"/>
    <n v="546"/>
    <x v="0"/>
    <x v="5"/>
    <s v="Married"/>
    <s v="No"/>
    <s v="Y"/>
    <n v="2"/>
    <n v="52"/>
    <n v="1"/>
    <n v="1490"/>
    <n v="4"/>
    <x v="0"/>
    <x v="0"/>
    <n v="1"/>
    <n v="4"/>
    <n v="30"/>
    <n v="3"/>
    <n v="4"/>
    <n v="4"/>
    <s v="Very Dissatisfy"/>
    <n v="16555"/>
    <n v="10310"/>
    <n v="2"/>
    <n v="13"/>
    <n v="3"/>
    <x v="0"/>
    <n v="4"/>
    <n v="80"/>
    <n v="0"/>
    <n v="31"/>
    <n v="1"/>
    <n v="5"/>
    <n v="2"/>
    <n v="1"/>
    <n v="4"/>
  </r>
  <r>
    <x v="1"/>
    <x v="1"/>
    <x v="0"/>
    <x v="1"/>
    <x v="1"/>
    <x v="0"/>
    <s v="STAFF-410"/>
    <n v="547"/>
    <x v="0"/>
    <x v="1"/>
    <s v="Divorced"/>
    <s v="No"/>
    <s v="Y"/>
    <n v="3"/>
    <n v="42"/>
    <n v="1"/>
    <n v="532"/>
    <n v="29"/>
    <x v="1"/>
    <x v="0"/>
    <n v="1"/>
    <n v="1"/>
    <n v="92"/>
    <n v="3"/>
    <n v="2"/>
    <n v="3"/>
    <s v="Dissatisfy"/>
    <n v="4556"/>
    <n v="12932"/>
    <n v="2"/>
    <n v="11"/>
    <n v="3"/>
    <x v="0"/>
    <n v="2"/>
    <n v="80"/>
    <n v="1"/>
    <n v="19"/>
    <n v="3"/>
    <n v="5"/>
    <n v="4"/>
    <n v="0"/>
    <n v="2"/>
  </r>
  <r>
    <x v="1"/>
    <x v="0"/>
    <x v="2"/>
    <x v="1"/>
    <x v="1"/>
    <x v="0"/>
    <s v="STAFF-411"/>
    <n v="548"/>
    <x v="0"/>
    <x v="3"/>
    <s v="Single"/>
    <s v="No"/>
    <s v="Y"/>
    <n v="2"/>
    <n v="30"/>
    <n v="1"/>
    <n v="317"/>
    <n v="2"/>
    <x v="0"/>
    <x v="3"/>
    <n v="1"/>
    <n v="3"/>
    <n v="43"/>
    <n v="1"/>
    <n v="2"/>
    <n v="4"/>
    <s v="Very Dissatisfy"/>
    <n v="6091"/>
    <n v="24793"/>
    <n v="2"/>
    <n v="20"/>
    <n v="4"/>
    <x v="1"/>
    <n v="3"/>
    <n v="80"/>
    <n v="0"/>
    <n v="11"/>
    <n v="3"/>
    <n v="5"/>
    <n v="4"/>
    <n v="0"/>
    <n v="2"/>
  </r>
  <r>
    <x v="1"/>
    <x v="0"/>
    <x v="3"/>
    <x v="1"/>
    <x v="1"/>
    <x v="0"/>
    <s v="STAFF-412"/>
    <n v="549"/>
    <x v="0"/>
    <x v="5"/>
    <s v="Married"/>
    <s v="No"/>
    <s v="Y"/>
    <n v="5"/>
    <n v="60"/>
    <n v="1"/>
    <n v="422"/>
    <n v="7"/>
    <x v="0"/>
    <x v="3"/>
    <n v="1"/>
    <n v="1"/>
    <n v="41"/>
    <n v="3"/>
    <n v="5"/>
    <n v="1"/>
    <s v="Very Satisfy"/>
    <n v="19566"/>
    <n v="3854"/>
    <n v="5"/>
    <n v="11"/>
    <n v="3"/>
    <x v="0"/>
    <n v="4"/>
    <n v="80"/>
    <n v="0"/>
    <n v="33"/>
    <n v="1"/>
    <n v="29"/>
    <n v="8"/>
    <n v="11"/>
    <n v="10"/>
  </r>
  <r>
    <x v="1"/>
    <x v="0"/>
    <x v="1"/>
    <x v="1"/>
    <x v="1"/>
    <x v="2"/>
    <s v="STAFF-413"/>
    <n v="550"/>
    <x v="0"/>
    <x v="3"/>
    <s v="Divorced"/>
    <s v="No"/>
    <s v="Y"/>
    <n v="5"/>
    <n v="46"/>
    <n v="1"/>
    <n v="1485"/>
    <n v="18"/>
    <x v="2"/>
    <x v="3"/>
    <n v="1"/>
    <n v="3"/>
    <n v="87"/>
    <n v="3"/>
    <n v="2"/>
    <n v="3"/>
    <s v="Dissatisfy"/>
    <n v="4810"/>
    <n v="26314"/>
    <n v="2"/>
    <n v="14"/>
    <n v="3"/>
    <x v="0"/>
    <n v="3"/>
    <n v="80"/>
    <n v="1"/>
    <n v="19"/>
    <n v="2"/>
    <n v="10"/>
    <n v="7"/>
    <n v="0"/>
    <n v="8"/>
  </r>
  <r>
    <x v="1"/>
    <x v="1"/>
    <x v="0"/>
    <x v="1"/>
    <x v="1"/>
    <x v="4"/>
    <s v="STAFF-414"/>
    <n v="551"/>
    <x v="0"/>
    <x v="4"/>
    <s v="Married"/>
    <s v="No"/>
    <s v="Y"/>
    <n v="4"/>
    <n v="42"/>
    <n v="1"/>
    <n v="1368"/>
    <n v="28"/>
    <x v="1"/>
    <x v="2"/>
    <n v="1"/>
    <n v="4"/>
    <n v="88"/>
    <n v="2"/>
    <n v="2"/>
    <n v="4"/>
    <s v="Very Dissatisfy"/>
    <n v="4523"/>
    <n v="4386"/>
    <n v="0"/>
    <n v="11"/>
    <n v="3"/>
    <x v="0"/>
    <n v="4"/>
    <n v="80"/>
    <n v="3"/>
    <n v="7"/>
    <n v="4"/>
    <n v="6"/>
    <n v="5"/>
    <n v="0"/>
    <n v="4"/>
  </r>
  <r>
    <x v="0"/>
    <x v="0"/>
    <x v="4"/>
    <x v="0"/>
    <x v="0"/>
    <x v="4"/>
    <s v="STAFF-415"/>
    <n v="554"/>
    <x v="0"/>
    <x v="6"/>
    <s v="Single"/>
    <s v="Yes"/>
    <s v="Y"/>
    <n v="4"/>
    <n v="24"/>
    <n v="0"/>
    <n v="1448"/>
    <n v="1"/>
    <x v="0"/>
    <x v="1"/>
    <n v="1"/>
    <n v="1"/>
    <n v="62"/>
    <n v="3"/>
    <n v="1"/>
    <n v="2"/>
    <s v="Satisfy"/>
    <n v="3202"/>
    <n v="21972"/>
    <n v="1"/>
    <n v="16"/>
    <n v="3"/>
    <x v="0"/>
    <n v="2"/>
    <n v="80"/>
    <n v="0"/>
    <n v="6"/>
    <n v="3"/>
    <n v="5"/>
    <n v="3"/>
    <n v="1"/>
    <n v="4"/>
  </r>
  <r>
    <x v="0"/>
    <x v="1"/>
    <x v="2"/>
    <x v="0"/>
    <x v="0"/>
    <x v="3"/>
    <s v="STAFF-416"/>
    <n v="555"/>
    <x v="0"/>
    <x v="6"/>
    <s v="Divorced"/>
    <s v="No"/>
    <s v="Y"/>
    <n v="3"/>
    <n v="34"/>
    <n v="0"/>
    <n v="296"/>
    <n v="6"/>
    <x v="0"/>
    <x v="0"/>
    <n v="1"/>
    <n v="4"/>
    <n v="33"/>
    <n v="1"/>
    <n v="1"/>
    <n v="3"/>
    <s v="Dissatisfy"/>
    <n v="2351"/>
    <n v="12253"/>
    <n v="0"/>
    <n v="16"/>
    <n v="3"/>
    <x v="0"/>
    <n v="4"/>
    <n v="80"/>
    <n v="1"/>
    <n v="3"/>
    <n v="2"/>
    <n v="2"/>
    <n v="2"/>
    <n v="1"/>
    <n v="0"/>
  </r>
  <r>
    <x v="1"/>
    <x v="1"/>
    <x v="0"/>
    <x v="1"/>
    <x v="1"/>
    <x v="0"/>
    <s v="STAFF-417"/>
    <n v="556"/>
    <x v="1"/>
    <x v="2"/>
    <s v="Married"/>
    <s v="Yes"/>
    <s v="Y"/>
    <n v="3"/>
    <n v="38"/>
    <n v="1"/>
    <n v="1490"/>
    <n v="2"/>
    <x v="0"/>
    <x v="0"/>
    <n v="1"/>
    <n v="4"/>
    <n v="42"/>
    <n v="3"/>
    <n v="1"/>
    <n v="4"/>
    <s v="Very Dissatisfy"/>
    <n v="1702"/>
    <n v="12106"/>
    <n v="1"/>
    <n v="23"/>
    <n v="4"/>
    <x v="1"/>
    <n v="3"/>
    <n v="80"/>
    <n v="1"/>
    <n v="1"/>
    <n v="3"/>
    <n v="1"/>
    <n v="0"/>
    <n v="0"/>
    <n v="0"/>
  </r>
  <r>
    <x v="1"/>
    <x v="0"/>
    <x v="0"/>
    <x v="1"/>
    <x v="0"/>
    <x v="0"/>
    <s v="STAFF-418"/>
    <n v="558"/>
    <x v="0"/>
    <x v="5"/>
    <s v="Married"/>
    <s v="No"/>
    <s v="Y"/>
    <n v="2"/>
    <n v="40"/>
    <n v="1"/>
    <n v="1398"/>
    <n v="2"/>
    <x v="0"/>
    <x v="2"/>
    <n v="1"/>
    <n v="3"/>
    <n v="79"/>
    <n v="3"/>
    <n v="5"/>
    <n v="3"/>
    <s v="Dissatisfy"/>
    <n v="18041"/>
    <n v="13022"/>
    <n v="0"/>
    <n v="14"/>
    <n v="3"/>
    <x v="0"/>
    <n v="4"/>
    <n v="80"/>
    <n v="0"/>
    <n v="21"/>
    <n v="3"/>
    <n v="20"/>
    <n v="15"/>
    <n v="1"/>
    <n v="12"/>
  </r>
  <r>
    <x v="1"/>
    <x v="0"/>
    <x v="2"/>
    <x v="1"/>
    <x v="1"/>
    <x v="0"/>
    <s v="STAFF-419"/>
    <n v="560"/>
    <x v="0"/>
    <x v="1"/>
    <s v="Divorced"/>
    <s v="No"/>
    <s v="Y"/>
    <n v="3"/>
    <n v="26"/>
    <n v="1"/>
    <n v="1349"/>
    <n v="23"/>
    <x v="1"/>
    <x v="3"/>
    <n v="1"/>
    <n v="1"/>
    <n v="90"/>
    <n v="3"/>
    <n v="1"/>
    <n v="4"/>
    <s v="Very Dissatisfy"/>
    <n v="2886"/>
    <n v="3032"/>
    <n v="1"/>
    <n v="22"/>
    <n v="4"/>
    <x v="1"/>
    <n v="2"/>
    <n v="80"/>
    <n v="2"/>
    <n v="3"/>
    <n v="1"/>
    <n v="3"/>
    <n v="2"/>
    <n v="0"/>
    <n v="2"/>
  </r>
  <r>
    <x v="1"/>
    <x v="2"/>
    <x v="2"/>
    <x v="1"/>
    <x v="1"/>
    <x v="0"/>
    <s v="STAFF-420"/>
    <n v="562"/>
    <x v="1"/>
    <x v="2"/>
    <s v="Married"/>
    <s v="No"/>
    <s v="Y"/>
    <n v="3"/>
    <n v="30"/>
    <n v="1"/>
    <n v="1400"/>
    <n v="3"/>
    <x v="0"/>
    <x v="3"/>
    <n v="1"/>
    <n v="3"/>
    <n v="53"/>
    <n v="3"/>
    <n v="1"/>
    <n v="4"/>
    <s v="Very Dissatisfy"/>
    <n v="2097"/>
    <n v="16734"/>
    <n v="4"/>
    <n v="15"/>
    <n v="3"/>
    <x v="0"/>
    <n v="3"/>
    <n v="80"/>
    <n v="1"/>
    <n v="9"/>
    <n v="1"/>
    <n v="5"/>
    <n v="3"/>
    <n v="1"/>
    <n v="4"/>
  </r>
  <r>
    <x v="1"/>
    <x v="0"/>
    <x v="2"/>
    <x v="1"/>
    <x v="1"/>
    <x v="2"/>
    <s v="STAFF-421"/>
    <n v="564"/>
    <x v="1"/>
    <x v="7"/>
    <s v="Married"/>
    <s v="No"/>
    <s v="Y"/>
    <n v="2"/>
    <n v="29"/>
    <n v="1"/>
    <n v="986"/>
    <n v="3"/>
    <x v="0"/>
    <x v="2"/>
    <n v="1"/>
    <n v="2"/>
    <n v="93"/>
    <n v="2"/>
    <n v="3"/>
    <n v="3"/>
    <s v="Dissatisfy"/>
    <n v="11935"/>
    <n v="21526"/>
    <n v="1"/>
    <n v="18"/>
    <n v="3"/>
    <x v="0"/>
    <n v="3"/>
    <n v="80"/>
    <n v="0"/>
    <n v="10"/>
    <n v="3"/>
    <n v="10"/>
    <n v="2"/>
    <n v="0"/>
    <n v="7"/>
  </r>
  <r>
    <x v="0"/>
    <x v="0"/>
    <x v="2"/>
    <x v="0"/>
    <x v="1"/>
    <x v="4"/>
    <s v="STAFF-422"/>
    <n v="565"/>
    <x v="0"/>
    <x v="1"/>
    <s v="Married"/>
    <s v="No"/>
    <s v="Y"/>
    <n v="2"/>
    <n v="29"/>
    <n v="0"/>
    <n v="408"/>
    <n v="25"/>
    <x v="1"/>
    <x v="4"/>
    <n v="1"/>
    <n v="3"/>
    <n v="71"/>
    <n v="2"/>
    <n v="1"/>
    <n v="2"/>
    <s v="Satisfy"/>
    <n v="2546"/>
    <n v="18300"/>
    <n v="5"/>
    <n v="16"/>
    <n v="3"/>
    <x v="0"/>
    <n v="2"/>
    <n v="80"/>
    <n v="0"/>
    <n v="6"/>
    <n v="4"/>
    <n v="2"/>
    <n v="2"/>
    <n v="1"/>
    <n v="1"/>
  </r>
  <r>
    <x v="0"/>
    <x v="0"/>
    <x v="4"/>
    <x v="0"/>
    <x v="2"/>
    <x v="4"/>
    <s v="STAFF-423"/>
    <n v="566"/>
    <x v="1"/>
    <x v="8"/>
    <s v="Single"/>
    <s v="No"/>
    <s v="Y"/>
    <n v="3"/>
    <n v="19"/>
    <n v="0"/>
    <n v="489"/>
    <n v="2"/>
    <x v="0"/>
    <x v="0"/>
    <n v="1"/>
    <n v="1"/>
    <n v="52"/>
    <n v="2"/>
    <n v="1"/>
    <n v="4"/>
    <s v="Very Dissatisfy"/>
    <n v="2564"/>
    <n v="18437"/>
    <n v="1"/>
    <n v="12"/>
    <n v="3"/>
    <x v="0"/>
    <n v="3"/>
    <n v="80"/>
    <n v="0"/>
    <n v="1"/>
    <n v="4"/>
    <n v="1"/>
    <n v="0"/>
    <n v="0"/>
    <n v="0"/>
  </r>
  <r>
    <x v="1"/>
    <x v="2"/>
    <x v="2"/>
    <x v="1"/>
    <x v="0"/>
    <x v="1"/>
    <s v="STAFF-424"/>
    <n v="567"/>
    <x v="0"/>
    <x v="0"/>
    <s v="Married"/>
    <s v="No"/>
    <s v="Y"/>
    <n v="3"/>
    <n v="30"/>
    <n v="1"/>
    <n v="1398"/>
    <n v="22"/>
    <x v="1"/>
    <x v="2"/>
    <n v="1"/>
    <n v="3"/>
    <n v="69"/>
    <n v="3"/>
    <n v="3"/>
    <n v="1"/>
    <s v="Very Satisfy"/>
    <n v="8412"/>
    <n v="2890"/>
    <n v="0"/>
    <n v="11"/>
    <n v="3"/>
    <x v="0"/>
    <n v="3"/>
    <n v="80"/>
    <n v="0"/>
    <n v="10"/>
    <n v="3"/>
    <n v="9"/>
    <n v="8"/>
    <n v="7"/>
    <n v="8"/>
  </r>
  <r>
    <x v="1"/>
    <x v="0"/>
    <x v="3"/>
    <x v="1"/>
    <x v="0"/>
    <x v="3"/>
    <s v="STAFF-425"/>
    <n v="568"/>
    <x v="1"/>
    <x v="5"/>
    <s v="Divorced"/>
    <s v="No"/>
    <s v="Y"/>
    <n v="3"/>
    <n v="57"/>
    <n v="1"/>
    <n v="210"/>
    <n v="29"/>
    <x v="1"/>
    <x v="3"/>
    <n v="1"/>
    <n v="1"/>
    <n v="56"/>
    <n v="2"/>
    <n v="4"/>
    <n v="4"/>
    <s v="Very Dissatisfy"/>
    <n v="14118"/>
    <n v="22102"/>
    <n v="3"/>
    <n v="12"/>
    <n v="3"/>
    <x v="0"/>
    <n v="3"/>
    <n v="80"/>
    <n v="1"/>
    <n v="32"/>
    <n v="2"/>
    <n v="1"/>
    <n v="0"/>
    <n v="0"/>
    <n v="0"/>
  </r>
  <r>
    <x v="1"/>
    <x v="0"/>
    <x v="1"/>
    <x v="1"/>
    <x v="1"/>
    <x v="0"/>
    <s v="STAFF-426"/>
    <n v="569"/>
    <x v="1"/>
    <x v="5"/>
    <s v="Married"/>
    <s v="No"/>
    <s v="Y"/>
    <n v="2"/>
    <n v="50"/>
    <n v="1"/>
    <n v="1099"/>
    <n v="29"/>
    <x v="1"/>
    <x v="2"/>
    <n v="1"/>
    <n v="2"/>
    <n v="88"/>
    <n v="2"/>
    <n v="4"/>
    <n v="3"/>
    <s v="Dissatisfy"/>
    <n v="17046"/>
    <n v="9314"/>
    <n v="0"/>
    <n v="15"/>
    <n v="3"/>
    <x v="0"/>
    <n v="2"/>
    <n v="80"/>
    <n v="1"/>
    <n v="28"/>
    <n v="3"/>
    <n v="27"/>
    <n v="10"/>
    <n v="15"/>
    <n v="7"/>
  </r>
  <r>
    <x v="1"/>
    <x v="2"/>
    <x v="2"/>
    <x v="1"/>
    <x v="1"/>
    <x v="2"/>
    <s v="STAFF-427"/>
    <n v="571"/>
    <x v="0"/>
    <x v="2"/>
    <s v="Single"/>
    <s v="No"/>
    <s v="Y"/>
    <n v="2"/>
    <n v="30"/>
    <n v="1"/>
    <n v="1116"/>
    <n v="2"/>
    <x v="0"/>
    <x v="3"/>
    <n v="1"/>
    <n v="3"/>
    <n v="49"/>
    <n v="3"/>
    <n v="1"/>
    <n v="4"/>
    <s v="Very Dissatisfy"/>
    <n v="2564"/>
    <n v="7181"/>
    <n v="0"/>
    <n v="14"/>
    <n v="3"/>
    <x v="0"/>
    <n v="3"/>
    <n v="80"/>
    <n v="0"/>
    <n v="12"/>
    <n v="2"/>
    <n v="11"/>
    <n v="7"/>
    <n v="6"/>
    <n v="7"/>
  </r>
  <r>
    <x v="1"/>
    <x v="1"/>
    <x v="3"/>
    <x v="1"/>
    <x v="0"/>
    <x v="3"/>
    <s v="STAFF-428"/>
    <n v="573"/>
    <x v="0"/>
    <x v="0"/>
    <s v="Married"/>
    <s v="No"/>
    <s v="Y"/>
    <n v="5"/>
    <n v="60"/>
    <n v="1"/>
    <n v="1499"/>
    <n v="28"/>
    <x v="1"/>
    <x v="3"/>
    <n v="1"/>
    <n v="3"/>
    <n v="80"/>
    <n v="2"/>
    <n v="3"/>
    <n v="1"/>
    <s v="Very Satisfy"/>
    <n v="10266"/>
    <n v="2845"/>
    <n v="4"/>
    <n v="19"/>
    <n v="3"/>
    <x v="0"/>
    <n v="4"/>
    <n v="80"/>
    <n v="0"/>
    <n v="22"/>
    <n v="4"/>
    <n v="18"/>
    <n v="13"/>
    <n v="13"/>
    <n v="11"/>
  </r>
  <r>
    <x v="1"/>
    <x v="0"/>
    <x v="1"/>
    <x v="1"/>
    <x v="1"/>
    <x v="2"/>
    <s v="STAFF-429"/>
    <n v="574"/>
    <x v="0"/>
    <x v="3"/>
    <s v="Divorced"/>
    <s v="No"/>
    <s v="Y"/>
    <n v="2"/>
    <n v="47"/>
    <n v="1"/>
    <n v="983"/>
    <n v="2"/>
    <x v="0"/>
    <x v="0"/>
    <n v="1"/>
    <n v="1"/>
    <n v="65"/>
    <n v="3"/>
    <n v="2"/>
    <n v="4"/>
    <s v="Very Dissatisfy"/>
    <n v="5070"/>
    <n v="7389"/>
    <n v="5"/>
    <n v="13"/>
    <n v="3"/>
    <x v="0"/>
    <n v="3"/>
    <n v="80"/>
    <n v="3"/>
    <n v="20"/>
    <n v="3"/>
    <n v="5"/>
    <n v="0"/>
    <n v="0"/>
    <n v="4"/>
  </r>
  <r>
    <x v="1"/>
    <x v="0"/>
    <x v="1"/>
    <x v="1"/>
    <x v="1"/>
    <x v="0"/>
    <s v="STAFF-430"/>
    <n v="575"/>
    <x v="1"/>
    <x v="7"/>
    <s v="Married"/>
    <s v="No"/>
    <s v="Y"/>
    <n v="2"/>
    <n v="46"/>
    <n v="1"/>
    <n v="1009"/>
    <n v="2"/>
    <x v="0"/>
    <x v="3"/>
    <n v="1"/>
    <n v="1"/>
    <n v="51"/>
    <n v="3"/>
    <n v="4"/>
    <n v="3"/>
    <s v="Dissatisfy"/>
    <n v="17861"/>
    <n v="2288"/>
    <n v="6"/>
    <n v="13"/>
    <n v="3"/>
    <x v="0"/>
    <n v="3"/>
    <n v="80"/>
    <n v="0"/>
    <n v="26"/>
    <n v="1"/>
    <n v="3"/>
    <n v="2"/>
    <n v="0"/>
    <n v="1"/>
  </r>
  <r>
    <x v="1"/>
    <x v="0"/>
    <x v="0"/>
    <x v="1"/>
    <x v="1"/>
    <x v="0"/>
    <s v="STAFF-431"/>
    <n v="577"/>
    <x v="1"/>
    <x v="2"/>
    <s v="Single"/>
    <s v="No"/>
    <s v="Y"/>
    <n v="2"/>
    <n v="35"/>
    <n v="1"/>
    <n v="144"/>
    <n v="22"/>
    <x v="1"/>
    <x v="3"/>
    <n v="1"/>
    <n v="4"/>
    <n v="46"/>
    <n v="1"/>
    <n v="1"/>
    <n v="3"/>
    <s v="Dissatisfy"/>
    <n v="4230"/>
    <n v="19225"/>
    <n v="0"/>
    <n v="15"/>
    <n v="3"/>
    <x v="0"/>
    <n v="3"/>
    <n v="80"/>
    <n v="0"/>
    <n v="6"/>
    <n v="3"/>
    <n v="5"/>
    <n v="4"/>
    <n v="4"/>
    <n v="3"/>
  </r>
  <r>
    <x v="1"/>
    <x v="0"/>
    <x v="1"/>
    <x v="1"/>
    <x v="1"/>
    <x v="0"/>
    <s v="STAFF-432"/>
    <n v="578"/>
    <x v="0"/>
    <x v="2"/>
    <s v="Single"/>
    <s v="No"/>
    <s v="Y"/>
    <n v="3"/>
    <n v="54"/>
    <n v="1"/>
    <n v="548"/>
    <n v="8"/>
    <x v="0"/>
    <x v="2"/>
    <n v="1"/>
    <n v="3"/>
    <n v="42"/>
    <n v="3"/>
    <n v="2"/>
    <n v="3"/>
    <s v="Dissatisfy"/>
    <n v="3780"/>
    <n v="23428"/>
    <n v="7"/>
    <n v="11"/>
    <n v="3"/>
    <x v="0"/>
    <n v="3"/>
    <n v="80"/>
    <n v="0"/>
    <n v="19"/>
    <n v="3"/>
    <n v="1"/>
    <n v="0"/>
    <n v="0"/>
    <n v="0"/>
  </r>
  <r>
    <x v="1"/>
    <x v="0"/>
    <x v="2"/>
    <x v="1"/>
    <x v="1"/>
    <x v="0"/>
    <s v="STAFF-433"/>
    <n v="579"/>
    <x v="1"/>
    <x v="1"/>
    <s v="Divorced"/>
    <s v="No"/>
    <s v="Y"/>
    <n v="3"/>
    <n v="34"/>
    <n v="1"/>
    <n v="1303"/>
    <n v="2"/>
    <x v="0"/>
    <x v="2"/>
    <n v="1"/>
    <n v="4"/>
    <n v="62"/>
    <n v="2"/>
    <n v="1"/>
    <n v="3"/>
    <s v="Dissatisfy"/>
    <n v="2768"/>
    <n v="8416"/>
    <n v="3"/>
    <n v="12"/>
    <n v="3"/>
    <x v="0"/>
    <n v="3"/>
    <n v="80"/>
    <n v="1"/>
    <n v="14"/>
    <n v="3"/>
    <n v="7"/>
    <n v="3"/>
    <n v="5"/>
    <n v="7"/>
  </r>
  <r>
    <x v="1"/>
    <x v="0"/>
    <x v="1"/>
    <x v="1"/>
    <x v="0"/>
    <x v="3"/>
    <s v="STAFF-434"/>
    <n v="580"/>
    <x v="0"/>
    <x v="0"/>
    <s v="Married"/>
    <s v="Yes"/>
    <s v="Y"/>
    <n v="3"/>
    <n v="46"/>
    <n v="1"/>
    <n v="1125"/>
    <n v="10"/>
    <x v="0"/>
    <x v="3"/>
    <n v="1"/>
    <n v="3"/>
    <n v="94"/>
    <n v="2"/>
    <n v="3"/>
    <n v="4"/>
    <s v="Very Dissatisfy"/>
    <n v="9071"/>
    <n v="11563"/>
    <n v="2"/>
    <n v="19"/>
    <n v="3"/>
    <x v="0"/>
    <n v="3"/>
    <n v="80"/>
    <n v="1"/>
    <n v="15"/>
    <n v="3"/>
    <n v="3"/>
    <n v="2"/>
    <n v="1"/>
    <n v="2"/>
  </r>
  <r>
    <x v="1"/>
    <x v="0"/>
    <x v="2"/>
    <x v="1"/>
    <x v="1"/>
    <x v="0"/>
    <s v="STAFF-435"/>
    <n v="581"/>
    <x v="1"/>
    <x v="3"/>
    <s v="Divorced"/>
    <s v="No"/>
    <s v="Y"/>
    <n v="6"/>
    <n v="31"/>
    <n v="1"/>
    <n v="1274"/>
    <n v="9"/>
    <x v="0"/>
    <x v="1"/>
    <n v="1"/>
    <n v="3"/>
    <n v="33"/>
    <n v="3"/>
    <n v="3"/>
    <n v="2"/>
    <s v="Satisfy"/>
    <n v="10648"/>
    <n v="14394"/>
    <n v="1"/>
    <n v="25"/>
    <n v="4"/>
    <x v="1"/>
    <n v="4"/>
    <n v="80"/>
    <n v="1"/>
    <n v="13"/>
    <n v="4"/>
    <n v="13"/>
    <n v="8"/>
    <n v="0"/>
    <n v="8"/>
  </r>
  <r>
    <x v="0"/>
    <x v="0"/>
    <x v="2"/>
    <x v="0"/>
    <x v="1"/>
    <x v="2"/>
    <s v="STAFF-436"/>
    <n v="582"/>
    <x v="1"/>
    <x v="5"/>
    <s v="Married"/>
    <s v="Yes"/>
    <s v="Y"/>
    <n v="2"/>
    <n v="33"/>
    <n v="0"/>
    <n v="1277"/>
    <n v="15"/>
    <x v="2"/>
    <x v="1"/>
    <n v="1"/>
    <n v="2"/>
    <n v="56"/>
    <n v="3"/>
    <n v="3"/>
    <n v="3"/>
    <s v="Dissatisfy"/>
    <n v="13610"/>
    <n v="24619"/>
    <n v="7"/>
    <n v="12"/>
    <n v="3"/>
    <x v="0"/>
    <n v="4"/>
    <n v="80"/>
    <n v="0"/>
    <n v="15"/>
    <n v="4"/>
    <n v="7"/>
    <n v="6"/>
    <n v="7"/>
    <n v="7"/>
  </r>
  <r>
    <x v="0"/>
    <x v="0"/>
    <x v="2"/>
    <x v="0"/>
    <x v="1"/>
    <x v="2"/>
    <s v="STAFF-437"/>
    <n v="584"/>
    <x v="1"/>
    <x v="2"/>
    <s v="Divorced"/>
    <s v="No"/>
    <s v="Y"/>
    <n v="2"/>
    <n v="33"/>
    <n v="0"/>
    <n v="587"/>
    <n v="10"/>
    <x v="0"/>
    <x v="1"/>
    <n v="1"/>
    <n v="1"/>
    <n v="38"/>
    <n v="1"/>
    <n v="1"/>
    <n v="4"/>
    <s v="Very Dissatisfy"/>
    <n v="3408"/>
    <n v="6705"/>
    <n v="7"/>
    <n v="13"/>
    <n v="3"/>
    <x v="0"/>
    <n v="1"/>
    <n v="80"/>
    <n v="3"/>
    <n v="8"/>
    <n v="3"/>
    <n v="4"/>
    <n v="3"/>
    <n v="1"/>
    <n v="3"/>
  </r>
  <r>
    <x v="1"/>
    <x v="0"/>
    <x v="2"/>
    <x v="1"/>
    <x v="0"/>
    <x v="3"/>
    <s v="STAFF-438"/>
    <n v="585"/>
    <x v="1"/>
    <x v="6"/>
    <s v="Single"/>
    <s v="No"/>
    <s v="Y"/>
    <n v="3"/>
    <n v="30"/>
    <n v="1"/>
    <n v="413"/>
    <n v="7"/>
    <x v="0"/>
    <x v="1"/>
    <n v="1"/>
    <n v="4"/>
    <n v="57"/>
    <n v="3"/>
    <n v="1"/>
    <n v="2"/>
    <s v="Satisfy"/>
    <n v="2983"/>
    <n v="18398"/>
    <n v="0"/>
    <n v="14"/>
    <n v="3"/>
    <x v="0"/>
    <n v="1"/>
    <n v="80"/>
    <n v="0"/>
    <n v="4"/>
    <n v="3"/>
    <n v="3"/>
    <n v="2"/>
    <n v="1"/>
    <n v="2"/>
  </r>
  <r>
    <x v="1"/>
    <x v="0"/>
    <x v="0"/>
    <x v="1"/>
    <x v="1"/>
    <x v="0"/>
    <s v="STAFF-439"/>
    <n v="586"/>
    <x v="1"/>
    <x v="4"/>
    <s v="Married"/>
    <s v="Yes"/>
    <s v="Y"/>
    <n v="2"/>
    <n v="35"/>
    <n v="1"/>
    <n v="1276"/>
    <n v="16"/>
    <x v="2"/>
    <x v="3"/>
    <n v="1"/>
    <n v="4"/>
    <n v="72"/>
    <n v="3"/>
    <n v="3"/>
    <n v="3"/>
    <s v="Dissatisfy"/>
    <n v="7632"/>
    <n v="14295"/>
    <n v="4"/>
    <n v="12"/>
    <n v="3"/>
    <x v="0"/>
    <n v="3"/>
    <n v="80"/>
    <n v="0"/>
    <n v="10"/>
    <n v="3"/>
    <n v="8"/>
    <n v="7"/>
    <n v="0"/>
    <n v="0"/>
  </r>
  <r>
    <x v="0"/>
    <x v="1"/>
    <x v="2"/>
    <x v="0"/>
    <x v="1"/>
    <x v="0"/>
    <s v="STAFF-440"/>
    <n v="587"/>
    <x v="1"/>
    <x v="4"/>
    <s v="Married"/>
    <s v="No"/>
    <s v="Y"/>
    <n v="2"/>
    <n v="31"/>
    <n v="0"/>
    <n v="534"/>
    <n v="20"/>
    <x v="2"/>
    <x v="3"/>
    <n v="1"/>
    <n v="1"/>
    <n v="66"/>
    <n v="3"/>
    <n v="3"/>
    <n v="3"/>
    <s v="Dissatisfy"/>
    <n v="9824"/>
    <n v="22908"/>
    <n v="3"/>
    <n v="12"/>
    <n v="3"/>
    <x v="0"/>
    <n v="1"/>
    <n v="80"/>
    <n v="0"/>
    <n v="12"/>
    <n v="3"/>
    <n v="1"/>
    <n v="0"/>
    <n v="0"/>
    <n v="0"/>
  </r>
  <r>
    <x v="0"/>
    <x v="1"/>
    <x v="2"/>
    <x v="0"/>
    <x v="2"/>
    <x v="5"/>
    <s v="STAFF-441"/>
    <n v="590"/>
    <x v="0"/>
    <x v="8"/>
    <s v="Divorced"/>
    <s v="Yes"/>
    <s v="Y"/>
    <n v="2"/>
    <n v="34"/>
    <n v="0"/>
    <n v="988"/>
    <n v="23"/>
    <x v="1"/>
    <x v="3"/>
    <n v="1"/>
    <n v="2"/>
    <n v="43"/>
    <n v="3"/>
    <n v="3"/>
    <n v="1"/>
    <s v="Very Satisfy"/>
    <n v="9950"/>
    <n v="11533"/>
    <n v="9"/>
    <n v="15"/>
    <n v="3"/>
    <x v="0"/>
    <n v="3"/>
    <n v="80"/>
    <n v="3"/>
    <n v="11"/>
    <n v="3"/>
    <n v="3"/>
    <n v="2"/>
    <n v="0"/>
    <n v="2"/>
  </r>
  <r>
    <x v="1"/>
    <x v="1"/>
    <x v="0"/>
    <x v="1"/>
    <x v="1"/>
    <x v="1"/>
    <s v="STAFF-442"/>
    <n v="591"/>
    <x v="1"/>
    <x v="2"/>
    <s v="Married"/>
    <s v="No"/>
    <s v="Y"/>
    <n v="4"/>
    <n v="42"/>
    <n v="1"/>
    <n v="1474"/>
    <n v="5"/>
    <x v="0"/>
    <x v="0"/>
    <n v="1"/>
    <n v="2"/>
    <n v="97"/>
    <n v="3"/>
    <n v="1"/>
    <n v="3"/>
    <s v="Dissatisfy"/>
    <n v="2093"/>
    <n v="9260"/>
    <n v="4"/>
    <n v="17"/>
    <n v="3"/>
    <x v="0"/>
    <n v="4"/>
    <n v="80"/>
    <n v="1"/>
    <n v="8"/>
    <n v="3"/>
    <n v="2"/>
    <n v="2"/>
    <n v="2"/>
    <n v="0"/>
  </r>
  <r>
    <x v="1"/>
    <x v="2"/>
    <x v="0"/>
    <x v="1"/>
    <x v="0"/>
    <x v="2"/>
    <s v="STAFF-443"/>
    <n v="592"/>
    <x v="1"/>
    <x v="0"/>
    <s v="Single"/>
    <s v="No"/>
    <s v="Y"/>
    <n v="3"/>
    <n v="36"/>
    <n v="1"/>
    <n v="635"/>
    <n v="10"/>
    <x v="0"/>
    <x v="2"/>
    <n v="1"/>
    <n v="2"/>
    <n v="32"/>
    <n v="3"/>
    <n v="3"/>
    <n v="4"/>
    <s v="Very Dissatisfy"/>
    <n v="9980"/>
    <n v="15318"/>
    <n v="1"/>
    <n v="14"/>
    <n v="3"/>
    <x v="0"/>
    <n v="4"/>
    <n v="80"/>
    <n v="0"/>
    <n v="10"/>
    <n v="2"/>
    <n v="10"/>
    <n v="3"/>
    <n v="9"/>
    <n v="7"/>
  </r>
  <r>
    <x v="0"/>
    <x v="1"/>
    <x v="4"/>
    <x v="0"/>
    <x v="1"/>
    <x v="4"/>
    <s v="STAFF-444"/>
    <n v="593"/>
    <x v="1"/>
    <x v="2"/>
    <s v="Single"/>
    <s v="No"/>
    <s v="Y"/>
    <n v="3"/>
    <n v="22"/>
    <n v="0"/>
    <n v="1368"/>
    <n v="4"/>
    <x v="0"/>
    <x v="1"/>
    <n v="1"/>
    <n v="3"/>
    <n v="99"/>
    <n v="2"/>
    <n v="1"/>
    <n v="3"/>
    <s v="Dissatisfy"/>
    <n v="3894"/>
    <n v="9129"/>
    <n v="5"/>
    <n v="16"/>
    <n v="3"/>
    <x v="0"/>
    <n v="3"/>
    <n v="80"/>
    <n v="0"/>
    <n v="4"/>
    <n v="3"/>
    <n v="2"/>
    <n v="2"/>
    <n v="1"/>
    <n v="2"/>
  </r>
  <r>
    <x v="1"/>
    <x v="0"/>
    <x v="1"/>
    <x v="1"/>
    <x v="0"/>
    <x v="3"/>
    <s v="STAFF-445"/>
    <n v="595"/>
    <x v="0"/>
    <x v="0"/>
    <s v="Married"/>
    <s v="No"/>
    <s v="Y"/>
    <n v="2"/>
    <n v="48"/>
    <n v="1"/>
    <n v="163"/>
    <n v="2"/>
    <x v="0"/>
    <x v="4"/>
    <n v="1"/>
    <n v="2"/>
    <n v="37"/>
    <n v="3"/>
    <n v="2"/>
    <n v="4"/>
    <s v="Very Dissatisfy"/>
    <n v="4051"/>
    <n v="19658"/>
    <n v="2"/>
    <n v="14"/>
    <n v="3"/>
    <x v="0"/>
    <n v="1"/>
    <n v="80"/>
    <n v="1"/>
    <n v="14"/>
    <n v="3"/>
    <n v="9"/>
    <n v="7"/>
    <n v="6"/>
    <n v="7"/>
  </r>
  <r>
    <x v="1"/>
    <x v="0"/>
    <x v="3"/>
    <x v="1"/>
    <x v="0"/>
    <x v="0"/>
    <s v="STAFF-446"/>
    <n v="597"/>
    <x v="0"/>
    <x v="5"/>
    <s v="Single"/>
    <s v="No"/>
    <s v="Y"/>
    <n v="2"/>
    <n v="55"/>
    <n v="1"/>
    <n v="1117"/>
    <n v="18"/>
    <x v="2"/>
    <x v="4"/>
    <n v="1"/>
    <n v="1"/>
    <n v="83"/>
    <n v="3"/>
    <n v="4"/>
    <n v="2"/>
    <s v="Satisfy"/>
    <n v="16835"/>
    <n v="9873"/>
    <n v="3"/>
    <n v="23"/>
    <n v="4"/>
    <x v="1"/>
    <n v="4"/>
    <n v="80"/>
    <n v="0"/>
    <n v="37"/>
    <n v="3"/>
    <n v="10"/>
    <n v="9"/>
    <n v="7"/>
    <n v="7"/>
  </r>
  <r>
    <x v="1"/>
    <x v="2"/>
    <x v="0"/>
    <x v="1"/>
    <x v="0"/>
    <x v="0"/>
    <s v="STAFF-447"/>
    <n v="599"/>
    <x v="1"/>
    <x v="0"/>
    <s v="Single"/>
    <s v="No"/>
    <s v="Y"/>
    <n v="3"/>
    <n v="41"/>
    <n v="1"/>
    <n v="267"/>
    <n v="10"/>
    <x v="0"/>
    <x v="0"/>
    <n v="1"/>
    <n v="4"/>
    <n v="56"/>
    <n v="3"/>
    <n v="2"/>
    <n v="4"/>
    <s v="Very Dissatisfy"/>
    <n v="6230"/>
    <n v="13430"/>
    <n v="7"/>
    <n v="14"/>
    <n v="3"/>
    <x v="0"/>
    <n v="4"/>
    <n v="80"/>
    <n v="0"/>
    <n v="16"/>
    <n v="3"/>
    <n v="14"/>
    <n v="3"/>
    <n v="1"/>
    <n v="10"/>
  </r>
  <r>
    <x v="1"/>
    <x v="0"/>
    <x v="0"/>
    <x v="1"/>
    <x v="0"/>
    <x v="3"/>
    <s v="STAFF-448"/>
    <n v="600"/>
    <x v="1"/>
    <x v="0"/>
    <s v="Married"/>
    <s v="No"/>
    <s v="Y"/>
    <n v="2"/>
    <n v="35"/>
    <n v="1"/>
    <n v="619"/>
    <n v="1"/>
    <x v="0"/>
    <x v="3"/>
    <n v="1"/>
    <n v="2"/>
    <n v="85"/>
    <n v="3"/>
    <n v="2"/>
    <n v="3"/>
    <s v="Dissatisfy"/>
    <n v="4717"/>
    <n v="18659"/>
    <n v="9"/>
    <n v="11"/>
    <n v="3"/>
    <x v="0"/>
    <n v="3"/>
    <n v="80"/>
    <n v="0"/>
    <n v="15"/>
    <n v="3"/>
    <n v="11"/>
    <n v="9"/>
    <n v="6"/>
    <n v="9"/>
  </r>
  <r>
    <x v="1"/>
    <x v="0"/>
    <x v="0"/>
    <x v="1"/>
    <x v="1"/>
    <x v="0"/>
    <s v="STAFF-449"/>
    <n v="601"/>
    <x v="0"/>
    <x v="3"/>
    <s v="Single"/>
    <s v="No"/>
    <s v="Y"/>
    <n v="3"/>
    <n v="40"/>
    <n v="1"/>
    <n v="302"/>
    <n v="6"/>
    <x v="0"/>
    <x v="3"/>
    <n v="1"/>
    <n v="2"/>
    <n v="75"/>
    <n v="3"/>
    <n v="4"/>
    <n v="3"/>
    <s v="Dissatisfy"/>
    <n v="13237"/>
    <n v="20364"/>
    <n v="7"/>
    <n v="15"/>
    <n v="3"/>
    <x v="0"/>
    <n v="3"/>
    <n v="80"/>
    <n v="0"/>
    <n v="22"/>
    <n v="3"/>
    <n v="20"/>
    <n v="6"/>
    <n v="5"/>
    <n v="13"/>
  </r>
  <r>
    <x v="1"/>
    <x v="1"/>
    <x v="0"/>
    <x v="1"/>
    <x v="1"/>
    <x v="0"/>
    <s v="STAFF-450"/>
    <n v="602"/>
    <x v="0"/>
    <x v="2"/>
    <s v="Married"/>
    <s v="No"/>
    <s v="Y"/>
    <n v="3"/>
    <n v="39"/>
    <n v="1"/>
    <n v="443"/>
    <n v="8"/>
    <x v="0"/>
    <x v="1"/>
    <n v="1"/>
    <n v="3"/>
    <n v="48"/>
    <n v="3"/>
    <n v="1"/>
    <n v="3"/>
    <s v="Dissatisfy"/>
    <n v="3755"/>
    <n v="17872"/>
    <n v="1"/>
    <n v="11"/>
    <n v="3"/>
    <x v="0"/>
    <n v="1"/>
    <n v="80"/>
    <n v="1"/>
    <n v="8"/>
    <n v="3"/>
    <n v="8"/>
    <n v="3"/>
    <n v="0"/>
    <n v="7"/>
  </r>
  <r>
    <x v="1"/>
    <x v="0"/>
    <x v="2"/>
    <x v="1"/>
    <x v="0"/>
    <x v="0"/>
    <s v="STAFF-451"/>
    <n v="604"/>
    <x v="1"/>
    <x v="0"/>
    <s v="Single"/>
    <s v="Yes"/>
    <s v="Y"/>
    <n v="2"/>
    <n v="31"/>
    <n v="1"/>
    <n v="828"/>
    <n v="2"/>
    <x v="0"/>
    <x v="1"/>
    <n v="1"/>
    <n v="2"/>
    <n v="77"/>
    <n v="3"/>
    <n v="2"/>
    <n v="4"/>
    <s v="Very Dissatisfy"/>
    <n v="6582"/>
    <n v="8346"/>
    <n v="4"/>
    <n v="13"/>
    <n v="3"/>
    <x v="0"/>
    <n v="3"/>
    <n v="80"/>
    <n v="0"/>
    <n v="10"/>
    <n v="4"/>
    <n v="6"/>
    <n v="5"/>
    <n v="0"/>
    <n v="5"/>
  </r>
  <r>
    <x v="1"/>
    <x v="0"/>
    <x v="0"/>
    <x v="1"/>
    <x v="1"/>
    <x v="2"/>
    <s v="STAFF-452"/>
    <n v="605"/>
    <x v="1"/>
    <x v="3"/>
    <s v="Married"/>
    <s v="Yes"/>
    <s v="Y"/>
    <n v="5"/>
    <n v="42"/>
    <n v="1"/>
    <n v="319"/>
    <n v="24"/>
    <x v="1"/>
    <x v="3"/>
    <n v="1"/>
    <n v="4"/>
    <n v="56"/>
    <n v="3"/>
    <n v="3"/>
    <n v="1"/>
    <s v="Very Satisfy"/>
    <n v="7406"/>
    <n v="6950"/>
    <n v="1"/>
    <n v="21"/>
    <n v="4"/>
    <x v="1"/>
    <n v="4"/>
    <n v="80"/>
    <n v="1"/>
    <n v="10"/>
    <n v="2"/>
    <n v="10"/>
    <n v="9"/>
    <n v="5"/>
    <n v="8"/>
  </r>
  <r>
    <x v="1"/>
    <x v="0"/>
    <x v="1"/>
    <x v="1"/>
    <x v="0"/>
    <x v="1"/>
    <s v="STAFF-453"/>
    <n v="606"/>
    <x v="1"/>
    <x v="0"/>
    <s v="Married"/>
    <s v="No"/>
    <s v="Y"/>
    <n v="3"/>
    <n v="45"/>
    <n v="1"/>
    <n v="561"/>
    <n v="2"/>
    <x v="0"/>
    <x v="3"/>
    <n v="1"/>
    <n v="4"/>
    <n v="61"/>
    <n v="3"/>
    <n v="2"/>
    <n v="2"/>
    <s v="Satisfy"/>
    <n v="4805"/>
    <n v="16177"/>
    <n v="0"/>
    <n v="19"/>
    <n v="3"/>
    <x v="0"/>
    <n v="2"/>
    <n v="80"/>
    <n v="1"/>
    <n v="9"/>
    <n v="4"/>
    <n v="8"/>
    <n v="7"/>
    <n v="3"/>
    <n v="7"/>
  </r>
  <r>
    <x v="0"/>
    <x v="1"/>
    <x v="2"/>
    <x v="0"/>
    <x v="2"/>
    <x v="0"/>
    <s v="STAFF-454"/>
    <n v="608"/>
    <x v="0"/>
    <x v="8"/>
    <s v="Divorced"/>
    <s v="Yes"/>
    <s v="Y"/>
    <n v="2"/>
    <n v="26"/>
    <n v="0"/>
    <n v="426"/>
    <n v="17"/>
    <x v="2"/>
    <x v="2"/>
    <n v="1"/>
    <n v="2"/>
    <n v="58"/>
    <n v="3"/>
    <n v="1"/>
    <n v="3"/>
    <s v="Dissatisfy"/>
    <n v="2741"/>
    <n v="22808"/>
    <n v="0"/>
    <n v="11"/>
    <n v="3"/>
    <x v="0"/>
    <n v="2"/>
    <n v="80"/>
    <n v="1"/>
    <n v="8"/>
    <n v="2"/>
    <n v="7"/>
    <n v="7"/>
    <n v="1"/>
    <n v="0"/>
  </r>
  <r>
    <x v="1"/>
    <x v="0"/>
    <x v="2"/>
    <x v="1"/>
    <x v="1"/>
    <x v="4"/>
    <s v="STAFF-455"/>
    <n v="611"/>
    <x v="1"/>
    <x v="3"/>
    <s v="Divorced"/>
    <s v="No"/>
    <s v="Y"/>
    <n v="2"/>
    <n v="29"/>
    <n v="1"/>
    <n v="232"/>
    <n v="19"/>
    <x v="2"/>
    <x v="3"/>
    <n v="1"/>
    <n v="4"/>
    <n v="34"/>
    <n v="3"/>
    <n v="2"/>
    <n v="4"/>
    <s v="Very Dissatisfy"/>
    <n v="4262"/>
    <n v="22645"/>
    <n v="4"/>
    <n v="12"/>
    <n v="3"/>
    <x v="0"/>
    <n v="2"/>
    <n v="80"/>
    <n v="2"/>
    <n v="8"/>
    <n v="4"/>
    <n v="3"/>
    <n v="2"/>
    <n v="1"/>
    <n v="2"/>
  </r>
  <r>
    <x v="1"/>
    <x v="0"/>
    <x v="2"/>
    <x v="1"/>
    <x v="1"/>
    <x v="2"/>
    <s v="STAFF-456"/>
    <n v="612"/>
    <x v="0"/>
    <x v="7"/>
    <s v="Divorced"/>
    <s v="No"/>
    <s v="Y"/>
    <n v="2"/>
    <n v="33"/>
    <n v="1"/>
    <n v="922"/>
    <n v="1"/>
    <x v="0"/>
    <x v="4"/>
    <n v="1"/>
    <n v="1"/>
    <n v="95"/>
    <n v="4"/>
    <n v="4"/>
    <n v="3"/>
    <s v="Dissatisfy"/>
    <n v="16184"/>
    <n v="22578"/>
    <n v="4"/>
    <n v="19"/>
    <n v="3"/>
    <x v="0"/>
    <n v="3"/>
    <n v="80"/>
    <n v="1"/>
    <n v="10"/>
    <n v="3"/>
    <n v="6"/>
    <n v="1"/>
    <n v="0"/>
    <n v="5"/>
  </r>
  <r>
    <x v="1"/>
    <x v="0"/>
    <x v="2"/>
    <x v="1"/>
    <x v="0"/>
    <x v="0"/>
    <s v="STAFF-457"/>
    <n v="613"/>
    <x v="1"/>
    <x v="5"/>
    <s v="Divorced"/>
    <s v="No"/>
    <s v="Y"/>
    <n v="3"/>
    <n v="31"/>
    <n v="1"/>
    <n v="688"/>
    <n v="7"/>
    <x v="0"/>
    <x v="3"/>
    <n v="1"/>
    <n v="3"/>
    <n v="44"/>
    <n v="2"/>
    <n v="3"/>
    <n v="4"/>
    <s v="Very Dissatisfy"/>
    <n v="11557"/>
    <n v="25291"/>
    <n v="9"/>
    <n v="21"/>
    <n v="4"/>
    <x v="1"/>
    <n v="3"/>
    <n v="80"/>
    <n v="1"/>
    <n v="10"/>
    <n v="2"/>
    <n v="5"/>
    <n v="4"/>
    <n v="0"/>
    <n v="1"/>
  </r>
  <r>
    <x v="0"/>
    <x v="1"/>
    <x v="4"/>
    <x v="0"/>
    <x v="0"/>
    <x v="3"/>
    <s v="STAFF-458"/>
    <n v="614"/>
    <x v="1"/>
    <x v="6"/>
    <s v="Single"/>
    <s v="Yes"/>
    <s v="Y"/>
    <n v="3"/>
    <n v="18"/>
    <n v="0"/>
    <n v="1306"/>
    <n v="5"/>
    <x v="0"/>
    <x v="3"/>
    <n v="1"/>
    <n v="2"/>
    <n v="69"/>
    <n v="3"/>
    <n v="1"/>
    <n v="2"/>
    <s v="Satisfy"/>
    <n v="1878"/>
    <n v="8059"/>
    <n v="1"/>
    <n v="14"/>
    <n v="3"/>
    <x v="0"/>
    <n v="4"/>
    <n v="80"/>
    <n v="0"/>
    <n v="0"/>
    <n v="3"/>
    <n v="0"/>
    <n v="0"/>
    <n v="0"/>
    <n v="0"/>
  </r>
  <r>
    <x v="1"/>
    <x v="2"/>
    <x v="0"/>
    <x v="1"/>
    <x v="0"/>
    <x v="1"/>
    <s v="STAFF-459"/>
    <n v="615"/>
    <x v="1"/>
    <x v="0"/>
    <s v="Divorced"/>
    <s v="No"/>
    <s v="Y"/>
    <n v="2"/>
    <n v="40"/>
    <n v="1"/>
    <n v="1094"/>
    <n v="28"/>
    <x v="1"/>
    <x v="3"/>
    <n v="1"/>
    <n v="3"/>
    <n v="58"/>
    <n v="1"/>
    <n v="3"/>
    <n v="1"/>
    <s v="Very Satisfy"/>
    <n v="10932"/>
    <n v="11373"/>
    <n v="3"/>
    <n v="15"/>
    <n v="3"/>
    <x v="0"/>
    <n v="3"/>
    <n v="80"/>
    <n v="1"/>
    <n v="20"/>
    <n v="3"/>
    <n v="1"/>
    <n v="0"/>
    <n v="0"/>
    <n v="1"/>
  </r>
  <r>
    <x v="1"/>
    <x v="2"/>
    <x v="0"/>
    <x v="1"/>
    <x v="1"/>
    <x v="1"/>
    <s v="STAFF-460"/>
    <n v="616"/>
    <x v="0"/>
    <x v="4"/>
    <s v="Single"/>
    <s v="Yes"/>
    <s v="Y"/>
    <n v="3"/>
    <n v="41"/>
    <n v="1"/>
    <n v="509"/>
    <n v="2"/>
    <x v="0"/>
    <x v="2"/>
    <n v="1"/>
    <n v="1"/>
    <n v="62"/>
    <n v="2"/>
    <n v="2"/>
    <n v="3"/>
    <s v="Dissatisfy"/>
    <n v="6811"/>
    <n v="2112"/>
    <n v="2"/>
    <n v="17"/>
    <n v="3"/>
    <x v="0"/>
    <n v="1"/>
    <n v="80"/>
    <n v="0"/>
    <n v="10"/>
    <n v="3"/>
    <n v="8"/>
    <n v="7"/>
    <n v="0"/>
    <n v="7"/>
  </r>
  <r>
    <x v="1"/>
    <x v="0"/>
    <x v="2"/>
    <x v="1"/>
    <x v="0"/>
    <x v="2"/>
    <s v="STAFF-461"/>
    <n v="618"/>
    <x v="1"/>
    <x v="0"/>
    <s v="Divorced"/>
    <s v="No"/>
    <s v="Y"/>
    <n v="5"/>
    <n v="26"/>
    <n v="1"/>
    <n v="775"/>
    <n v="29"/>
    <x v="1"/>
    <x v="0"/>
    <n v="1"/>
    <n v="1"/>
    <n v="45"/>
    <n v="3"/>
    <n v="2"/>
    <n v="3"/>
    <s v="Dissatisfy"/>
    <n v="4306"/>
    <n v="4267"/>
    <n v="5"/>
    <n v="12"/>
    <n v="3"/>
    <x v="0"/>
    <n v="1"/>
    <n v="80"/>
    <n v="2"/>
    <n v="8"/>
    <n v="3"/>
    <n v="0"/>
    <n v="0"/>
    <n v="0"/>
    <n v="0"/>
  </r>
  <r>
    <x v="1"/>
    <x v="0"/>
    <x v="0"/>
    <x v="1"/>
    <x v="0"/>
    <x v="2"/>
    <s v="STAFF-462"/>
    <n v="620"/>
    <x v="0"/>
    <x v="0"/>
    <s v="Single"/>
    <s v="No"/>
    <s v="Y"/>
    <n v="3"/>
    <n v="35"/>
    <n v="1"/>
    <n v="195"/>
    <n v="1"/>
    <x v="0"/>
    <x v="3"/>
    <n v="1"/>
    <n v="1"/>
    <n v="80"/>
    <n v="3"/>
    <n v="2"/>
    <n v="3"/>
    <s v="Dissatisfy"/>
    <n v="4859"/>
    <n v="6698"/>
    <n v="1"/>
    <n v="16"/>
    <n v="3"/>
    <x v="0"/>
    <n v="4"/>
    <n v="80"/>
    <n v="0"/>
    <n v="5"/>
    <n v="3"/>
    <n v="5"/>
    <n v="4"/>
    <n v="0"/>
    <n v="3"/>
  </r>
  <r>
    <x v="1"/>
    <x v="0"/>
    <x v="2"/>
    <x v="1"/>
    <x v="0"/>
    <x v="0"/>
    <s v="STAFF-463"/>
    <n v="621"/>
    <x v="1"/>
    <x v="0"/>
    <s v="Single"/>
    <s v="No"/>
    <s v="Y"/>
    <n v="3"/>
    <n v="34"/>
    <n v="1"/>
    <n v="258"/>
    <n v="21"/>
    <x v="1"/>
    <x v="2"/>
    <n v="1"/>
    <n v="4"/>
    <n v="74"/>
    <n v="4"/>
    <n v="2"/>
    <n v="4"/>
    <s v="Very Dissatisfy"/>
    <n v="5337"/>
    <n v="19921"/>
    <n v="1"/>
    <n v="12"/>
    <n v="3"/>
    <x v="0"/>
    <n v="4"/>
    <n v="80"/>
    <n v="0"/>
    <n v="10"/>
    <n v="3"/>
    <n v="10"/>
    <n v="7"/>
    <n v="5"/>
    <n v="7"/>
  </r>
  <r>
    <x v="0"/>
    <x v="0"/>
    <x v="2"/>
    <x v="0"/>
    <x v="1"/>
    <x v="4"/>
    <s v="STAFF-464"/>
    <n v="622"/>
    <x v="1"/>
    <x v="2"/>
    <s v="Single"/>
    <s v="Yes"/>
    <s v="Y"/>
    <n v="3"/>
    <n v="26"/>
    <n v="0"/>
    <n v="471"/>
    <n v="24"/>
    <x v="1"/>
    <x v="3"/>
    <n v="1"/>
    <n v="3"/>
    <n v="66"/>
    <n v="1"/>
    <n v="1"/>
    <n v="4"/>
    <s v="Very Dissatisfy"/>
    <n v="2340"/>
    <n v="23213"/>
    <n v="1"/>
    <n v="18"/>
    <n v="3"/>
    <x v="0"/>
    <n v="2"/>
    <n v="80"/>
    <n v="0"/>
    <n v="1"/>
    <n v="1"/>
    <n v="1"/>
    <n v="0"/>
    <n v="0"/>
    <n v="0"/>
  </r>
  <r>
    <x v="1"/>
    <x v="0"/>
    <x v="0"/>
    <x v="1"/>
    <x v="1"/>
    <x v="4"/>
    <s v="STAFF-465"/>
    <n v="623"/>
    <x v="0"/>
    <x v="3"/>
    <s v="Single"/>
    <s v="No"/>
    <s v="Y"/>
    <n v="3"/>
    <n v="37"/>
    <n v="1"/>
    <n v="799"/>
    <n v="1"/>
    <x v="0"/>
    <x v="3"/>
    <n v="1"/>
    <n v="2"/>
    <n v="59"/>
    <n v="3"/>
    <n v="3"/>
    <n v="4"/>
    <s v="Very Dissatisfy"/>
    <n v="7491"/>
    <n v="23848"/>
    <n v="4"/>
    <n v="17"/>
    <n v="3"/>
    <x v="0"/>
    <n v="4"/>
    <n v="80"/>
    <n v="0"/>
    <n v="12"/>
    <n v="4"/>
    <n v="6"/>
    <n v="5"/>
    <n v="1"/>
    <n v="2"/>
  </r>
  <r>
    <x v="1"/>
    <x v="1"/>
    <x v="1"/>
    <x v="1"/>
    <x v="1"/>
    <x v="2"/>
    <s v="STAFF-466"/>
    <n v="624"/>
    <x v="0"/>
    <x v="4"/>
    <s v="Married"/>
    <s v="No"/>
    <s v="Y"/>
    <n v="3"/>
    <n v="46"/>
    <n v="1"/>
    <n v="1034"/>
    <n v="18"/>
    <x v="2"/>
    <x v="1"/>
    <n v="1"/>
    <n v="1"/>
    <n v="86"/>
    <n v="3"/>
    <n v="3"/>
    <n v="3"/>
    <s v="Dissatisfy"/>
    <n v="10527"/>
    <n v="8984"/>
    <n v="5"/>
    <n v="11"/>
    <n v="3"/>
    <x v="0"/>
    <n v="4"/>
    <n v="80"/>
    <n v="0"/>
    <n v="28"/>
    <n v="2"/>
    <n v="2"/>
    <n v="2"/>
    <n v="1"/>
    <n v="2"/>
  </r>
  <r>
    <x v="1"/>
    <x v="0"/>
    <x v="0"/>
    <x v="1"/>
    <x v="0"/>
    <x v="0"/>
    <s v="STAFF-467"/>
    <n v="625"/>
    <x v="0"/>
    <x v="5"/>
    <s v="Married"/>
    <s v="No"/>
    <s v="Y"/>
    <n v="2"/>
    <n v="41"/>
    <n v="1"/>
    <n v="1276"/>
    <n v="2"/>
    <x v="0"/>
    <x v="4"/>
    <n v="1"/>
    <n v="2"/>
    <n v="91"/>
    <n v="3"/>
    <n v="4"/>
    <n v="1"/>
    <s v="Very Satisfy"/>
    <n v="16595"/>
    <n v="5626"/>
    <n v="7"/>
    <n v="16"/>
    <n v="3"/>
    <x v="0"/>
    <n v="2"/>
    <n v="80"/>
    <n v="1"/>
    <n v="22"/>
    <n v="3"/>
    <n v="18"/>
    <n v="16"/>
    <n v="11"/>
    <n v="8"/>
  </r>
  <r>
    <x v="1"/>
    <x v="2"/>
    <x v="0"/>
    <x v="1"/>
    <x v="0"/>
    <x v="2"/>
    <s v="STAFF-468"/>
    <n v="626"/>
    <x v="1"/>
    <x v="0"/>
    <s v="Divorced"/>
    <s v="No"/>
    <s v="Y"/>
    <n v="6"/>
    <n v="37"/>
    <n v="1"/>
    <n v="142"/>
    <n v="9"/>
    <x v="0"/>
    <x v="2"/>
    <n v="1"/>
    <n v="1"/>
    <n v="69"/>
    <n v="3"/>
    <n v="3"/>
    <n v="2"/>
    <s v="Satisfy"/>
    <n v="8834"/>
    <n v="24666"/>
    <n v="1"/>
    <n v="13"/>
    <n v="3"/>
    <x v="0"/>
    <n v="4"/>
    <n v="80"/>
    <n v="1"/>
    <n v="9"/>
    <n v="3"/>
    <n v="9"/>
    <n v="5"/>
    <n v="7"/>
    <n v="7"/>
  </r>
  <r>
    <x v="1"/>
    <x v="0"/>
    <x v="1"/>
    <x v="1"/>
    <x v="1"/>
    <x v="4"/>
    <s v="STAFF-469"/>
    <n v="630"/>
    <x v="1"/>
    <x v="1"/>
    <s v="Divorced"/>
    <s v="Yes"/>
    <s v="Y"/>
    <n v="3"/>
    <n v="52"/>
    <n v="1"/>
    <n v="956"/>
    <n v="6"/>
    <x v="0"/>
    <x v="0"/>
    <n v="1"/>
    <n v="4"/>
    <n v="78"/>
    <n v="3"/>
    <n v="2"/>
    <n v="1"/>
    <s v="Very Satisfy"/>
    <n v="5577"/>
    <n v="22087"/>
    <n v="3"/>
    <n v="12"/>
    <n v="3"/>
    <x v="0"/>
    <n v="2"/>
    <n v="80"/>
    <n v="2"/>
    <n v="18"/>
    <n v="3"/>
    <n v="10"/>
    <n v="9"/>
    <n v="6"/>
    <n v="9"/>
  </r>
  <r>
    <x v="0"/>
    <x v="2"/>
    <x v="2"/>
    <x v="0"/>
    <x v="0"/>
    <x v="1"/>
    <s v="STAFF-470"/>
    <n v="631"/>
    <x v="1"/>
    <x v="0"/>
    <s v="Married"/>
    <s v="No"/>
    <s v="Y"/>
    <n v="2"/>
    <n v="32"/>
    <n v="0"/>
    <n v="1474"/>
    <n v="11"/>
    <x v="2"/>
    <x v="2"/>
    <n v="1"/>
    <n v="4"/>
    <n v="60"/>
    <n v="4"/>
    <n v="2"/>
    <n v="3"/>
    <s v="Dissatisfy"/>
    <n v="4707"/>
    <n v="23914"/>
    <n v="8"/>
    <n v="12"/>
    <n v="3"/>
    <x v="0"/>
    <n v="4"/>
    <n v="80"/>
    <n v="0"/>
    <n v="6"/>
    <n v="3"/>
    <n v="4"/>
    <n v="2"/>
    <n v="1"/>
    <n v="2"/>
  </r>
  <r>
    <x v="1"/>
    <x v="1"/>
    <x v="4"/>
    <x v="1"/>
    <x v="0"/>
    <x v="2"/>
    <s v="STAFF-471"/>
    <n v="632"/>
    <x v="1"/>
    <x v="6"/>
    <s v="Married"/>
    <s v="No"/>
    <s v="Y"/>
    <n v="3"/>
    <n v="24"/>
    <n v="1"/>
    <n v="535"/>
    <n v="24"/>
    <x v="1"/>
    <x v="3"/>
    <n v="1"/>
    <n v="4"/>
    <n v="38"/>
    <n v="3"/>
    <n v="1"/>
    <n v="4"/>
    <s v="Very Dissatisfy"/>
    <n v="2400"/>
    <n v="5530"/>
    <n v="0"/>
    <n v="13"/>
    <n v="3"/>
    <x v="0"/>
    <n v="3"/>
    <n v="80"/>
    <n v="2"/>
    <n v="3"/>
    <n v="3"/>
    <n v="2"/>
    <n v="2"/>
    <n v="2"/>
    <n v="1"/>
  </r>
  <r>
    <x v="1"/>
    <x v="0"/>
    <x v="0"/>
    <x v="1"/>
    <x v="1"/>
    <x v="2"/>
    <s v="STAFF-472"/>
    <n v="634"/>
    <x v="0"/>
    <x v="4"/>
    <s v="Married"/>
    <s v="No"/>
    <s v="Y"/>
    <n v="4"/>
    <n v="38"/>
    <n v="1"/>
    <n v="1495"/>
    <n v="10"/>
    <x v="0"/>
    <x v="3"/>
    <n v="1"/>
    <n v="3"/>
    <n v="76"/>
    <n v="3"/>
    <n v="2"/>
    <n v="3"/>
    <s v="Dissatisfy"/>
    <n v="9824"/>
    <n v="22174"/>
    <n v="3"/>
    <n v="19"/>
    <n v="3"/>
    <x v="0"/>
    <n v="3"/>
    <n v="80"/>
    <n v="1"/>
    <n v="18"/>
    <n v="3"/>
    <n v="1"/>
    <n v="0"/>
    <n v="0"/>
    <n v="0"/>
  </r>
  <r>
    <x v="1"/>
    <x v="0"/>
    <x v="0"/>
    <x v="1"/>
    <x v="1"/>
    <x v="0"/>
    <s v="STAFF-473"/>
    <n v="635"/>
    <x v="0"/>
    <x v="3"/>
    <s v="Married"/>
    <s v="No"/>
    <s v="Y"/>
    <n v="2"/>
    <n v="37"/>
    <n v="1"/>
    <n v="446"/>
    <n v="1"/>
    <x v="0"/>
    <x v="2"/>
    <n v="1"/>
    <n v="2"/>
    <n v="65"/>
    <n v="3"/>
    <n v="2"/>
    <n v="2"/>
    <s v="Satisfy"/>
    <n v="6447"/>
    <n v="15701"/>
    <n v="6"/>
    <n v="12"/>
    <n v="3"/>
    <x v="0"/>
    <n v="2"/>
    <n v="80"/>
    <n v="1"/>
    <n v="8"/>
    <n v="2"/>
    <n v="6"/>
    <n v="5"/>
    <n v="4"/>
    <n v="3"/>
  </r>
  <r>
    <x v="1"/>
    <x v="0"/>
    <x v="1"/>
    <x v="1"/>
    <x v="1"/>
    <x v="0"/>
    <s v="STAFF-474"/>
    <n v="638"/>
    <x v="1"/>
    <x v="7"/>
    <s v="Divorced"/>
    <s v="Yes"/>
    <s v="Y"/>
    <n v="5"/>
    <n v="49"/>
    <n v="1"/>
    <n v="1245"/>
    <n v="18"/>
    <x v="2"/>
    <x v="2"/>
    <n v="1"/>
    <n v="4"/>
    <n v="58"/>
    <n v="2"/>
    <n v="5"/>
    <n v="3"/>
    <s v="Dissatisfy"/>
    <n v="19502"/>
    <n v="2125"/>
    <n v="1"/>
    <n v="17"/>
    <n v="3"/>
    <x v="0"/>
    <n v="3"/>
    <n v="80"/>
    <n v="1"/>
    <n v="31"/>
    <n v="3"/>
    <n v="31"/>
    <n v="9"/>
    <n v="0"/>
    <n v="9"/>
  </r>
  <r>
    <x v="1"/>
    <x v="0"/>
    <x v="4"/>
    <x v="1"/>
    <x v="1"/>
    <x v="2"/>
    <s v="STAFF-475"/>
    <n v="639"/>
    <x v="1"/>
    <x v="1"/>
    <s v="Married"/>
    <s v="Yes"/>
    <s v="Y"/>
    <n v="3"/>
    <n v="24"/>
    <n v="1"/>
    <n v="691"/>
    <n v="23"/>
    <x v="1"/>
    <x v="3"/>
    <n v="1"/>
    <n v="2"/>
    <n v="89"/>
    <n v="4"/>
    <n v="1"/>
    <n v="4"/>
    <s v="Very Dissatisfy"/>
    <n v="2725"/>
    <n v="21630"/>
    <n v="1"/>
    <n v="11"/>
    <n v="3"/>
    <x v="0"/>
    <n v="2"/>
    <n v="80"/>
    <n v="2"/>
    <n v="6"/>
    <n v="3"/>
    <n v="6"/>
    <n v="5"/>
    <n v="1"/>
    <n v="4"/>
  </r>
  <r>
    <x v="1"/>
    <x v="0"/>
    <x v="2"/>
    <x v="1"/>
    <x v="0"/>
    <x v="3"/>
    <s v="STAFF-476"/>
    <n v="641"/>
    <x v="1"/>
    <x v="0"/>
    <s v="Married"/>
    <s v="No"/>
    <s v="Y"/>
    <n v="5"/>
    <n v="26"/>
    <n v="1"/>
    <n v="703"/>
    <n v="28"/>
    <x v="1"/>
    <x v="0"/>
    <n v="1"/>
    <n v="1"/>
    <n v="66"/>
    <n v="3"/>
    <n v="2"/>
    <n v="2"/>
    <s v="Satisfy"/>
    <n v="6272"/>
    <n v="7428"/>
    <n v="1"/>
    <n v="20"/>
    <n v="4"/>
    <x v="1"/>
    <n v="4"/>
    <n v="80"/>
    <n v="2"/>
    <n v="6"/>
    <n v="4"/>
    <n v="5"/>
    <n v="3"/>
    <n v="1"/>
    <n v="4"/>
  </r>
  <r>
    <x v="1"/>
    <x v="0"/>
    <x v="4"/>
    <x v="1"/>
    <x v="1"/>
    <x v="1"/>
    <s v="STAFF-477"/>
    <n v="643"/>
    <x v="1"/>
    <x v="2"/>
    <s v="Married"/>
    <s v="No"/>
    <s v="Y"/>
    <n v="2"/>
    <n v="24"/>
    <n v="1"/>
    <n v="823"/>
    <n v="17"/>
    <x v="2"/>
    <x v="0"/>
    <n v="1"/>
    <n v="4"/>
    <n v="94"/>
    <n v="2"/>
    <n v="1"/>
    <n v="2"/>
    <s v="Satisfy"/>
    <n v="2127"/>
    <n v="9100"/>
    <n v="1"/>
    <n v="21"/>
    <n v="4"/>
    <x v="1"/>
    <n v="4"/>
    <n v="80"/>
    <n v="1"/>
    <n v="1"/>
    <n v="3"/>
    <n v="1"/>
    <n v="0"/>
    <n v="0"/>
    <n v="0"/>
  </r>
  <r>
    <x v="1"/>
    <x v="1"/>
    <x v="1"/>
    <x v="1"/>
    <x v="2"/>
    <x v="2"/>
    <s v="STAFF-478"/>
    <n v="644"/>
    <x v="1"/>
    <x v="5"/>
    <s v="Married"/>
    <s v="No"/>
    <s v="Y"/>
    <n v="2"/>
    <n v="50"/>
    <n v="1"/>
    <n v="1246"/>
    <n v="3"/>
    <x v="0"/>
    <x v="3"/>
    <n v="1"/>
    <n v="1"/>
    <n v="99"/>
    <n v="3"/>
    <n v="5"/>
    <n v="2"/>
    <s v="Satisfy"/>
    <n v="18200"/>
    <n v="7999"/>
    <n v="1"/>
    <n v="11"/>
    <n v="3"/>
    <x v="0"/>
    <n v="3"/>
    <n v="80"/>
    <n v="1"/>
    <n v="32"/>
    <n v="3"/>
    <n v="32"/>
    <n v="5"/>
    <n v="10"/>
    <n v="7"/>
  </r>
  <r>
    <x v="1"/>
    <x v="0"/>
    <x v="2"/>
    <x v="1"/>
    <x v="0"/>
    <x v="2"/>
    <s v="STAFF-479"/>
    <n v="645"/>
    <x v="1"/>
    <x v="6"/>
    <s v="Married"/>
    <s v="No"/>
    <s v="Y"/>
    <n v="1"/>
    <n v="25"/>
    <n v="1"/>
    <n v="622"/>
    <n v="13"/>
    <x v="2"/>
    <x v="1"/>
    <n v="1"/>
    <n v="2"/>
    <n v="40"/>
    <n v="3"/>
    <n v="1"/>
    <n v="3"/>
    <s v="Dissatisfy"/>
    <n v="2096"/>
    <n v="26376"/>
    <n v="1"/>
    <n v="11"/>
    <n v="3"/>
    <x v="0"/>
    <n v="3"/>
    <n v="80"/>
    <n v="0"/>
    <n v="7"/>
    <n v="3"/>
    <n v="7"/>
    <n v="4"/>
    <n v="0"/>
    <n v="6"/>
  </r>
  <r>
    <x v="0"/>
    <x v="1"/>
    <x v="4"/>
    <x v="0"/>
    <x v="1"/>
    <x v="0"/>
    <s v="STAFF-480"/>
    <n v="647"/>
    <x v="0"/>
    <x v="2"/>
    <s v="Married"/>
    <s v="Yes"/>
    <s v="Y"/>
    <n v="4"/>
    <n v="24"/>
    <n v="0"/>
    <n v="1287"/>
    <n v="7"/>
    <x v="0"/>
    <x v="3"/>
    <n v="1"/>
    <n v="1"/>
    <n v="55"/>
    <n v="3"/>
    <n v="1"/>
    <n v="3"/>
    <s v="Dissatisfy"/>
    <n v="2886"/>
    <n v="14168"/>
    <n v="1"/>
    <n v="16"/>
    <n v="3"/>
    <x v="0"/>
    <n v="4"/>
    <n v="80"/>
    <n v="1"/>
    <n v="6"/>
    <n v="3"/>
    <n v="6"/>
    <n v="3"/>
    <n v="1"/>
    <n v="2"/>
  </r>
  <r>
    <x v="0"/>
    <x v="1"/>
    <x v="2"/>
    <x v="0"/>
    <x v="0"/>
    <x v="0"/>
    <s v="STAFF-481"/>
    <n v="648"/>
    <x v="1"/>
    <x v="6"/>
    <s v="Married"/>
    <s v="No"/>
    <s v="Y"/>
    <n v="2"/>
    <n v="30"/>
    <n v="0"/>
    <n v="448"/>
    <n v="12"/>
    <x v="2"/>
    <x v="2"/>
    <n v="1"/>
    <n v="2"/>
    <n v="74"/>
    <n v="2"/>
    <n v="1"/>
    <n v="1"/>
    <s v="Very Satisfy"/>
    <n v="2033"/>
    <n v="14470"/>
    <n v="1"/>
    <n v="18"/>
    <n v="3"/>
    <x v="0"/>
    <n v="3"/>
    <n v="80"/>
    <n v="1"/>
    <n v="1"/>
    <n v="4"/>
    <n v="1"/>
    <n v="0"/>
    <n v="0"/>
    <n v="0"/>
  </r>
  <r>
    <x v="1"/>
    <x v="0"/>
    <x v="2"/>
    <x v="1"/>
    <x v="1"/>
    <x v="0"/>
    <s v="STAFF-482"/>
    <n v="649"/>
    <x v="1"/>
    <x v="1"/>
    <s v="Married"/>
    <s v="Yes"/>
    <s v="Y"/>
    <n v="3"/>
    <n v="34"/>
    <n v="1"/>
    <n v="254"/>
    <n v="1"/>
    <x v="0"/>
    <x v="0"/>
    <n v="1"/>
    <n v="2"/>
    <n v="83"/>
    <n v="2"/>
    <n v="1"/>
    <n v="4"/>
    <s v="Very Dissatisfy"/>
    <n v="3622"/>
    <n v="22794"/>
    <n v="1"/>
    <n v="13"/>
    <n v="3"/>
    <x v="0"/>
    <n v="4"/>
    <n v="80"/>
    <n v="1"/>
    <n v="6"/>
    <n v="3"/>
    <n v="6"/>
    <n v="5"/>
    <n v="1"/>
    <n v="3"/>
  </r>
  <r>
    <x v="0"/>
    <x v="0"/>
    <x v="2"/>
    <x v="0"/>
    <x v="0"/>
    <x v="2"/>
    <s v="STAFF-483"/>
    <n v="650"/>
    <x v="1"/>
    <x v="0"/>
    <s v="Divorced"/>
    <s v="No"/>
    <s v="Y"/>
    <n v="2"/>
    <n v="31"/>
    <n v="0"/>
    <n v="1365"/>
    <n v="13"/>
    <x v="2"/>
    <x v="2"/>
    <n v="1"/>
    <n v="2"/>
    <n v="46"/>
    <n v="3"/>
    <n v="2"/>
    <n v="1"/>
    <s v="Very Satisfy"/>
    <n v="4233"/>
    <n v="11512"/>
    <n v="2"/>
    <n v="17"/>
    <n v="3"/>
    <x v="0"/>
    <n v="3"/>
    <n v="80"/>
    <n v="0"/>
    <n v="9"/>
    <n v="1"/>
    <n v="3"/>
    <n v="1"/>
    <n v="1"/>
    <n v="2"/>
  </r>
  <r>
    <x v="1"/>
    <x v="0"/>
    <x v="0"/>
    <x v="1"/>
    <x v="1"/>
    <x v="1"/>
    <s v="STAFF-484"/>
    <n v="652"/>
    <x v="1"/>
    <x v="2"/>
    <s v="Single"/>
    <s v="No"/>
    <s v="Y"/>
    <n v="3"/>
    <n v="35"/>
    <n v="1"/>
    <n v="538"/>
    <n v="25"/>
    <x v="1"/>
    <x v="0"/>
    <n v="1"/>
    <n v="1"/>
    <n v="54"/>
    <n v="2"/>
    <n v="2"/>
    <n v="4"/>
    <s v="Very Dissatisfy"/>
    <n v="3681"/>
    <n v="14004"/>
    <n v="4"/>
    <n v="14"/>
    <n v="3"/>
    <x v="0"/>
    <n v="4"/>
    <n v="80"/>
    <n v="0"/>
    <n v="9"/>
    <n v="3"/>
    <n v="3"/>
    <n v="2"/>
    <n v="0"/>
    <n v="2"/>
  </r>
  <r>
    <x v="1"/>
    <x v="0"/>
    <x v="2"/>
    <x v="1"/>
    <x v="0"/>
    <x v="2"/>
    <s v="STAFF-485"/>
    <n v="653"/>
    <x v="1"/>
    <x v="0"/>
    <s v="Divorced"/>
    <s v="No"/>
    <s v="Y"/>
    <n v="4"/>
    <n v="31"/>
    <n v="1"/>
    <n v="525"/>
    <n v="6"/>
    <x v="0"/>
    <x v="2"/>
    <n v="1"/>
    <n v="1"/>
    <n v="66"/>
    <n v="4"/>
    <n v="2"/>
    <n v="4"/>
    <s v="Very Dissatisfy"/>
    <n v="5460"/>
    <n v="6219"/>
    <n v="4"/>
    <n v="22"/>
    <n v="4"/>
    <x v="1"/>
    <n v="4"/>
    <n v="80"/>
    <n v="2"/>
    <n v="13"/>
    <n v="4"/>
    <n v="7"/>
    <n v="7"/>
    <n v="5"/>
    <n v="7"/>
  </r>
  <r>
    <x v="1"/>
    <x v="0"/>
    <x v="2"/>
    <x v="1"/>
    <x v="1"/>
    <x v="2"/>
    <s v="STAFF-486"/>
    <n v="655"/>
    <x v="0"/>
    <x v="1"/>
    <s v="Divorced"/>
    <s v="No"/>
    <s v="Y"/>
    <n v="5"/>
    <n v="27"/>
    <n v="1"/>
    <n v="798"/>
    <n v="6"/>
    <x v="0"/>
    <x v="2"/>
    <n v="1"/>
    <n v="1"/>
    <n v="66"/>
    <n v="2"/>
    <n v="1"/>
    <n v="3"/>
    <s v="Dissatisfy"/>
    <n v="2187"/>
    <n v="5013"/>
    <n v="0"/>
    <n v="12"/>
    <n v="3"/>
    <x v="0"/>
    <n v="3"/>
    <n v="80"/>
    <n v="2"/>
    <n v="6"/>
    <n v="2"/>
    <n v="5"/>
    <n v="3"/>
    <n v="0"/>
    <n v="3"/>
  </r>
  <r>
    <x v="1"/>
    <x v="0"/>
    <x v="0"/>
    <x v="1"/>
    <x v="0"/>
    <x v="3"/>
    <s v="STAFF-487"/>
    <n v="656"/>
    <x v="1"/>
    <x v="0"/>
    <s v="Married"/>
    <s v="Yes"/>
    <s v="Y"/>
    <n v="3"/>
    <n v="37"/>
    <n v="1"/>
    <n v="558"/>
    <n v="2"/>
    <x v="0"/>
    <x v="3"/>
    <n v="1"/>
    <n v="4"/>
    <n v="75"/>
    <n v="3"/>
    <n v="2"/>
    <n v="3"/>
    <s v="Dissatisfy"/>
    <n v="9602"/>
    <n v="3010"/>
    <n v="4"/>
    <n v="11"/>
    <n v="3"/>
    <x v="0"/>
    <n v="3"/>
    <n v="80"/>
    <n v="1"/>
    <n v="17"/>
    <n v="2"/>
    <n v="3"/>
    <n v="0"/>
    <n v="1"/>
    <n v="0"/>
  </r>
  <r>
    <x v="1"/>
    <x v="0"/>
    <x v="4"/>
    <x v="1"/>
    <x v="1"/>
    <x v="0"/>
    <s v="STAFF-488"/>
    <n v="657"/>
    <x v="0"/>
    <x v="1"/>
    <s v="Single"/>
    <s v="No"/>
    <s v="Y"/>
    <n v="0"/>
    <n v="20"/>
    <n v="1"/>
    <n v="959"/>
    <n v="1"/>
    <x v="0"/>
    <x v="3"/>
    <n v="1"/>
    <n v="4"/>
    <n v="83"/>
    <n v="2"/>
    <n v="1"/>
    <n v="2"/>
    <s v="Satisfy"/>
    <n v="2836"/>
    <n v="11757"/>
    <n v="1"/>
    <n v="13"/>
    <n v="3"/>
    <x v="0"/>
    <n v="4"/>
    <n v="80"/>
    <n v="0"/>
    <n v="1"/>
    <n v="4"/>
    <n v="1"/>
    <n v="0"/>
    <n v="0"/>
    <n v="0"/>
  </r>
  <r>
    <x v="1"/>
    <x v="0"/>
    <x v="0"/>
    <x v="1"/>
    <x v="1"/>
    <x v="0"/>
    <s v="STAFF-489"/>
    <n v="659"/>
    <x v="0"/>
    <x v="4"/>
    <s v="Married"/>
    <s v="No"/>
    <s v="Y"/>
    <n v="4"/>
    <n v="42"/>
    <n v="1"/>
    <n v="622"/>
    <n v="2"/>
    <x v="0"/>
    <x v="2"/>
    <n v="1"/>
    <n v="3"/>
    <n v="81"/>
    <n v="3"/>
    <n v="2"/>
    <n v="4"/>
    <s v="Very Dissatisfy"/>
    <n v="4089"/>
    <n v="5718"/>
    <n v="1"/>
    <n v="13"/>
    <n v="3"/>
    <x v="0"/>
    <n v="2"/>
    <n v="80"/>
    <n v="2"/>
    <n v="10"/>
    <n v="3"/>
    <n v="10"/>
    <n v="2"/>
    <n v="2"/>
    <n v="2"/>
  </r>
  <r>
    <x v="1"/>
    <x v="0"/>
    <x v="0"/>
    <x v="1"/>
    <x v="1"/>
    <x v="1"/>
    <s v="STAFF-490"/>
    <n v="661"/>
    <x v="1"/>
    <x v="7"/>
    <s v="Divorced"/>
    <s v="Yes"/>
    <s v="Y"/>
    <n v="3"/>
    <n v="43"/>
    <n v="1"/>
    <n v="782"/>
    <n v="6"/>
    <x v="0"/>
    <x v="2"/>
    <n v="1"/>
    <n v="2"/>
    <n v="50"/>
    <n v="2"/>
    <n v="4"/>
    <n v="4"/>
    <s v="Very Dissatisfy"/>
    <n v="16627"/>
    <n v="2671"/>
    <n v="4"/>
    <n v="14"/>
    <n v="3"/>
    <x v="0"/>
    <n v="3"/>
    <n v="80"/>
    <n v="1"/>
    <n v="21"/>
    <n v="2"/>
    <n v="1"/>
    <n v="0"/>
    <n v="0"/>
    <n v="0"/>
  </r>
  <r>
    <x v="1"/>
    <x v="0"/>
    <x v="0"/>
    <x v="1"/>
    <x v="1"/>
    <x v="0"/>
    <s v="STAFF-491"/>
    <n v="662"/>
    <x v="0"/>
    <x v="1"/>
    <s v="Single"/>
    <s v="No"/>
    <s v="Y"/>
    <n v="3"/>
    <n v="38"/>
    <n v="1"/>
    <n v="362"/>
    <n v="1"/>
    <x v="0"/>
    <x v="1"/>
    <n v="1"/>
    <n v="3"/>
    <n v="43"/>
    <n v="3"/>
    <n v="1"/>
    <n v="1"/>
    <s v="Very Satisfy"/>
    <n v="2619"/>
    <n v="14561"/>
    <n v="3"/>
    <n v="17"/>
    <n v="3"/>
    <x v="0"/>
    <n v="4"/>
    <n v="80"/>
    <n v="0"/>
    <n v="8"/>
    <n v="2"/>
    <n v="0"/>
    <n v="0"/>
    <n v="0"/>
    <n v="0"/>
  </r>
  <r>
    <x v="1"/>
    <x v="1"/>
    <x v="0"/>
    <x v="1"/>
    <x v="1"/>
    <x v="2"/>
    <s v="STAFF-492"/>
    <n v="663"/>
    <x v="1"/>
    <x v="2"/>
    <s v="Divorced"/>
    <s v="Yes"/>
    <s v="Y"/>
    <n v="3"/>
    <n v="43"/>
    <n v="1"/>
    <n v="1001"/>
    <n v="9"/>
    <x v="0"/>
    <x v="4"/>
    <n v="1"/>
    <n v="4"/>
    <n v="72"/>
    <n v="3"/>
    <n v="2"/>
    <n v="3"/>
    <s v="Dissatisfy"/>
    <n v="5679"/>
    <n v="19627"/>
    <n v="3"/>
    <n v="13"/>
    <n v="3"/>
    <x v="0"/>
    <n v="2"/>
    <n v="80"/>
    <n v="1"/>
    <n v="10"/>
    <n v="3"/>
    <n v="8"/>
    <n v="7"/>
    <n v="4"/>
    <n v="7"/>
  </r>
  <r>
    <x v="1"/>
    <x v="0"/>
    <x v="1"/>
    <x v="1"/>
    <x v="1"/>
    <x v="0"/>
    <s v="STAFF-493"/>
    <n v="664"/>
    <x v="0"/>
    <x v="5"/>
    <s v="Married"/>
    <s v="No"/>
    <s v="Y"/>
    <n v="3"/>
    <n v="48"/>
    <n v="1"/>
    <n v="1236"/>
    <n v="1"/>
    <x v="0"/>
    <x v="2"/>
    <n v="1"/>
    <n v="4"/>
    <n v="40"/>
    <n v="2"/>
    <n v="4"/>
    <n v="1"/>
    <s v="Very Satisfy"/>
    <n v="15402"/>
    <n v="17997"/>
    <n v="7"/>
    <n v="11"/>
    <n v="3"/>
    <x v="0"/>
    <n v="1"/>
    <n v="80"/>
    <n v="1"/>
    <n v="21"/>
    <n v="1"/>
    <n v="3"/>
    <n v="2"/>
    <n v="0"/>
    <n v="2"/>
  </r>
  <r>
    <x v="1"/>
    <x v="0"/>
    <x v="0"/>
    <x v="1"/>
    <x v="2"/>
    <x v="0"/>
    <s v="STAFF-494"/>
    <n v="665"/>
    <x v="0"/>
    <x v="8"/>
    <s v="Single"/>
    <s v="No"/>
    <s v="Y"/>
    <n v="1"/>
    <n v="44"/>
    <n v="1"/>
    <n v="1112"/>
    <n v="1"/>
    <x v="0"/>
    <x v="2"/>
    <n v="1"/>
    <n v="1"/>
    <n v="50"/>
    <n v="2"/>
    <n v="2"/>
    <n v="3"/>
    <s v="Dissatisfy"/>
    <n v="5985"/>
    <n v="26894"/>
    <n v="4"/>
    <n v="11"/>
    <n v="3"/>
    <x v="0"/>
    <n v="2"/>
    <n v="80"/>
    <n v="0"/>
    <n v="10"/>
    <n v="4"/>
    <n v="2"/>
    <n v="2"/>
    <n v="0"/>
    <n v="2"/>
  </r>
  <r>
    <x v="1"/>
    <x v="0"/>
    <x v="2"/>
    <x v="1"/>
    <x v="0"/>
    <x v="4"/>
    <s v="STAFF-495"/>
    <n v="666"/>
    <x v="0"/>
    <x v="6"/>
    <s v="Divorced"/>
    <s v="Yes"/>
    <s v="Y"/>
    <n v="3"/>
    <n v="34"/>
    <n v="1"/>
    <n v="204"/>
    <n v="14"/>
    <x v="2"/>
    <x v="3"/>
    <n v="1"/>
    <n v="3"/>
    <n v="31"/>
    <n v="3"/>
    <n v="1"/>
    <n v="3"/>
    <s v="Dissatisfy"/>
    <n v="2579"/>
    <n v="2912"/>
    <n v="1"/>
    <n v="18"/>
    <n v="3"/>
    <x v="0"/>
    <n v="4"/>
    <n v="80"/>
    <n v="2"/>
    <n v="8"/>
    <n v="3"/>
    <n v="8"/>
    <n v="2"/>
    <n v="0"/>
    <n v="6"/>
  </r>
  <r>
    <x v="0"/>
    <x v="0"/>
    <x v="2"/>
    <x v="0"/>
    <x v="0"/>
    <x v="3"/>
    <s v="STAFF-496"/>
    <n v="667"/>
    <x v="1"/>
    <x v="6"/>
    <s v="Divorced"/>
    <s v="No"/>
    <s v="Y"/>
    <n v="3"/>
    <n v="27"/>
    <n v="0"/>
    <n v="1420"/>
    <n v="2"/>
    <x v="0"/>
    <x v="1"/>
    <n v="1"/>
    <n v="3"/>
    <n v="85"/>
    <n v="3"/>
    <n v="1"/>
    <n v="1"/>
    <s v="Very Satisfy"/>
    <n v="3041"/>
    <n v="16346"/>
    <n v="0"/>
    <n v="11"/>
    <n v="3"/>
    <x v="0"/>
    <n v="2"/>
    <n v="80"/>
    <n v="1"/>
    <n v="5"/>
    <n v="3"/>
    <n v="4"/>
    <n v="3"/>
    <n v="0"/>
    <n v="2"/>
  </r>
  <r>
    <x v="1"/>
    <x v="0"/>
    <x v="4"/>
    <x v="1"/>
    <x v="0"/>
    <x v="4"/>
    <s v="STAFF-497"/>
    <n v="669"/>
    <x v="1"/>
    <x v="6"/>
    <s v="Single"/>
    <s v="No"/>
    <s v="Y"/>
    <n v="2"/>
    <n v="21"/>
    <n v="1"/>
    <n v="1343"/>
    <n v="22"/>
    <x v="1"/>
    <x v="1"/>
    <n v="1"/>
    <n v="3"/>
    <n v="49"/>
    <n v="3"/>
    <n v="1"/>
    <n v="3"/>
    <s v="Dissatisfy"/>
    <n v="3447"/>
    <n v="24444"/>
    <n v="1"/>
    <n v="11"/>
    <n v="3"/>
    <x v="0"/>
    <n v="3"/>
    <n v="80"/>
    <n v="0"/>
    <n v="3"/>
    <n v="3"/>
    <n v="3"/>
    <n v="2"/>
    <n v="1"/>
    <n v="2"/>
  </r>
  <r>
    <x v="1"/>
    <x v="0"/>
    <x v="0"/>
    <x v="1"/>
    <x v="1"/>
    <x v="1"/>
    <s v="STAFF-498"/>
    <n v="671"/>
    <x v="1"/>
    <x v="5"/>
    <s v="Married"/>
    <s v="Yes"/>
    <s v="Y"/>
    <n v="2"/>
    <n v="44"/>
    <n v="1"/>
    <n v="1315"/>
    <n v="3"/>
    <x v="0"/>
    <x v="2"/>
    <n v="1"/>
    <n v="4"/>
    <n v="35"/>
    <n v="3"/>
    <n v="5"/>
    <n v="4"/>
    <s v="Very Dissatisfy"/>
    <n v="19513"/>
    <n v="9358"/>
    <n v="4"/>
    <n v="12"/>
    <n v="3"/>
    <x v="0"/>
    <n v="1"/>
    <n v="80"/>
    <n v="1"/>
    <n v="26"/>
    <n v="4"/>
    <n v="2"/>
    <n v="2"/>
    <n v="0"/>
    <n v="1"/>
  </r>
  <r>
    <x v="1"/>
    <x v="0"/>
    <x v="4"/>
    <x v="1"/>
    <x v="1"/>
    <x v="2"/>
    <s v="STAFF-499"/>
    <n v="675"/>
    <x v="1"/>
    <x v="1"/>
    <s v="Married"/>
    <s v="No"/>
    <s v="Y"/>
    <n v="3"/>
    <n v="22"/>
    <n v="1"/>
    <n v="604"/>
    <n v="6"/>
    <x v="0"/>
    <x v="1"/>
    <n v="1"/>
    <n v="1"/>
    <n v="69"/>
    <n v="3"/>
    <n v="1"/>
    <n v="3"/>
    <s v="Dissatisfy"/>
    <n v="2773"/>
    <n v="12145"/>
    <n v="0"/>
    <n v="20"/>
    <n v="4"/>
    <x v="1"/>
    <n v="4"/>
    <n v="80"/>
    <n v="0"/>
    <n v="3"/>
    <n v="3"/>
    <n v="2"/>
    <n v="2"/>
    <n v="2"/>
    <n v="2"/>
  </r>
  <r>
    <x v="1"/>
    <x v="0"/>
    <x v="2"/>
    <x v="1"/>
    <x v="0"/>
    <x v="3"/>
    <s v="STAFF-500"/>
    <n v="677"/>
    <x v="1"/>
    <x v="0"/>
    <s v="Divorced"/>
    <s v="No"/>
    <s v="Y"/>
    <n v="3"/>
    <n v="33"/>
    <n v="1"/>
    <n v="1216"/>
    <n v="8"/>
    <x v="0"/>
    <x v="2"/>
    <n v="1"/>
    <n v="3"/>
    <n v="39"/>
    <n v="3"/>
    <n v="2"/>
    <n v="3"/>
    <s v="Dissatisfy"/>
    <n v="7104"/>
    <n v="20431"/>
    <n v="0"/>
    <n v="12"/>
    <n v="3"/>
    <x v="0"/>
    <n v="4"/>
    <n v="80"/>
    <n v="0"/>
    <n v="6"/>
    <n v="3"/>
    <n v="5"/>
    <n v="0"/>
    <n v="1"/>
    <n v="2"/>
  </r>
  <r>
    <x v="1"/>
    <x v="0"/>
    <x v="2"/>
    <x v="1"/>
    <x v="1"/>
    <x v="0"/>
    <s v="STAFF-501"/>
    <n v="679"/>
    <x v="0"/>
    <x v="1"/>
    <s v="Married"/>
    <s v="Yes"/>
    <s v="Y"/>
    <n v="2"/>
    <n v="32"/>
    <n v="1"/>
    <n v="646"/>
    <n v="9"/>
    <x v="0"/>
    <x v="2"/>
    <n v="1"/>
    <n v="1"/>
    <n v="92"/>
    <n v="3"/>
    <n v="2"/>
    <n v="4"/>
    <s v="Very Dissatisfy"/>
    <n v="6322"/>
    <n v="18089"/>
    <n v="1"/>
    <n v="12"/>
    <n v="3"/>
    <x v="0"/>
    <n v="4"/>
    <n v="80"/>
    <n v="1"/>
    <n v="6"/>
    <n v="2"/>
    <n v="6"/>
    <n v="4"/>
    <n v="0"/>
    <n v="5"/>
  </r>
  <r>
    <x v="1"/>
    <x v="1"/>
    <x v="2"/>
    <x v="1"/>
    <x v="1"/>
    <x v="2"/>
    <s v="STAFF-502"/>
    <n v="680"/>
    <x v="0"/>
    <x v="1"/>
    <s v="Divorced"/>
    <s v="No"/>
    <s v="Y"/>
    <n v="2"/>
    <n v="30"/>
    <n v="1"/>
    <n v="160"/>
    <n v="3"/>
    <x v="0"/>
    <x v="3"/>
    <n v="1"/>
    <n v="3"/>
    <n v="71"/>
    <n v="3"/>
    <n v="1"/>
    <n v="3"/>
    <s v="Dissatisfy"/>
    <n v="2083"/>
    <n v="22653"/>
    <n v="1"/>
    <n v="20"/>
    <n v="4"/>
    <x v="1"/>
    <n v="3"/>
    <n v="80"/>
    <n v="1"/>
    <n v="1"/>
    <n v="3"/>
    <n v="1"/>
    <n v="0"/>
    <n v="0"/>
    <n v="0"/>
  </r>
  <r>
    <x v="1"/>
    <x v="0"/>
    <x v="1"/>
    <x v="1"/>
    <x v="0"/>
    <x v="2"/>
    <s v="STAFF-503"/>
    <n v="682"/>
    <x v="0"/>
    <x v="0"/>
    <s v="Single"/>
    <s v="No"/>
    <s v="Y"/>
    <n v="2"/>
    <n v="53"/>
    <n v="1"/>
    <n v="238"/>
    <n v="1"/>
    <x v="0"/>
    <x v="1"/>
    <n v="1"/>
    <n v="4"/>
    <n v="34"/>
    <n v="3"/>
    <n v="2"/>
    <n v="1"/>
    <s v="Very Satisfy"/>
    <n v="8381"/>
    <n v="7507"/>
    <n v="7"/>
    <n v="20"/>
    <n v="4"/>
    <x v="1"/>
    <n v="4"/>
    <n v="80"/>
    <n v="0"/>
    <n v="18"/>
    <n v="4"/>
    <n v="14"/>
    <n v="7"/>
    <n v="8"/>
    <n v="10"/>
  </r>
  <r>
    <x v="1"/>
    <x v="0"/>
    <x v="2"/>
    <x v="1"/>
    <x v="1"/>
    <x v="0"/>
    <s v="STAFF-504"/>
    <n v="683"/>
    <x v="1"/>
    <x v="1"/>
    <s v="Married"/>
    <s v="No"/>
    <s v="Y"/>
    <n v="4"/>
    <n v="34"/>
    <n v="1"/>
    <n v="1397"/>
    <n v="1"/>
    <x v="0"/>
    <x v="4"/>
    <n v="1"/>
    <n v="2"/>
    <n v="42"/>
    <n v="3"/>
    <n v="1"/>
    <n v="4"/>
    <s v="Very Dissatisfy"/>
    <n v="2691"/>
    <n v="7660"/>
    <n v="1"/>
    <n v="12"/>
    <n v="3"/>
    <x v="0"/>
    <n v="4"/>
    <n v="80"/>
    <n v="1"/>
    <n v="10"/>
    <n v="2"/>
    <n v="10"/>
    <n v="9"/>
    <n v="8"/>
    <n v="8"/>
  </r>
  <r>
    <x v="0"/>
    <x v="1"/>
    <x v="1"/>
    <x v="0"/>
    <x v="0"/>
    <x v="0"/>
    <s v="STAFF-505"/>
    <n v="684"/>
    <x v="0"/>
    <x v="0"/>
    <s v="Married"/>
    <s v="No"/>
    <s v="Y"/>
    <n v="4"/>
    <n v="45"/>
    <n v="0"/>
    <n v="306"/>
    <n v="26"/>
    <x v="1"/>
    <x v="2"/>
    <n v="1"/>
    <n v="1"/>
    <n v="100"/>
    <n v="3"/>
    <n v="2"/>
    <n v="1"/>
    <s v="Very Satisfy"/>
    <n v="4286"/>
    <n v="5630"/>
    <n v="2"/>
    <n v="14"/>
    <n v="3"/>
    <x v="0"/>
    <n v="4"/>
    <n v="80"/>
    <n v="2"/>
    <n v="5"/>
    <n v="3"/>
    <n v="1"/>
    <n v="1"/>
    <n v="0"/>
    <n v="0"/>
  </r>
  <r>
    <x v="1"/>
    <x v="0"/>
    <x v="2"/>
    <x v="1"/>
    <x v="1"/>
    <x v="0"/>
    <s v="STAFF-506"/>
    <n v="686"/>
    <x v="0"/>
    <x v="2"/>
    <s v="Married"/>
    <s v="Yes"/>
    <s v="Y"/>
    <n v="2"/>
    <n v="26"/>
    <n v="1"/>
    <n v="991"/>
    <n v="6"/>
    <x v="0"/>
    <x v="3"/>
    <n v="1"/>
    <n v="3"/>
    <n v="71"/>
    <n v="3"/>
    <n v="1"/>
    <n v="4"/>
    <s v="Very Dissatisfy"/>
    <n v="2659"/>
    <n v="17759"/>
    <n v="1"/>
    <n v="13"/>
    <n v="3"/>
    <x v="0"/>
    <n v="3"/>
    <n v="80"/>
    <n v="1"/>
    <n v="3"/>
    <n v="3"/>
    <n v="3"/>
    <n v="2"/>
    <n v="0"/>
    <n v="2"/>
  </r>
  <r>
    <x v="1"/>
    <x v="0"/>
    <x v="0"/>
    <x v="1"/>
    <x v="1"/>
    <x v="1"/>
    <s v="STAFF-507"/>
    <n v="689"/>
    <x v="1"/>
    <x v="3"/>
    <s v="Married"/>
    <s v="No"/>
    <s v="Y"/>
    <n v="2"/>
    <n v="37"/>
    <n v="1"/>
    <n v="482"/>
    <n v="3"/>
    <x v="0"/>
    <x v="3"/>
    <n v="1"/>
    <n v="3"/>
    <n v="36"/>
    <n v="3"/>
    <n v="3"/>
    <n v="3"/>
    <s v="Dissatisfy"/>
    <n v="9434"/>
    <n v="9606"/>
    <n v="1"/>
    <n v="15"/>
    <n v="3"/>
    <x v="0"/>
    <n v="3"/>
    <n v="80"/>
    <n v="1"/>
    <n v="10"/>
    <n v="3"/>
    <n v="10"/>
    <n v="7"/>
    <n v="7"/>
    <n v="8"/>
  </r>
  <r>
    <x v="1"/>
    <x v="0"/>
    <x v="2"/>
    <x v="1"/>
    <x v="0"/>
    <x v="2"/>
    <s v="STAFF-508"/>
    <n v="690"/>
    <x v="0"/>
    <x v="0"/>
    <s v="Married"/>
    <s v="No"/>
    <s v="Y"/>
    <n v="5"/>
    <n v="29"/>
    <n v="1"/>
    <n v="1176"/>
    <n v="3"/>
    <x v="0"/>
    <x v="0"/>
    <n v="1"/>
    <n v="2"/>
    <n v="62"/>
    <n v="3"/>
    <n v="2"/>
    <n v="3"/>
    <s v="Dissatisfy"/>
    <n v="5561"/>
    <n v="3487"/>
    <n v="1"/>
    <n v="14"/>
    <n v="3"/>
    <x v="0"/>
    <n v="1"/>
    <n v="80"/>
    <n v="1"/>
    <n v="6"/>
    <n v="2"/>
    <n v="6"/>
    <n v="0"/>
    <n v="1"/>
    <n v="2"/>
  </r>
  <r>
    <x v="1"/>
    <x v="0"/>
    <x v="0"/>
    <x v="1"/>
    <x v="1"/>
    <x v="0"/>
    <s v="STAFF-509"/>
    <n v="691"/>
    <x v="1"/>
    <x v="1"/>
    <s v="Single"/>
    <s v="No"/>
    <s v="Y"/>
    <n v="3"/>
    <n v="35"/>
    <n v="1"/>
    <n v="1017"/>
    <n v="6"/>
    <x v="0"/>
    <x v="2"/>
    <n v="1"/>
    <n v="2"/>
    <n v="82"/>
    <n v="1"/>
    <n v="2"/>
    <n v="4"/>
    <s v="Very Dissatisfy"/>
    <n v="6646"/>
    <n v="19368"/>
    <n v="1"/>
    <n v="13"/>
    <n v="3"/>
    <x v="0"/>
    <n v="2"/>
    <n v="80"/>
    <n v="0"/>
    <n v="17"/>
    <n v="3"/>
    <n v="17"/>
    <n v="11"/>
    <n v="11"/>
    <n v="8"/>
  </r>
  <r>
    <x v="1"/>
    <x v="1"/>
    <x v="2"/>
    <x v="1"/>
    <x v="1"/>
    <x v="0"/>
    <s v="STAFF-510"/>
    <n v="692"/>
    <x v="1"/>
    <x v="4"/>
    <s v="Divorced"/>
    <s v="No"/>
    <s v="Y"/>
    <n v="2"/>
    <n v="33"/>
    <n v="1"/>
    <n v="1296"/>
    <n v="6"/>
    <x v="0"/>
    <x v="3"/>
    <n v="1"/>
    <n v="3"/>
    <n v="30"/>
    <n v="3"/>
    <n v="2"/>
    <n v="4"/>
    <s v="Very Dissatisfy"/>
    <n v="7725"/>
    <n v="5335"/>
    <n v="3"/>
    <n v="23"/>
    <n v="4"/>
    <x v="1"/>
    <n v="3"/>
    <n v="80"/>
    <n v="1"/>
    <n v="15"/>
    <n v="1"/>
    <n v="13"/>
    <n v="11"/>
    <n v="4"/>
    <n v="7"/>
  </r>
  <r>
    <x v="1"/>
    <x v="0"/>
    <x v="1"/>
    <x v="1"/>
    <x v="2"/>
    <x v="2"/>
    <s v="STAFF-511"/>
    <n v="698"/>
    <x v="1"/>
    <x v="8"/>
    <s v="Married"/>
    <s v="No"/>
    <s v="Y"/>
    <n v="1"/>
    <n v="54"/>
    <n v="1"/>
    <n v="397"/>
    <n v="19"/>
    <x v="2"/>
    <x v="2"/>
    <n v="1"/>
    <n v="3"/>
    <n v="88"/>
    <n v="3"/>
    <n v="3"/>
    <n v="2"/>
    <s v="Satisfy"/>
    <n v="10725"/>
    <n v="6729"/>
    <n v="2"/>
    <n v="15"/>
    <n v="3"/>
    <x v="0"/>
    <n v="3"/>
    <n v="80"/>
    <n v="1"/>
    <n v="16"/>
    <n v="4"/>
    <n v="9"/>
    <n v="7"/>
    <n v="7"/>
    <n v="1"/>
  </r>
  <r>
    <x v="1"/>
    <x v="0"/>
    <x v="0"/>
    <x v="1"/>
    <x v="1"/>
    <x v="2"/>
    <s v="STAFF-512"/>
    <n v="699"/>
    <x v="1"/>
    <x v="3"/>
    <s v="Divorced"/>
    <s v="Yes"/>
    <s v="Y"/>
    <n v="2"/>
    <n v="36"/>
    <n v="1"/>
    <n v="913"/>
    <n v="9"/>
    <x v="0"/>
    <x v="0"/>
    <n v="1"/>
    <n v="2"/>
    <n v="48"/>
    <n v="2"/>
    <n v="2"/>
    <n v="2"/>
    <s v="Satisfy"/>
    <n v="8847"/>
    <n v="13934"/>
    <n v="2"/>
    <n v="11"/>
    <n v="3"/>
    <x v="0"/>
    <n v="3"/>
    <n v="80"/>
    <n v="1"/>
    <n v="13"/>
    <n v="3"/>
    <n v="3"/>
    <n v="2"/>
    <n v="0"/>
    <n v="2"/>
  </r>
  <r>
    <x v="1"/>
    <x v="0"/>
    <x v="2"/>
    <x v="1"/>
    <x v="1"/>
    <x v="2"/>
    <s v="STAFF-513"/>
    <n v="700"/>
    <x v="1"/>
    <x v="1"/>
    <s v="Single"/>
    <s v="No"/>
    <s v="Y"/>
    <n v="0"/>
    <n v="27"/>
    <n v="1"/>
    <n v="1115"/>
    <n v="3"/>
    <x v="0"/>
    <x v="2"/>
    <n v="1"/>
    <n v="1"/>
    <n v="54"/>
    <n v="2"/>
    <n v="1"/>
    <n v="4"/>
    <s v="Very Dissatisfy"/>
    <n v="2045"/>
    <n v="15174"/>
    <n v="0"/>
    <n v="13"/>
    <n v="3"/>
    <x v="0"/>
    <n v="4"/>
    <n v="80"/>
    <n v="0"/>
    <n v="5"/>
    <n v="3"/>
    <n v="4"/>
    <n v="2"/>
    <n v="1"/>
    <n v="1"/>
  </r>
  <r>
    <x v="0"/>
    <x v="0"/>
    <x v="4"/>
    <x v="0"/>
    <x v="1"/>
    <x v="2"/>
    <s v="STAFF-514"/>
    <n v="701"/>
    <x v="1"/>
    <x v="1"/>
    <s v="Single"/>
    <s v="Yes"/>
    <s v="Y"/>
    <n v="5"/>
    <n v="20"/>
    <n v="0"/>
    <n v="1362"/>
    <n v="10"/>
    <x v="0"/>
    <x v="1"/>
    <n v="1"/>
    <n v="4"/>
    <n v="32"/>
    <n v="3"/>
    <n v="1"/>
    <n v="3"/>
    <s v="Dissatisfy"/>
    <n v="1009"/>
    <n v="26999"/>
    <n v="1"/>
    <n v="11"/>
    <n v="3"/>
    <x v="0"/>
    <n v="4"/>
    <n v="80"/>
    <n v="0"/>
    <n v="1"/>
    <n v="3"/>
    <n v="1"/>
    <n v="0"/>
    <n v="1"/>
    <n v="1"/>
  </r>
  <r>
    <x v="0"/>
    <x v="1"/>
    <x v="2"/>
    <x v="0"/>
    <x v="1"/>
    <x v="0"/>
    <s v="STAFF-515"/>
    <n v="702"/>
    <x v="1"/>
    <x v="1"/>
    <s v="Single"/>
    <s v="Yes"/>
    <s v="Y"/>
    <n v="3"/>
    <n v="33"/>
    <n v="0"/>
    <n v="1076"/>
    <n v="3"/>
    <x v="0"/>
    <x v="3"/>
    <n v="1"/>
    <n v="1"/>
    <n v="70"/>
    <n v="3"/>
    <n v="1"/>
    <n v="1"/>
    <s v="Very Satisfy"/>
    <n v="3348"/>
    <n v="3164"/>
    <n v="1"/>
    <n v="11"/>
    <n v="3"/>
    <x v="0"/>
    <n v="1"/>
    <n v="80"/>
    <n v="0"/>
    <n v="10"/>
    <n v="3"/>
    <n v="10"/>
    <n v="8"/>
    <n v="9"/>
    <n v="7"/>
  </r>
  <r>
    <x v="1"/>
    <x v="2"/>
    <x v="0"/>
    <x v="1"/>
    <x v="1"/>
    <x v="0"/>
    <s v="STAFF-516"/>
    <n v="704"/>
    <x v="1"/>
    <x v="2"/>
    <s v="Married"/>
    <s v="No"/>
    <s v="Y"/>
    <n v="3"/>
    <n v="35"/>
    <n v="1"/>
    <n v="727"/>
    <n v="3"/>
    <x v="0"/>
    <x v="3"/>
    <n v="1"/>
    <n v="3"/>
    <n v="41"/>
    <n v="2"/>
    <n v="1"/>
    <n v="3"/>
    <s v="Dissatisfy"/>
    <n v="1281"/>
    <n v="16900"/>
    <n v="1"/>
    <n v="18"/>
    <n v="3"/>
    <x v="0"/>
    <n v="3"/>
    <n v="80"/>
    <n v="2"/>
    <n v="1"/>
    <n v="3"/>
    <n v="1"/>
    <n v="0"/>
    <n v="0"/>
    <n v="0"/>
  </r>
  <r>
    <x v="1"/>
    <x v="0"/>
    <x v="4"/>
    <x v="1"/>
    <x v="1"/>
    <x v="2"/>
    <s v="STAFF-517"/>
    <n v="705"/>
    <x v="1"/>
    <x v="1"/>
    <s v="Married"/>
    <s v="No"/>
    <s v="Y"/>
    <n v="3"/>
    <n v="23"/>
    <n v="1"/>
    <n v="885"/>
    <n v="4"/>
    <x v="0"/>
    <x v="3"/>
    <n v="1"/>
    <n v="1"/>
    <n v="58"/>
    <n v="4"/>
    <n v="1"/>
    <n v="1"/>
    <s v="Very Satisfy"/>
    <n v="2819"/>
    <n v="8544"/>
    <n v="2"/>
    <n v="16"/>
    <n v="3"/>
    <x v="0"/>
    <n v="1"/>
    <n v="80"/>
    <n v="1"/>
    <n v="5"/>
    <n v="4"/>
    <n v="3"/>
    <n v="2"/>
    <n v="0"/>
    <n v="2"/>
  </r>
  <r>
    <x v="1"/>
    <x v="0"/>
    <x v="2"/>
    <x v="1"/>
    <x v="0"/>
    <x v="0"/>
    <s v="STAFF-518"/>
    <n v="707"/>
    <x v="1"/>
    <x v="0"/>
    <s v="Married"/>
    <s v="No"/>
    <s v="Y"/>
    <n v="4"/>
    <n v="25"/>
    <n v="1"/>
    <n v="810"/>
    <n v="8"/>
    <x v="0"/>
    <x v="3"/>
    <n v="1"/>
    <n v="4"/>
    <n v="57"/>
    <n v="4"/>
    <n v="2"/>
    <n v="2"/>
    <s v="Satisfy"/>
    <n v="4851"/>
    <n v="15678"/>
    <n v="0"/>
    <n v="22"/>
    <n v="4"/>
    <x v="1"/>
    <n v="3"/>
    <n v="80"/>
    <n v="1"/>
    <n v="4"/>
    <n v="3"/>
    <n v="3"/>
    <n v="2"/>
    <n v="1"/>
    <n v="2"/>
  </r>
  <r>
    <x v="1"/>
    <x v="0"/>
    <x v="0"/>
    <x v="1"/>
    <x v="0"/>
    <x v="3"/>
    <s v="STAFF-519"/>
    <n v="709"/>
    <x v="0"/>
    <x v="0"/>
    <s v="Single"/>
    <s v="No"/>
    <s v="Y"/>
    <n v="2"/>
    <n v="38"/>
    <n v="1"/>
    <n v="243"/>
    <n v="7"/>
    <x v="0"/>
    <x v="2"/>
    <n v="1"/>
    <n v="4"/>
    <n v="46"/>
    <n v="2"/>
    <n v="2"/>
    <n v="4"/>
    <s v="Very Dissatisfy"/>
    <n v="4028"/>
    <n v="7791"/>
    <n v="0"/>
    <n v="20"/>
    <n v="4"/>
    <x v="1"/>
    <n v="1"/>
    <n v="80"/>
    <n v="0"/>
    <n v="8"/>
    <n v="3"/>
    <n v="7"/>
    <n v="7"/>
    <n v="0"/>
    <n v="5"/>
  </r>
  <r>
    <x v="1"/>
    <x v="1"/>
    <x v="2"/>
    <x v="1"/>
    <x v="1"/>
    <x v="0"/>
    <s v="STAFF-520"/>
    <n v="710"/>
    <x v="1"/>
    <x v="1"/>
    <s v="Divorced"/>
    <s v="No"/>
    <s v="Y"/>
    <n v="5"/>
    <n v="29"/>
    <n v="1"/>
    <n v="806"/>
    <n v="1"/>
    <x v="0"/>
    <x v="2"/>
    <n v="1"/>
    <n v="2"/>
    <n v="76"/>
    <n v="1"/>
    <n v="1"/>
    <n v="4"/>
    <s v="Very Dissatisfy"/>
    <n v="2720"/>
    <n v="18959"/>
    <n v="1"/>
    <n v="18"/>
    <n v="3"/>
    <x v="0"/>
    <n v="4"/>
    <n v="80"/>
    <n v="1"/>
    <n v="10"/>
    <n v="3"/>
    <n v="10"/>
    <n v="7"/>
    <n v="2"/>
    <n v="8"/>
  </r>
  <r>
    <x v="1"/>
    <x v="0"/>
    <x v="1"/>
    <x v="1"/>
    <x v="0"/>
    <x v="3"/>
    <s v="STAFF-521"/>
    <n v="712"/>
    <x v="1"/>
    <x v="0"/>
    <s v="Married"/>
    <s v="No"/>
    <s v="Y"/>
    <n v="3"/>
    <n v="48"/>
    <n v="1"/>
    <n v="817"/>
    <n v="2"/>
    <x v="0"/>
    <x v="1"/>
    <n v="1"/>
    <n v="2"/>
    <n v="56"/>
    <n v="4"/>
    <n v="2"/>
    <n v="2"/>
    <s v="Satisfy"/>
    <n v="8120"/>
    <n v="18597"/>
    <n v="3"/>
    <n v="12"/>
    <n v="3"/>
    <x v="0"/>
    <n v="4"/>
    <n v="80"/>
    <n v="0"/>
    <n v="12"/>
    <n v="3"/>
    <n v="2"/>
    <n v="2"/>
    <n v="2"/>
    <n v="2"/>
  </r>
  <r>
    <x v="1"/>
    <x v="1"/>
    <x v="2"/>
    <x v="1"/>
    <x v="0"/>
    <x v="2"/>
    <s v="STAFF-522"/>
    <n v="714"/>
    <x v="0"/>
    <x v="0"/>
    <s v="Divorced"/>
    <s v="Yes"/>
    <s v="Y"/>
    <n v="3"/>
    <n v="27"/>
    <n v="1"/>
    <n v="1410"/>
    <n v="3"/>
    <x v="0"/>
    <x v="1"/>
    <n v="1"/>
    <n v="4"/>
    <n v="71"/>
    <n v="4"/>
    <n v="2"/>
    <n v="4"/>
    <s v="Very Dissatisfy"/>
    <n v="4647"/>
    <n v="16673"/>
    <n v="1"/>
    <n v="20"/>
    <n v="4"/>
    <x v="1"/>
    <n v="2"/>
    <n v="80"/>
    <n v="2"/>
    <n v="6"/>
    <n v="3"/>
    <n v="6"/>
    <n v="5"/>
    <n v="0"/>
    <n v="4"/>
  </r>
  <r>
    <x v="1"/>
    <x v="0"/>
    <x v="0"/>
    <x v="1"/>
    <x v="1"/>
    <x v="0"/>
    <s v="STAFF-523"/>
    <n v="715"/>
    <x v="1"/>
    <x v="1"/>
    <s v="Single"/>
    <s v="No"/>
    <s v="Y"/>
    <n v="2"/>
    <n v="37"/>
    <n v="1"/>
    <n v="1225"/>
    <n v="10"/>
    <x v="0"/>
    <x v="0"/>
    <n v="1"/>
    <n v="4"/>
    <n v="80"/>
    <n v="4"/>
    <n v="1"/>
    <n v="4"/>
    <s v="Very Dissatisfy"/>
    <n v="4680"/>
    <n v="15232"/>
    <n v="3"/>
    <n v="17"/>
    <n v="3"/>
    <x v="0"/>
    <n v="1"/>
    <n v="80"/>
    <n v="0"/>
    <n v="4"/>
    <n v="3"/>
    <n v="1"/>
    <n v="0"/>
    <n v="0"/>
    <n v="0"/>
  </r>
  <r>
    <x v="1"/>
    <x v="0"/>
    <x v="1"/>
    <x v="1"/>
    <x v="1"/>
    <x v="2"/>
    <s v="STAFF-524"/>
    <n v="716"/>
    <x v="1"/>
    <x v="2"/>
    <s v="Married"/>
    <s v="Yes"/>
    <s v="Y"/>
    <n v="3"/>
    <n v="50"/>
    <n v="1"/>
    <n v="1207"/>
    <n v="28"/>
    <x v="1"/>
    <x v="1"/>
    <n v="1"/>
    <n v="4"/>
    <n v="74"/>
    <n v="4"/>
    <n v="1"/>
    <n v="3"/>
    <s v="Dissatisfy"/>
    <n v="3221"/>
    <n v="3297"/>
    <n v="1"/>
    <n v="11"/>
    <n v="3"/>
    <x v="0"/>
    <n v="3"/>
    <n v="80"/>
    <n v="3"/>
    <n v="20"/>
    <n v="3"/>
    <n v="20"/>
    <n v="8"/>
    <n v="3"/>
    <n v="8"/>
  </r>
  <r>
    <x v="1"/>
    <x v="0"/>
    <x v="2"/>
    <x v="1"/>
    <x v="1"/>
    <x v="2"/>
    <s v="STAFF-525"/>
    <n v="717"/>
    <x v="0"/>
    <x v="4"/>
    <s v="Single"/>
    <s v="No"/>
    <s v="Y"/>
    <n v="3"/>
    <n v="34"/>
    <n v="1"/>
    <n v="1442"/>
    <n v="9"/>
    <x v="0"/>
    <x v="3"/>
    <n v="1"/>
    <n v="4"/>
    <n v="46"/>
    <n v="2"/>
    <n v="3"/>
    <n v="2"/>
    <s v="Satisfy"/>
    <n v="8621"/>
    <n v="17654"/>
    <n v="1"/>
    <n v="14"/>
    <n v="3"/>
    <x v="0"/>
    <n v="2"/>
    <n v="80"/>
    <n v="0"/>
    <n v="9"/>
    <n v="4"/>
    <n v="8"/>
    <n v="7"/>
    <n v="7"/>
    <n v="7"/>
  </r>
  <r>
    <x v="0"/>
    <x v="0"/>
    <x v="4"/>
    <x v="0"/>
    <x v="0"/>
    <x v="0"/>
    <s v="STAFF-526"/>
    <n v="720"/>
    <x v="0"/>
    <x v="0"/>
    <s v="Single"/>
    <s v="No"/>
    <s v="Y"/>
    <n v="3"/>
    <n v="24"/>
    <n v="0"/>
    <n v="693"/>
    <n v="3"/>
    <x v="0"/>
    <x v="0"/>
    <n v="1"/>
    <n v="1"/>
    <n v="65"/>
    <n v="3"/>
    <n v="2"/>
    <n v="3"/>
    <s v="Dissatisfy"/>
    <n v="4577"/>
    <n v="24785"/>
    <n v="9"/>
    <n v="14"/>
    <n v="3"/>
    <x v="0"/>
    <n v="1"/>
    <n v="80"/>
    <n v="0"/>
    <n v="4"/>
    <n v="3"/>
    <n v="2"/>
    <n v="2"/>
    <n v="2"/>
    <n v="0"/>
  </r>
  <r>
    <x v="1"/>
    <x v="0"/>
    <x v="0"/>
    <x v="1"/>
    <x v="1"/>
    <x v="4"/>
    <s v="STAFF-527"/>
    <n v="721"/>
    <x v="0"/>
    <x v="4"/>
    <s v="Single"/>
    <s v="No"/>
    <s v="Y"/>
    <n v="4"/>
    <n v="39"/>
    <n v="1"/>
    <n v="408"/>
    <n v="2"/>
    <x v="0"/>
    <x v="2"/>
    <n v="1"/>
    <n v="4"/>
    <n v="80"/>
    <n v="2"/>
    <n v="2"/>
    <n v="3"/>
    <s v="Dissatisfy"/>
    <n v="4553"/>
    <n v="20978"/>
    <n v="1"/>
    <n v="11"/>
    <n v="3"/>
    <x v="0"/>
    <n v="1"/>
    <n v="80"/>
    <n v="0"/>
    <n v="20"/>
    <n v="3"/>
    <n v="20"/>
    <n v="7"/>
    <n v="11"/>
    <n v="10"/>
  </r>
  <r>
    <x v="1"/>
    <x v="0"/>
    <x v="2"/>
    <x v="1"/>
    <x v="0"/>
    <x v="3"/>
    <s v="STAFF-528"/>
    <n v="722"/>
    <x v="1"/>
    <x v="0"/>
    <s v="Single"/>
    <s v="No"/>
    <s v="Y"/>
    <n v="2"/>
    <n v="32"/>
    <n v="1"/>
    <n v="929"/>
    <n v="10"/>
    <x v="0"/>
    <x v="3"/>
    <n v="1"/>
    <n v="4"/>
    <n v="55"/>
    <n v="3"/>
    <n v="2"/>
    <n v="4"/>
    <s v="Very Dissatisfy"/>
    <n v="5396"/>
    <n v="21703"/>
    <n v="1"/>
    <n v="12"/>
    <n v="3"/>
    <x v="0"/>
    <n v="4"/>
    <n v="80"/>
    <n v="0"/>
    <n v="10"/>
    <n v="2"/>
    <n v="10"/>
    <n v="7"/>
    <n v="0"/>
    <n v="8"/>
  </r>
  <r>
    <x v="0"/>
    <x v="1"/>
    <x v="1"/>
    <x v="0"/>
    <x v="0"/>
    <x v="4"/>
    <s v="STAFF-529"/>
    <n v="723"/>
    <x v="1"/>
    <x v="0"/>
    <s v="Married"/>
    <s v="Yes"/>
    <s v="Y"/>
    <n v="4"/>
    <n v="50"/>
    <n v="0"/>
    <n v="562"/>
    <n v="8"/>
    <x v="0"/>
    <x v="0"/>
    <n v="1"/>
    <n v="2"/>
    <n v="50"/>
    <n v="3"/>
    <n v="2"/>
    <n v="3"/>
    <s v="Dissatisfy"/>
    <n v="6796"/>
    <n v="23452"/>
    <n v="3"/>
    <n v="14"/>
    <n v="3"/>
    <x v="0"/>
    <n v="1"/>
    <n v="80"/>
    <n v="1"/>
    <n v="18"/>
    <n v="3"/>
    <n v="4"/>
    <n v="3"/>
    <n v="1"/>
    <n v="3"/>
  </r>
  <r>
    <x v="1"/>
    <x v="0"/>
    <x v="0"/>
    <x v="1"/>
    <x v="1"/>
    <x v="0"/>
    <s v="STAFF-530"/>
    <n v="724"/>
    <x v="0"/>
    <x v="4"/>
    <s v="Single"/>
    <s v="No"/>
    <s v="Y"/>
    <n v="4"/>
    <n v="38"/>
    <n v="1"/>
    <n v="827"/>
    <n v="1"/>
    <x v="0"/>
    <x v="2"/>
    <n v="1"/>
    <n v="2"/>
    <n v="33"/>
    <n v="4"/>
    <n v="2"/>
    <n v="4"/>
    <s v="Very Dissatisfy"/>
    <n v="7625"/>
    <n v="19383"/>
    <n v="0"/>
    <n v="13"/>
    <n v="3"/>
    <x v="0"/>
    <n v="3"/>
    <n v="80"/>
    <n v="0"/>
    <n v="10"/>
    <n v="2"/>
    <n v="9"/>
    <n v="7"/>
    <n v="1"/>
    <n v="8"/>
  </r>
  <r>
    <x v="1"/>
    <x v="0"/>
    <x v="2"/>
    <x v="1"/>
    <x v="1"/>
    <x v="0"/>
    <s v="STAFF-531"/>
    <n v="725"/>
    <x v="0"/>
    <x v="3"/>
    <s v="Married"/>
    <s v="No"/>
    <s v="Y"/>
    <n v="3"/>
    <n v="27"/>
    <n v="1"/>
    <n v="608"/>
    <n v="1"/>
    <x v="0"/>
    <x v="0"/>
    <n v="1"/>
    <n v="3"/>
    <n v="68"/>
    <n v="3"/>
    <n v="3"/>
    <n v="1"/>
    <s v="Very Satisfy"/>
    <n v="7412"/>
    <n v="6009"/>
    <n v="1"/>
    <n v="11"/>
    <n v="3"/>
    <x v="0"/>
    <n v="4"/>
    <n v="80"/>
    <n v="0"/>
    <n v="9"/>
    <n v="3"/>
    <n v="9"/>
    <n v="7"/>
    <n v="0"/>
    <n v="7"/>
  </r>
  <r>
    <x v="1"/>
    <x v="0"/>
    <x v="2"/>
    <x v="1"/>
    <x v="1"/>
    <x v="0"/>
    <s v="STAFF-532"/>
    <n v="727"/>
    <x v="0"/>
    <x v="7"/>
    <s v="Single"/>
    <s v="No"/>
    <s v="Y"/>
    <n v="6"/>
    <n v="32"/>
    <n v="1"/>
    <n v="1018"/>
    <n v="3"/>
    <x v="0"/>
    <x v="0"/>
    <n v="1"/>
    <n v="3"/>
    <n v="39"/>
    <n v="3"/>
    <n v="3"/>
    <n v="4"/>
    <s v="Very Dissatisfy"/>
    <n v="11159"/>
    <n v="19373"/>
    <n v="3"/>
    <n v="15"/>
    <n v="3"/>
    <x v="0"/>
    <n v="4"/>
    <n v="80"/>
    <n v="0"/>
    <n v="10"/>
    <n v="3"/>
    <n v="7"/>
    <n v="7"/>
    <n v="7"/>
    <n v="7"/>
  </r>
  <r>
    <x v="1"/>
    <x v="0"/>
    <x v="1"/>
    <x v="1"/>
    <x v="0"/>
    <x v="3"/>
    <s v="STAFF-533"/>
    <n v="728"/>
    <x v="1"/>
    <x v="0"/>
    <s v="Single"/>
    <s v="No"/>
    <s v="Y"/>
    <n v="2"/>
    <n v="47"/>
    <n v="1"/>
    <n v="703"/>
    <n v="14"/>
    <x v="2"/>
    <x v="2"/>
    <n v="1"/>
    <n v="4"/>
    <n v="42"/>
    <n v="3"/>
    <n v="2"/>
    <n v="1"/>
    <s v="Very Satisfy"/>
    <n v="4960"/>
    <n v="11825"/>
    <n v="2"/>
    <n v="12"/>
    <n v="3"/>
    <x v="0"/>
    <n v="4"/>
    <n v="80"/>
    <n v="0"/>
    <n v="20"/>
    <n v="3"/>
    <n v="7"/>
    <n v="7"/>
    <n v="1"/>
    <n v="7"/>
  </r>
  <r>
    <x v="1"/>
    <x v="1"/>
    <x v="0"/>
    <x v="1"/>
    <x v="0"/>
    <x v="0"/>
    <s v="STAFF-534"/>
    <n v="729"/>
    <x v="1"/>
    <x v="0"/>
    <s v="Married"/>
    <s v="Yes"/>
    <s v="Y"/>
    <n v="2"/>
    <n v="40"/>
    <n v="1"/>
    <n v="580"/>
    <n v="5"/>
    <x v="0"/>
    <x v="2"/>
    <n v="1"/>
    <n v="4"/>
    <n v="48"/>
    <n v="2"/>
    <n v="3"/>
    <n v="1"/>
    <s v="Very Satisfy"/>
    <n v="10475"/>
    <n v="23772"/>
    <n v="5"/>
    <n v="21"/>
    <n v="4"/>
    <x v="1"/>
    <n v="3"/>
    <n v="80"/>
    <n v="1"/>
    <n v="20"/>
    <n v="3"/>
    <n v="18"/>
    <n v="13"/>
    <n v="1"/>
    <n v="12"/>
  </r>
  <r>
    <x v="1"/>
    <x v="0"/>
    <x v="1"/>
    <x v="1"/>
    <x v="1"/>
    <x v="0"/>
    <s v="STAFF-535"/>
    <n v="730"/>
    <x v="1"/>
    <x v="7"/>
    <s v="Married"/>
    <s v="No"/>
    <s v="Y"/>
    <n v="3"/>
    <n v="53"/>
    <n v="1"/>
    <n v="970"/>
    <n v="7"/>
    <x v="0"/>
    <x v="3"/>
    <n v="1"/>
    <n v="3"/>
    <n v="59"/>
    <n v="4"/>
    <n v="4"/>
    <n v="3"/>
    <s v="Dissatisfy"/>
    <n v="14814"/>
    <n v="13514"/>
    <n v="3"/>
    <n v="19"/>
    <n v="3"/>
    <x v="0"/>
    <n v="3"/>
    <n v="80"/>
    <n v="0"/>
    <n v="32"/>
    <n v="3"/>
    <n v="5"/>
    <n v="1"/>
    <n v="1"/>
    <n v="3"/>
  </r>
  <r>
    <x v="1"/>
    <x v="0"/>
    <x v="0"/>
    <x v="1"/>
    <x v="2"/>
    <x v="5"/>
    <s v="STAFF-536"/>
    <n v="731"/>
    <x v="1"/>
    <x v="5"/>
    <s v="Divorced"/>
    <s v="No"/>
    <s v="Y"/>
    <n v="2"/>
    <n v="41"/>
    <n v="1"/>
    <n v="427"/>
    <n v="10"/>
    <x v="0"/>
    <x v="2"/>
    <n v="1"/>
    <n v="2"/>
    <n v="73"/>
    <n v="2"/>
    <n v="5"/>
    <n v="4"/>
    <s v="Very Dissatisfy"/>
    <n v="19141"/>
    <n v="8861"/>
    <n v="3"/>
    <n v="15"/>
    <n v="3"/>
    <x v="0"/>
    <n v="2"/>
    <n v="80"/>
    <n v="3"/>
    <n v="23"/>
    <n v="2"/>
    <n v="21"/>
    <n v="6"/>
    <n v="12"/>
    <n v="6"/>
  </r>
  <r>
    <x v="1"/>
    <x v="0"/>
    <x v="3"/>
    <x v="1"/>
    <x v="0"/>
    <x v="3"/>
    <s v="STAFF-537"/>
    <n v="732"/>
    <x v="1"/>
    <x v="0"/>
    <s v="Single"/>
    <s v="No"/>
    <s v="Y"/>
    <n v="1"/>
    <n v="60"/>
    <n v="1"/>
    <n v="1179"/>
    <n v="16"/>
    <x v="2"/>
    <x v="2"/>
    <n v="1"/>
    <n v="1"/>
    <n v="84"/>
    <n v="3"/>
    <n v="2"/>
    <n v="1"/>
    <s v="Very Satisfy"/>
    <n v="5405"/>
    <n v="11924"/>
    <n v="8"/>
    <n v="14"/>
    <n v="3"/>
    <x v="0"/>
    <n v="4"/>
    <n v="80"/>
    <n v="0"/>
    <n v="10"/>
    <n v="3"/>
    <n v="2"/>
    <n v="2"/>
    <n v="2"/>
    <n v="2"/>
  </r>
  <r>
    <x v="1"/>
    <x v="1"/>
    <x v="2"/>
    <x v="1"/>
    <x v="1"/>
    <x v="0"/>
    <s v="STAFF-538"/>
    <n v="733"/>
    <x v="1"/>
    <x v="3"/>
    <s v="Divorced"/>
    <s v="No"/>
    <s v="Y"/>
    <n v="4"/>
    <n v="27"/>
    <n v="1"/>
    <n v="294"/>
    <n v="10"/>
    <x v="0"/>
    <x v="0"/>
    <n v="1"/>
    <n v="4"/>
    <n v="32"/>
    <n v="3"/>
    <n v="3"/>
    <n v="1"/>
    <s v="Very Satisfy"/>
    <n v="8793"/>
    <n v="4809"/>
    <n v="1"/>
    <n v="21"/>
    <n v="4"/>
    <x v="1"/>
    <n v="3"/>
    <n v="80"/>
    <n v="2"/>
    <n v="9"/>
    <n v="2"/>
    <n v="9"/>
    <n v="7"/>
    <n v="1"/>
    <n v="7"/>
  </r>
  <r>
    <x v="1"/>
    <x v="0"/>
    <x v="0"/>
    <x v="1"/>
    <x v="2"/>
    <x v="5"/>
    <s v="STAFF-539"/>
    <n v="734"/>
    <x v="1"/>
    <x v="5"/>
    <s v="Married"/>
    <s v="No"/>
    <s v="Y"/>
    <n v="3"/>
    <n v="41"/>
    <n v="1"/>
    <n v="314"/>
    <n v="1"/>
    <x v="0"/>
    <x v="3"/>
    <n v="1"/>
    <n v="4"/>
    <n v="59"/>
    <n v="2"/>
    <n v="5"/>
    <n v="3"/>
    <s v="Dissatisfy"/>
    <n v="19189"/>
    <n v="19562"/>
    <n v="1"/>
    <n v="12"/>
    <n v="3"/>
    <x v="0"/>
    <n v="2"/>
    <n v="80"/>
    <n v="1"/>
    <n v="22"/>
    <n v="3"/>
    <n v="22"/>
    <n v="7"/>
    <n v="2"/>
    <n v="10"/>
  </r>
  <r>
    <x v="1"/>
    <x v="0"/>
    <x v="1"/>
    <x v="1"/>
    <x v="0"/>
    <x v="3"/>
    <s v="STAFF-540"/>
    <n v="738"/>
    <x v="1"/>
    <x v="6"/>
    <s v="Married"/>
    <s v="No"/>
    <s v="Y"/>
    <n v="2"/>
    <n v="50"/>
    <n v="1"/>
    <n v="316"/>
    <n v="8"/>
    <x v="0"/>
    <x v="2"/>
    <n v="1"/>
    <n v="4"/>
    <n v="54"/>
    <n v="3"/>
    <n v="1"/>
    <n v="2"/>
    <s v="Satisfy"/>
    <n v="3875"/>
    <n v="9983"/>
    <n v="7"/>
    <n v="15"/>
    <n v="3"/>
    <x v="0"/>
    <n v="4"/>
    <n v="80"/>
    <n v="1"/>
    <n v="4"/>
    <n v="3"/>
    <n v="2"/>
    <n v="2"/>
    <n v="2"/>
    <n v="2"/>
  </r>
  <r>
    <x v="0"/>
    <x v="0"/>
    <x v="2"/>
    <x v="0"/>
    <x v="1"/>
    <x v="0"/>
    <s v="STAFF-541"/>
    <n v="741"/>
    <x v="0"/>
    <x v="1"/>
    <s v="Single"/>
    <s v="Yes"/>
    <s v="Y"/>
    <n v="4"/>
    <n v="28"/>
    <n v="0"/>
    <n v="654"/>
    <n v="1"/>
    <x v="0"/>
    <x v="0"/>
    <n v="1"/>
    <n v="1"/>
    <n v="67"/>
    <n v="1"/>
    <n v="1"/>
    <n v="2"/>
    <s v="Satisfy"/>
    <n v="2216"/>
    <n v="3872"/>
    <n v="7"/>
    <n v="13"/>
    <n v="3"/>
    <x v="0"/>
    <n v="4"/>
    <n v="80"/>
    <n v="0"/>
    <n v="10"/>
    <n v="3"/>
    <n v="7"/>
    <n v="7"/>
    <n v="3"/>
    <n v="7"/>
  </r>
  <r>
    <x v="1"/>
    <x v="2"/>
    <x v="0"/>
    <x v="1"/>
    <x v="1"/>
    <x v="0"/>
    <s v="STAFF-542"/>
    <n v="742"/>
    <x v="0"/>
    <x v="7"/>
    <s v="Married"/>
    <s v="No"/>
    <s v="Y"/>
    <n v="2"/>
    <n v="36"/>
    <n v="1"/>
    <n v="427"/>
    <n v="8"/>
    <x v="0"/>
    <x v="3"/>
    <n v="1"/>
    <n v="1"/>
    <n v="63"/>
    <n v="4"/>
    <n v="3"/>
    <n v="1"/>
    <s v="Very Satisfy"/>
    <n v="11713"/>
    <n v="20335"/>
    <n v="9"/>
    <n v="14"/>
    <n v="3"/>
    <x v="0"/>
    <n v="1"/>
    <n v="80"/>
    <n v="1"/>
    <n v="10"/>
    <n v="3"/>
    <n v="8"/>
    <n v="7"/>
    <n v="0"/>
    <n v="5"/>
  </r>
  <r>
    <x v="1"/>
    <x v="0"/>
    <x v="0"/>
    <x v="1"/>
    <x v="1"/>
    <x v="0"/>
    <s v="STAFF-543"/>
    <n v="743"/>
    <x v="0"/>
    <x v="3"/>
    <s v="Single"/>
    <s v="Yes"/>
    <s v="Y"/>
    <n v="4"/>
    <n v="38"/>
    <n v="1"/>
    <n v="168"/>
    <n v="1"/>
    <x v="0"/>
    <x v="3"/>
    <n v="1"/>
    <n v="3"/>
    <n v="81"/>
    <n v="3"/>
    <n v="3"/>
    <n v="3"/>
    <s v="Dissatisfy"/>
    <n v="7861"/>
    <n v="15397"/>
    <n v="4"/>
    <n v="14"/>
    <n v="3"/>
    <x v="0"/>
    <n v="4"/>
    <n v="80"/>
    <n v="0"/>
    <n v="10"/>
    <n v="4"/>
    <n v="1"/>
    <n v="0"/>
    <n v="0"/>
    <n v="0"/>
  </r>
  <r>
    <x v="1"/>
    <x v="2"/>
    <x v="0"/>
    <x v="1"/>
    <x v="1"/>
    <x v="2"/>
    <s v="STAFF-544"/>
    <n v="744"/>
    <x v="1"/>
    <x v="2"/>
    <s v="Single"/>
    <s v="No"/>
    <s v="Y"/>
    <n v="5"/>
    <n v="44"/>
    <n v="1"/>
    <n v="381"/>
    <n v="24"/>
    <x v="1"/>
    <x v="3"/>
    <n v="1"/>
    <n v="1"/>
    <n v="49"/>
    <n v="1"/>
    <n v="1"/>
    <n v="3"/>
    <s v="Dissatisfy"/>
    <n v="3708"/>
    <n v="2104"/>
    <n v="2"/>
    <n v="14"/>
    <n v="3"/>
    <x v="0"/>
    <n v="3"/>
    <n v="80"/>
    <n v="0"/>
    <n v="9"/>
    <n v="3"/>
    <n v="5"/>
    <n v="2"/>
    <n v="1"/>
    <n v="4"/>
  </r>
  <r>
    <x v="1"/>
    <x v="1"/>
    <x v="1"/>
    <x v="1"/>
    <x v="0"/>
    <x v="2"/>
    <s v="STAFF-545"/>
    <n v="746"/>
    <x v="0"/>
    <x v="0"/>
    <s v="Divorced"/>
    <s v="Yes"/>
    <s v="Y"/>
    <n v="2"/>
    <n v="47"/>
    <n v="1"/>
    <n v="217"/>
    <n v="3"/>
    <x v="0"/>
    <x v="3"/>
    <n v="1"/>
    <n v="4"/>
    <n v="49"/>
    <n v="3"/>
    <n v="4"/>
    <n v="3"/>
    <s v="Dissatisfy"/>
    <n v="13770"/>
    <n v="10225"/>
    <n v="9"/>
    <n v="12"/>
    <n v="3"/>
    <x v="0"/>
    <n v="4"/>
    <n v="80"/>
    <n v="2"/>
    <n v="28"/>
    <n v="2"/>
    <n v="22"/>
    <n v="2"/>
    <n v="11"/>
    <n v="13"/>
  </r>
  <r>
    <x v="1"/>
    <x v="0"/>
    <x v="2"/>
    <x v="1"/>
    <x v="0"/>
    <x v="3"/>
    <s v="STAFF-546"/>
    <n v="747"/>
    <x v="1"/>
    <x v="0"/>
    <s v="Divorced"/>
    <s v="No"/>
    <s v="Y"/>
    <n v="2"/>
    <n v="30"/>
    <n v="1"/>
    <n v="501"/>
    <n v="27"/>
    <x v="1"/>
    <x v="4"/>
    <n v="1"/>
    <n v="3"/>
    <n v="99"/>
    <n v="3"/>
    <n v="2"/>
    <n v="4"/>
    <s v="Very Dissatisfy"/>
    <n v="5304"/>
    <n v="25275"/>
    <n v="7"/>
    <n v="23"/>
    <n v="4"/>
    <x v="1"/>
    <n v="4"/>
    <n v="80"/>
    <n v="1"/>
    <n v="10"/>
    <n v="2"/>
    <n v="8"/>
    <n v="7"/>
    <n v="7"/>
    <n v="7"/>
  </r>
  <r>
    <x v="1"/>
    <x v="0"/>
    <x v="2"/>
    <x v="1"/>
    <x v="0"/>
    <x v="0"/>
    <s v="STAFF-547"/>
    <n v="749"/>
    <x v="1"/>
    <x v="6"/>
    <s v="Single"/>
    <s v="No"/>
    <s v="Y"/>
    <n v="6"/>
    <n v="29"/>
    <n v="1"/>
    <n v="1396"/>
    <n v="10"/>
    <x v="0"/>
    <x v="3"/>
    <n v="1"/>
    <n v="3"/>
    <n v="99"/>
    <n v="3"/>
    <n v="1"/>
    <n v="3"/>
    <s v="Dissatisfy"/>
    <n v="2642"/>
    <n v="2755"/>
    <n v="1"/>
    <n v="11"/>
    <n v="3"/>
    <x v="0"/>
    <n v="3"/>
    <n v="80"/>
    <n v="0"/>
    <n v="1"/>
    <n v="3"/>
    <n v="1"/>
    <n v="0"/>
    <n v="0"/>
    <n v="0"/>
  </r>
  <r>
    <x v="0"/>
    <x v="1"/>
    <x v="0"/>
    <x v="0"/>
    <x v="1"/>
    <x v="2"/>
    <s v="STAFF-548"/>
    <n v="752"/>
    <x v="1"/>
    <x v="1"/>
    <s v="Divorced"/>
    <s v="Yes"/>
    <s v="Y"/>
    <n v="2"/>
    <n v="42"/>
    <n v="0"/>
    <n v="933"/>
    <n v="19"/>
    <x v="2"/>
    <x v="3"/>
    <n v="1"/>
    <n v="3"/>
    <n v="57"/>
    <n v="4"/>
    <n v="1"/>
    <n v="3"/>
    <s v="Dissatisfy"/>
    <n v="2759"/>
    <n v="20366"/>
    <n v="6"/>
    <n v="12"/>
    <n v="3"/>
    <x v="0"/>
    <n v="4"/>
    <n v="80"/>
    <n v="0"/>
    <n v="7"/>
    <n v="3"/>
    <n v="2"/>
    <n v="2"/>
    <n v="2"/>
    <n v="2"/>
  </r>
  <r>
    <x v="1"/>
    <x v="1"/>
    <x v="0"/>
    <x v="1"/>
    <x v="0"/>
    <x v="0"/>
    <s v="STAFF-549"/>
    <n v="754"/>
    <x v="1"/>
    <x v="0"/>
    <s v="Married"/>
    <s v="No"/>
    <s v="Y"/>
    <n v="5"/>
    <n v="43"/>
    <n v="1"/>
    <n v="775"/>
    <n v="15"/>
    <x v="2"/>
    <x v="3"/>
    <n v="1"/>
    <n v="4"/>
    <n v="47"/>
    <n v="2"/>
    <n v="2"/>
    <n v="4"/>
    <s v="Very Dissatisfy"/>
    <n v="6804"/>
    <n v="23683"/>
    <n v="3"/>
    <n v="18"/>
    <n v="3"/>
    <x v="0"/>
    <n v="3"/>
    <n v="80"/>
    <n v="1"/>
    <n v="7"/>
    <n v="3"/>
    <n v="2"/>
    <n v="2"/>
    <n v="2"/>
    <n v="2"/>
  </r>
  <r>
    <x v="1"/>
    <x v="0"/>
    <x v="2"/>
    <x v="1"/>
    <x v="1"/>
    <x v="2"/>
    <s v="STAFF-550"/>
    <n v="757"/>
    <x v="0"/>
    <x v="4"/>
    <s v="Single"/>
    <s v="No"/>
    <s v="Y"/>
    <n v="2"/>
    <n v="34"/>
    <n v="1"/>
    <n v="970"/>
    <n v="8"/>
    <x v="0"/>
    <x v="0"/>
    <n v="1"/>
    <n v="2"/>
    <n v="96"/>
    <n v="3"/>
    <n v="2"/>
    <n v="3"/>
    <s v="Dissatisfy"/>
    <n v="6142"/>
    <n v="7360"/>
    <n v="3"/>
    <n v="11"/>
    <n v="3"/>
    <x v="0"/>
    <n v="4"/>
    <n v="80"/>
    <n v="0"/>
    <n v="10"/>
    <n v="3"/>
    <n v="5"/>
    <n v="1"/>
    <n v="4"/>
    <n v="3"/>
  </r>
  <r>
    <x v="1"/>
    <x v="0"/>
    <x v="4"/>
    <x v="1"/>
    <x v="1"/>
    <x v="2"/>
    <s v="STAFF-551"/>
    <n v="758"/>
    <x v="1"/>
    <x v="2"/>
    <s v="Married"/>
    <s v="No"/>
    <s v="Y"/>
    <n v="2"/>
    <n v="23"/>
    <n v="1"/>
    <n v="650"/>
    <n v="9"/>
    <x v="0"/>
    <x v="1"/>
    <n v="1"/>
    <n v="2"/>
    <n v="37"/>
    <n v="3"/>
    <n v="1"/>
    <n v="1"/>
    <s v="Very Satisfy"/>
    <n v="2500"/>
    <n v="4344"/>
    <n v="1"/>
    <n v="14"/>
    <n v="3"/>
    <x v="0"/>
    <n v="4"/>
    <n v="80"/>
    <n v="1"/>
    <n v="5"/>
    <n v="4"/>
    <n v="4"/>
    <n v="3"/>
    <n v="0"/>
    <n v="2"/>
  </r>
  <r>
    <x v="1"/>
    <x v="0"/>
    <x v="0"/>
    <x v="1"/>
    <x v="2"/>
    <x v="5"/>
    <s v="STAFF-552"/>
    <n v="760"/>
    <x v="0"/>
    <x v="8"/>
    <s v="Married"/>
    <s v="No"/>
    <s v="Y"/>
    <n v="3"/>
    <n v="39"/>
    <n v="1"/>
    <n v="141"/>
    <n v="3"/>
    <x v="0"/>
    <x v="3"/>
    <n v="1"/>
    <n v="3"/>
    <n v="44"/>
    <n v="4"/>
    <n v="2"/>
    <n v="2"/>
    <s v="Satisfy"/>
    <n v="6389"/>
    <n v="18767"/>
    <n v="9"/>
    <n v="15"/>
    <n v="3"/>
    <x v="0"/>
    <n v="3"/>
    <n v="80"/>
    <n v="1"/>
    <n v="12"/>
    <n v="1"/>
    <n v="8"/>
    <n v="3"/>
    <n v="3"/>
    <n v="6"/>
  </r>
  <r>
    <x v="1"/>
    <x v="0"/>
    <x v="3"/>
    <x v="1"/>
    <x v="1"/>
    <x v="2"/>
    <s v="STAFF-553"/>
    <n v="762"/>
    <x v="1"/>
    <x v="4"/>
    <s v="Married"/>
    <s v="No"/>
    <s v="Y"/>
    <n v="1"/>
    <n v="56"/>
    <n v="1"/>
    <n v="832"/>
    <n v="9"/>
    <x v="0"/>
    <x v="3"/>
    <n v="1"/>
    <n v="3"/>
    <n v="81"/>
    <n v="3"/>
    <n v="4"/>
    <n v="4"/>
    <s v="Very Dissatisfy"/>
    <n v="11103"/>
    <n v="20420"/>
    <n v="7"/>
    <n v="11"/>
    <n v="3"/>
    <x v="0"/>
    <n v="3"/>
    <n v="80"/>
    <n v="0"/>
    <n v="30"/>
    <n v="2"/>
    <n v="10"/>
    <n v="7"/>
    <n v="1"/>
    <n v="1"/>
  </r>
  <r>
    <x v="1"/>
    <x v="0"/>
    <x v="0"/>
    <x v="1"/>
    <x v="1"/>
    <x v="2"/>
    <s v="STAFF-554"/>
    <n v="763"/>
    <x v="0"/>
    <x v="1"/>
    <s v="Single"/>
    <s v="Yes"/>
    <s v="Y"/>
    <n v="2"/>
    <n v="40"/>
    <n v="1"/>
    <n v="804"/>
    <n v="2"/>
    <x v="0"/>
    <x v="1"/>
    <n v="1"/>
    <n v="4"/>
    <n v="86"/>
    <n v="2"/>
    <n v="1"/>
    <n v="4"/>
    <s v="Very Dissatisfy"/>
    <n v="2342"/>
    <n v="22929"/>
    <n v="0"/>
    <n v="20"/>
    <n v="4"/>
    <x v="1"/>
    <n v="4"/>
    <n v="80"/>
    <n v="0"/>
    <n v="5"/>
    <n v="2"/>
    <n v="4"/>
    <n v="2"/>
    <n v="2"/>
    <n v="3"/>
  </r>
  <r>
    <x v="1"/>
    <x v="0"/>
    <x v="2"/>
    <x v="1"/>
    <x v="1"/>
    <x v="2"/>
    <s v="STAFF-555"/>
    <n v="764"/>
    <x v="0"/>
    <x v="4"/>
    <s v="Single"/>
    <s v="No"/>
    <s v="Y"/>
    <n v="2"/>
    <n v="27"/>
    <n v="1"/>
    <n v="975"/>
    <n v="7"/>
    <x v="0"/>
    <x v="3"/>
    <n v="1"/>
    <n v="4"/>
    <n v="55"/>
    <n v="2"/>
    <n v="2"/>
    <n v="1"/>
    <s v="Very Satisfy"/>
    <n v="6811"/>
    <n v="23398"/>
    <n v="8"/>
    <n v="19"/>
    <n v="3"/>
    <x v="0"/>
    <n v="1"/>
    <n v="80"/>
    <n v="0"/>
    <n v="9"/>
    <n v="1"/>
    <n v="7"/>
    <n v="6"/>
    <n v="0"/>
    <n v="7"/>
  </r>
  <r>
    <x v="1"/>
    <x v="0"/>
    <x v="2"/>
    <x v="1"/>
    <x v="0"/>
    <x v="3"/>
    <s v="STAFF-556"/>
    <n v="766"/>
    <x v="1"/>
    <x v="6"/>
    <s v="Divorced"/>
    <s v="No"/>
    <s v="Y"/>
    <n v="2"/>
    <n v="29"/>
    <n v="1"/>
    <n v="1090"/>
    <n v="10"/>
    <x v="0"/>
    <x v="3"/>
    <n v="1"/>
    <n v="4"/>
    <n v="83"/>
    <n v="3"/>
    <n v="1"/>
    <n v="2"/>
    <s v="Satisfy"/>
    <n v="2297"/>
    <n v="17967"/>
    <n v="1"/>
    <n v="14"/>
    <n v="3"/>
    <x v="0"/>
    <n v="4"/>
    <n v="80"/>
    <n v="2"/>
    <n v="2"/>
    <n v="3"/>
    <n v="2"/>
    <n v="2"/>
    <n v="2"/>
    <n v="2"/>
  </r>
  <r>
    <x v="1"/>
    <x v="0"/>
    <x v="1"/>
    <x v="1"/>
    <x v="1"/>
    <x v="0"/>
    <s v="STAFF-557"/>
    <n v="769"/>
    <x v="1"/>
    <x v="2"/>
    <s v="Single"/>
    <s v="No"/>
    <s v="Y"/>
    <n v="4"/>
    <n v="53"/>
    <n v="1"/>
    <n v="346"/>
    <n v="6"/>
    <x v="0"/>
    <x v="3"/>
    <n v="1"/>
    <n v="4"/>
    <n v="86"/>
    <n v="3"/>
    <n v="2"/>
    <n v="4"/>
    <s v="Very Dissatisfy"/>
    <n v="2450"/>
    <n v="10919"/>
    <n v="2"/>
    <n v="17"/>
    <n v="3"/>
    <x v="0"/>
    <n v="4"/>
    <n v="80"/>
    <n v="0"/>
    <n v="19"/>
    <n v="3"/>
    <n v="2"/>
    <n v="2"/>
    <n v="2"/>
    <n v="2"/>
  </r>
  <r>
    <x v="1"/>
    <x v="2"/>
    <x v="0"/>
    <x v="1"/>
    <x v="1"/>
    <x v="0"/>
    <s v="STAFF-558"/>
    <n v="771"/>
    <x v="0"/>
    <x v="4"/>
    <s v="Divorced"/>
    <s v="No"/>
    <s v="Y"/>
    <n v="2"/>
    <n v="35"/>
    <n v="1"/>
    <n v="1225"/>
    <n v="2"/>
    <x v="0"/>
    <x v="2"/>
    <n v="1"/>
    <n v="4"/>
    <n v="61"/>
    <n v="3"/>
    <n v="2"/>
    <n v="1"/>
    <s v="Very Satisfy"/>
    <n v="5093"/>
    <n v="4761"/>
    <n v="2"/>
    <n v="11"/>
    <n v="3"/>
    <x v="0"/>
    <n v="1"/>
    <n v="80"/>
    <n v="1"/>
    <n v="16"/>
    <n v="4"/>
    <n v="1"/>
    <n v="0"/>
    <n v="0"/>
    <n v="0"/>
  </r>
  <r>
    <x v="1"/>
    <x v="1"/>
    <x v="2"/>
    <x v="1"/>
    <x v="1"/>
    <x v="0"/>
    <s v="STAFF-559"/>
    <n v="772"/>
    <x v="1"/>
    <x v="2"/>
    <s v="Married"/>
    <s v="No"/>
    <s v="Y"/>
    <n v="2"/>
    <n v="32"/>
    <n v="1"/>
    <n v="430"/>
    <n v="24"/>
    <x v="1"/>
    <x v="2"/>
    <n v="1"/>
    <n v="1"/>
    <n v="80"/>
    <n v="3"/>
    <n v="2"/>
    <n v="4"/>
    <s v="Very Dissatisfy"/>
    <n v="5309"/>
    <n v="21146"/>
    <n v="1"/>
    <n v="15"/>
    <n v="3"/>
    <x v="0"/>
    <n v="4"/>
    <n v="80"/>
    <n v="2"/>
    <n v="10"/>
    <n v="3"/>
    <n v="10"/>
    <n v="8"/>
    <n v="4"/>
    <n v="7"/>
  </r>
  <r>
    <x v="1"/>
    <x v="0"/>
    <x v="0"/>
    <x v="1"/>
    <x v="1"/>
    <x v="2"/>
    <s v="STAFF-560"/>
    <n v="773"/>
    <x v="1"/>
    <x v="1"/>
    <s v="Married"/>
    <s v="Yes"/>
    <s v="Y"/>
    <n v="0"/>
    <n v="38"/>
    <n v="1"/>
    <n v="268"/>
    <n v="2"/>
    <x v="0"/>
    <x v="4"/>
    <n v="1"/>
    <n v="4"/>
    <n v="92"/>
    <n v="3"/>
    <n v="1"/>
    <n v="3"/>
    <s v="Dissatisfy"/>
    <n v="3057"/>
    <n v="20471"/>
    <n v="6"/>
    <n v="13"/>
    <n v="3"/>
    <x v="0"/>
    <n v="2"/>
    <n v="80"/>
    <n v="1"/>
    <n v="6"/>
    <n v="1"/>
    <n v="1"/>
    <n v="0"/>
    <n v="0"/>
    <n v="1"/>
  </r>
  <r>
    <x v="1"/>
    <x v="0"/>
    <x v="2"/>
    <x v="1"/>
    <x v="1"/>
    <x v="0"/>
    <s v="STAFF-561"/>
    <n v="775"/>
    <x v="0"/>
    <x v="3"/>
    <s v="Divorced"/>
    <s v="No"/>
    <s v="Y"/>
    <n v="3"/>
    <n v="34"/>
    <n v="1"/>
    <n v="167"/>
    <n v="8"/>
    <x v="0"/>
    <x v="4"/>
    <n v="1"/>
    <n v="2"/>
    <n v="32"/>
    <n v="3"/>
    <n v="2"/>
    <n v="1"/>
    <s v="Very Satisfy"/>
    <n v="5121"/>
    <n v="4187"/>
    <n v="3"/>
    <n v="14"/>
    <n v="3"/>
    <x v="0"/>
    <n v="3"/>
    <n v="80"/>
    <n v="1"/>
    <n v="7"/>
    <n v="3"/>
    <n v="0"/>
    <n v="0"/>
    <n v="0"/>
    <n v="0"/>
  </r>
  <r>
    <x v="1"/>
    <x v="0"/>
    <x v="1"/>
    <x v="1"/>
    <x v="0"/>
    <x v="3"/>
    <s v="STAFF-562"/>
    <n v="776"/>
    <x v="1"/>
    <x v="5"/>
    <s v="Married"/>
    <s v="No"/>
    <s v="Y"/>
    <n v="3"/>
    <n v="52"/>
    <n v="1"/>
    <n v="621"/>
    <n v="3"/>
    <x v="0"/>
    <x v="2"/>
    <n v="1"/>
    <n v="3"/>
    <n v="31"/>
    <n v="2"/>
    <n v="4"/>
    <n v="1"/>
    <s v="Very Satisfy"/>
    <n v="16856"/>
    <n v="10084"/>
    <n v="1"/>
    <n v="11"/>
    <n v="3"/>
    <x v="0"/>
    <n v="1"/>
    <n v="80"/>
    <n v="0"/>
    <n v="34"/>
    <n v="4"/>
    <n v="34"/>
    <n v="6"/>
    <n v="1"/>
    <n v="16"/>
  </r>
  <r>
    <x v="0"/>
    <x v="0"/>
    <x v="2"/>
    <x v="0"/>
    <x v="1"/>
    <x v="1"/>
    <s v="STAFF-563"/>
    <n v="780"/>
    <x v="1"/>
    <x v="1"/>
    <s v="Single"/>
    <s v="Yes"/>
    <s v="Y"/>
    <n v="2"/>
    <n v="33"/>
    <n v="0"/>
    <n v="527"/>
    <n v="1"/>
    <x v="0"/>
    <x v="2"/>
    <n v="1"/>
    <n v="4"/>
    <n v="63"/>
    <n v="3"/>
    <n v="1"/>
    <n v="4"/>
    <s v="Very Dissatisfy"/>
    <n v="2686"/>
    <n v="5207"/>
    <n v="1"/>
    <n v="13"/>
    <n v="3"/>
    <x v="0"/>
    <n v="3"/>
    <n v="80"/>
    <n v="0"/>
    <n v="10"/>
    <n v="2"/>
    <n v="10"/>
    <n v="9"/>
    <n v="7"/>
    <n v="8"/>
  </r>
  <r>
    <x v="1"/>
    <x v="0"/>
    <x v="2"/>
    <x v="1"/>
    <x v="0"/>
    <x v="2"/>
    <s v="STAFF-564"/>
    <n v="781"/>
    <x v="0"/>
    <x v="0"/>
    <s v="Single"/>
    <s v="No"/>
    <s v="Y"/>
    <n v="5"/>
    <n v="25"/>
    <n v="1"/>
    <n v="883"/>
    <n v="26"/>
    <x v="1"/>
    <x v="1"/>
    <n v="1"/>
    <n v="3"/>
    <n v="32"/>
    <n v="3"/>
    <n v="2"/>
    <n v="4"/>
    <s v="Very Dissatisfy"/>
    <n v="6180"/>
    <n v="22807"/>
    <n v="1"/>
    <n v="23"/>
    <n v="4"/>
    <x v="1"/>
    <n v="2"/>
    <n v="80"/>
    <n v="0"/>
    <n v="6"/>
    <n v="2"/>
    <n v="6"/>
    <n v="5"/>
    <n v="1"/>
    <n v="4"/>
  </r>
  <r>
    <x v="1"/>
    <x v="0"/>
    <x v="1"/>
    <x v="1"/>
    <x v="0"/>
    <x v="4"/>
    <s v="STAFF-565"/>
    <n v="783"/>
    <x v="1"/>
    <x v="6"/>
    <s v="Single"/>
    <s v="No"/>
    <s v="Y"/>
    <n v="3"/>
    <n v="45"/>
    <n v="1"/>
    <n v="954"/>
    <n v="2"/>
    <x v="0"/>
    <x v="0"/>
    <n v="1"/>
    <n v="2"/>
    <n v="46"/>
    <n v="1"/>
    <n v="2"/>
    <n v="3"/>
    <s v="Dissatisfy"/>
    <n v="6632"/>
    <n v="12388"/>
    <n v="0"/>
    <n v="13"/>
    <n v="3"/>
    <x v="0"/>
    <n v="1"/>
    <n v="80"/>
    <n v="0"/>
    <n v="9"/>
    <n v="3"/>
    <n v="8"/>
    <n v="7"/>
    <n v="3"/>
    <n v="1"/>
  </r>
  <r>
    <x v="1"/>
    <x v="0"/>
    <x v="4"/>
    <x v="1"/>
    <x v="1"/>
    <x v="2"/>
    <s v="STAFF-566"/>
    <n v="784"/>
    <x v="1"/>
    <x v="1"/>
    <s v="Single"/>
    <s v="No"/>
    <s v="Y"/>
    <n v="3"/>
    <n v="23"/>
    <n v="1"/>
    <n v="310"/>
    <n v="10"/>
    <x v="0"/>
    <x v="1"/>
    <n v="1"/>
    <n v="1"/>
    <n v="79"/>
    <n v="4"/>
    <n v="1"/>
    <n v="3"/>
    <s v="Dissatisfy"/>
    <n v="3505"/>
    <n v="19630"/>
    <n v="1"/>
    <n v="18"/>
    <n v="3"/>
    <x v="0"/>
    <n v="4"/>
    <n v="80"/>
    <n v="0"/>
    <n v="2"/>
    <n v="3"/>
    <n v="2"/>
    <n v="2"/>
    <n v="0"/>
    <n v="2"/>
  </r>
  <r>
    <x v="0"/>
    <x v="1"/>
    <x v="1"/>
    <x v="0"/>
    <x v="0"/>
    <x v="0"/>
    <s v="STAFF-567"/>
    <n v="785"/>
    <x v="0"/>
    <x v="0"/>
    <s v="Single"/>
    <s v="Yes"/>
    <s v="Y"/>
    <n v="2"/>
    <n v="47"/>
    <n v="0"/>
    <n v="719"/>
    <n v="27"/>
    <x v="1"/>
    <x v="0"/>
    <n v="1"/>
    <n v="2"/>
    <n v="77"/>
    <n v="4"/>
    <n v="2"/>
    <n v="3"/>
    <s v="Dissatisfy"/>
    <n v="6397"/>
    <n v="10339"/>
    <n v="4"/>
    <n v="12"/>
    <n v="3"/>
    <x v="0"/>
    <n v="4"/>
    <n v="80"/>
    <n v="0"/>
    <n v="8"/>
    <n v="3"/>
    <n v="5"/>
    <n v="4"/>
    <n v="1"/>
    <n v="3"/>
  </r>
  <r>
    <x v="1"/>
    <x v="0"/>
    <x v="2"/>
    <x v="1"/>
    <x v="0"/>
    <x v="1"/>
    <s v="STAFF-568"/>
    <n v="786"/>
    <x v="1"/>
    <x v="0"/>
    <s v="Single"/>
    <s v="No"/>
    <s v="Y"/>
    <n v="5"/>
    <n v="34"/>
    <n v="1"/>
    <n v="304"/>
    <n v="2"/>
    <x v="0"/>
    <x v="3"/>
    <n v="1"/>
    <n v="4"/>
    <n v="60"/>
    <n v="3"/>
    <n v="2"/>
    <n v="4"/>
    <s v="Very Dissatisfy"/>
    <n v="6274"/>
    <n v="18686"/>
    <n v="1"/>
    <n v="22"/>
    <n v="4"/>
    <x v="1"/>
    <n v="3"/>
    <n v="80"/>
    <n v="0"/>
    <n v="6"/>
    <n v="3"/>
    <n v="6"/>
    <n v="5"/>
    <n v="1"/>
    <n v="4"/>
  </r>
  <r>
    <x v="0"/>
    <x v="0"/>
    <x v="3"/>
    <x v="0"/>
    <x v="1"/>
    <x v="2"/>
    <s v="STAFF-569"/>
    <n v="787"/>
    <x v="1"/>
    <x v="5"/>
    <s v="Married"/>
    <s v="Yes"/>
    <s v="Y"/>
    <n v="2"/>
    <n v="55"/>
    <n v="0"/>
    <n v="725"/>
    <n v="2"/>
    <x v="0"/>
    <x v="3"/>
    <n v="1"/>
    <n v="4"/>
    <n v="78"/>
    <n v="3"/>
    <n v="5"/>
    <n v="1"/>
    <s v="Very Satisfy"/>
    <n v="19859"/>
    <n v="21199"/>
    <n v="5"/>
    <n v="13"/>
    <n v="3"/>
    <x v="0"/>
    <n v="4"/>
    <n v="80"/>
    <n v="1"/>
    <n v="24"/>
    <n v="3"/>
    <n v="5"/>
    <n v="2"/>
    <n v="1"/>
    <n v="4"/>
  </r>
  <r>
    <x v="1"/>
    <x v="2"/>
    <x v="0"/>
    <x v="1"/>
    <x v="0"/>
    <x v="0"/>
    <s v="STAFF-570"/>
    <n v="789"/>
    <x v="1"/>
    <x v="0"/>
    <s v="Single"/>
    <s v="No"/>
    <s v="Y"/>
    <n v="1"/>
    <n v="36"/>
    <n v="1"/>
    <n v="1434"/>
    <n v="8"/>
    <x v="0"/>
    <x v="2"/>
    <n v="1"/>
    <n v="1"/>
    <n v="76"/>
    <n v="2"/>
    <n v="3"/>
    <n v="1"/>
    <s v="Very Satisfy"/>
    <n v="7587"/>
    <n v="14229"/>
    <n v="1"/>
    <n v="15"/>
    <n v="3"/>
    <x v="0"/>
    <n v="2"/>
    <n v="80"/>
    <n v="0"/>
    <n v="10"/>
    <n v="3"/>
    <n v="10"/>
    <n v="7"/>
    <n v="0"/>
    <n v="9"/>
  </r>
  <r>
    <x v="1"/>
    <x v="2"/>
    <x v="1"/>
    <x v="1"/>
    <x v="1"/>
    <x v="2"/>
    <s v="STAFF-571"/>
    <n v="791"/>
    <x v="1"/>
    <x v="1"/>
    <s v="Married"/>
    <s v="No"/>
    <s v="Y"/>
    <n v="3"/>
    <n v="52"/>
    <n v="1"/>
    <n v="715"/>
    <n v="19"/>
    <x v="2"/>
    <x v="2"/>
    <n v="1"/>
    <n v="4"/>
    <n v="41"/>
    <n v="3"/>
    <n v="1"/>
    <n v="4"/>
    <s v="Very Dissatisfy"/>
    <n v="4258"/>
    <n v="26589"/>
    <n v="0"/>
    <n v="18"/>
    <n v="3"/>
    <x v="0"/>
    <n v="1"/>
    <n v="80"/>
    <n v="1"/>
    <n v="5"/>
    <n v="3"/>
    <n v="4"/>
    <n v="3"/>
    <n v="1"/>
    <n v="2"/>
  </r>
  <r>
    <x v="1"/>
    <x v="1"/>
    <x v="2"/>
    <x v="1"/>
    <x v="1"/>
    <x v="0"/>
    <s v="STAFF-572"/>
    <n v="792"/>
    <x v="0"/>
    <x v="2"/>
    <s v="Divorced"/>
    <s v="No"/>
    <s v="Y"/>
    <n v="2"/>
    <n v="26"/>
    <n v="1"/>
    <n v="575"/>
    <n v="1"/>
    <x v="0"/>
    <x v="0"/>
    <n v="1"/>
    <n v="1"/>
    <n v="71"/>
    <n v="1"/>
    <n v="1"/>
    <n v="4"/>
    <s v="Very Dissatisfy"/>
    <n v="4364"/>
    <n v="5288"/>
    <n v="3"/>
    <n v="14"/>
    <n v="3"/>
    <x v="0"/>
    <n v="1"/>
    <n v="80"/>
    <n v="1"/>
    <n v="5"/>
    <n v="3"/>
    <n v="2"/>
    <n v="2"/>
    <n v="2"/>
    <n v="0"/>
  </r>
  <r>
    <x v="1"/>
    <x v="0"/>
    <x v="2"/>
    <x v="1"/>
    <x v="1"/>
    <x v="2"/>
    <s v="STAFF-573"/>
    <n v="793"/>
    <x v="0"/>
    <x v="4"/>
    <s v="Married"/>
    <s v="No"/>
    <s v="Y"/>
    <n v="3"/>
    <n v="29"/>
    <n v="1"/>
    <n v="657"/>
    <n v="27"/>
    <x v="1"/>
    <x v="3"/>
    <n v="1"/>
    <n v="2"/>
    <n v="66"/>
    <n v="3"/>
    <n v="2"/>
    <n v="3"/>
    <s v="Dissatisfy"/>
    <n v="4335"/>
    <n v="25549"/>
    <n v="4"/>
    <n v="12"/>
    <n v="3"/>
    <x v="0"/>
    <n v="1"/>
    <n v="80"/>
    <n v="1"/>
    <n v="11"/>
    <n v="2"/>
    <n v="8"/>
    <n v="7"/>
    <n v="1"/>
    <n v="1"/>
  </r>
  <r>
    <x v="0"/>
    <x v="0"/>
    <x v="2"/>
    <x v="0"/>
    <x v="0"/>
    <x v="4"/>
    <s v="STAFF-574"/>
    <n v="796"/>
    <x v="1"/>
    <x v="0"/>
    <s v="Single"/>
    <s v="No"/>
    <s v="Y"/>
    <n v="2"/>
    <n v="26"/>
    <n v="0"/>
    <n v="1146"/>
    <n v="8"/>
    <x v="0"/>
    <x v="3"/>
    <n v="1"/>
    <n v="4"/>
    <n v="38"/>
    <n v="2"/>
    <n v="2"/>
    <n v="1"/>
    <s v="Very Satisfy"/>
    <n v="5326"/>
    <n v="3064"/>
    <n v="6"/>
    <n v="17"/>
    <n v="3"/>
    <x v="0"/>
    <n v="3"/>
    <n v="80"/>
    <n v="0"/>
    <n v="6"/>
    <n v="2"/>
    <n v="4"/>
    <n v="3"/>
    <n v="1"/>
    <n v="2"/>
  </r>
  <r>
    <x v="1"/>
    <x v="0"/>
    <x v="2"/>
    <x v="1"/>
    <x v="1"/>
    <x v="0"/>
    <s v="STAFF-575"/>
    <n v="797"/>
    <x v="0"/>
    <x v="1"/>
    <s v="Single"/>
    <s v="No"/>
    <s v="Y"/>
    <n v="2"/>
    <n v="34"/>
    <n v="1"/>
    <n v="182"/>
    <n v="1"/>
    <x v="0"/>
    <x v="2"/>
    <n v="1"/>
    <n v="2"/>
    <n v="72"/>
    <n v="4"/>
    <n v="1"/>
    <n v="4"/>
    <s v="Very Dissatisfy"/>
    <n v="3280"/>
    <n v="13551"/>
    <n v="2"/>
    <n v="16"/>
    <n v="3"/>
    <x v="0"/>
    <n v="3"/>
    <n v="80"/>
    <n v="0"/>
    <n v="10"/>
    <n v="3"/>
    <n v="4"/>
    <n v="2"/>
    <n v="1"/>
    <n v="3"/>
  </r>
  <r>
    <x v="1"/>
    <x v="0"/>
    <x v="1"/>
    <x v="1"/>
    <x v="1"/>
    <x v="2"/>
    <s v="STAFF-576"/>
    <n v="799"/>
    <x v="0"/>
    <x v="3"/>
    <s v="Divorced"/>
    <s v="Yes"/>
    <s v="Y"/>
    <n v="4"/>
    <n v="54"/>
    <n v="1"/>
    <n v="376"/>
    <n v="19"/>
    <x v="2"/>
    <x v="2"/>
    <n v="1"/>
    <n v="4"/>
    <n v="95"/>
    <n v="3"/>
    <n v="2"/>
    <n v="1"/>
    <s v="Very Satisfy"/>
    <n v="5485"/>
    <n v="22670"/>
    <n v="9"/>
    <n v="11"/>
    <n v="3"/>
    <x v="0"/>
    <n v="2"/>
    <n v="80"/>
    <n v="2"/>
    <n v="9"/>
    <n v="3"/>
    <n v="5"/>
    <n v="3"/>
    <n v="1"/>
    <n v="4"/>
  </r>
  <r>
    <x v="1"/>
    <x v="1"/>
    <x v="2"/>
    <x v="1"/>
    <x v="0"/>
    <x v="3"/>
    <s v="STAFF-577"/>
    <n v="800"/>
    <x v="1"/>
    <x v="0"/>
    <s v="Married"/>
    <s v="No"/>
    <s v="Y"/>
    <n v="3"/>
    <n v="27"/>
    <n v="1"/>
    <n v="829"/>
    <n v="8"/>
    <x v="0"/>
    <x v="1"/>
    <n v="1"/>
    <n v="3"/>
    <n v="84"/>
    <n v="3"/>
    <n v="2"/>
    <n v="4"/>
    <s v="Very Dissatisfy"/>
    <n v="4342"/>
    <n v="24008"/>
    <n v="0"/>
    <n v="19"/>
    <n v="3"/>
    <x v="0"/>
    <n v="2"/>
    <n v="80"/>
    <n v="1"/>
    <n v="5"/>
    <n v="3"/>
    <n v="4"/>
    <n v="2"/>
    <n v="1"/>
    <n v="1"/>
  </r>
  <r>
    <x v="1"/>
    <x v="0"/>
    <x v="0"/>
    <x v="1"/>
    <x v="1"/>
    <x v="0"/>
    <s v="STAFF-578"/>
    <n v="802"/>
    <x v="0"/>
    <x v="1"/>
    <s v="Divorced"/>
    <s v="Yes"/>
    <s v="Y"/>
    <n v="3"/>
    <n v="37"/>
    <n v="1"/>
    <n v="571"/>
    <n v="10"/>
    <x v="0"/>
    <x v="1"/>
    <n v="1"/>
    <n v="4"/>
    <n v="82"/>
    <n v="3"/>
    <n v="1"/>
    <n v="1"/>
    <s v="Very Satisfy"/>
    <n v="2782"/>
    <n v="19905"/>
    <n v="0"/>
    <n v="13"/>
    <n v="3"/>
    <x v="0"/>
    <n v="2"/>
    <n v="80"/>
    <n v="2"/>
    <n v="6"/>
    <n v="2"/>
    <n v="5"/>
    <n v="3"/>
    <n v="4"/>
    <n v="3"/>
  </r>
  <r>
    <x v="1"/>
    <x v="1"/>
    <x v="0"/>
    <x v="1"/>
    <x v="1"/>
    <x v="0"/>
    <s v="STAFF-579"/>
    <n v="803"/>
    <x v="0"/>
    <x v="3"/>
    <s v="Single"/>
    <s v="Yes"/>
    <s v="Y"/>
    <n v="2"/>
    <n v="38"/>
    <n v="1"/>
    <n v="240"/>
    <n v="2"/>
    <x v="0"/>
    <x v="2"/>
    <n v="1"/>
    <n v="1"/>
    <n v="75"/>
    <n v="4"/>
    <n v="2"/>
    <n v="1"/>
    <s v="Very Satisfy"/>
    <n v="5980"/>
    <n v="26085"/>
    <n v="6"/>
    <n v="12"/>
    <n v="3"/>
    <x v="0"/>
    <n v="4"/>
    <n v="80"/>
    <n v="0"/>
    <n v="17"/>
    <n v="3"/>
    <n v="15"/>
    <n v="7"/>
    <n v="4"/>
    <n v="12"/>
  </r>
  <r>
    <x v="1"/>
    <x v="0"/>
    <x v="2"/>
    <x v="1"/>
    <x v="1"/>
    <x v="2"/>
    <s v="STAFF-580"/>
    <n v="804"/>
    <x v="0"/>
    <x v="1"/>
    <s v="Single"/>
    <s v="No"/>
    <s v="Y"/>
    <n v="3"/>
    <n v="34"/>
    <n v="1"/>
    <n v="121"/>
    <n v="2"/>
    <x v="0"/>
    <x v="2"/>
    <n v="1"/>
    <n v="3"/>
    <n v="86"/>
    <n v="2"/>
    <n v="1"/>
    <n v="1"/>
    <s v="Very Satisfy"/>
    <n v="4381"/>
    <n v="7530"/>
    <n v="1"/>
    <n v="11"/>
    <n v="3"/>
    <x v="0"/>
    <n v="3"/>
    <n v="80"/>
    <n v="0"/>
    <n v="6"/>
    <n v="3"/>
    <n v="6"/>
    <n v="5"/>
    <n v="1"/>
    <n v="3"/>
  </r>
  <r>
    <x v="1"/>
    <x v="0"/>
    <x v="0"/>
    <x v="1"/>
    <x v="0"/>
    <x v="0"/>
    <s v="STAFF-581"/>
    <n v="805"/>
    <x v="0"/>
    <x v="6"/>
    <s v="Married"/>
    <s v="No"/>
    <s v="Y"/>
    <n v="1"/>
    <n v="35"/>
    <n v="1"/>
    <n v="384"/>
    <n v="8"/>
    <x v="0"/>
    <x v="2"/>
    <n v="1"/>
    <n v="1"/>
    <n v="72"/>
    <n v="3"/>
    <n v="1"/>
    <n v="4"/>
    <s v="Very Dissatisfy"/>
    <n v="2572"/>
    <n v="20317"/>
    <n v="1"/>
    <n v="16"/>
    <n v="3"/>
    <x v="0"/>
    <n v="2"/>
    <n v="80"/>
    <n v="1"/>
    <n v="3"/>
    <n v="2"/>
    <n v="3"/>
    <n v="2"/>
    <n v="0"/>
    <n v="2"/>
  </r>
  <r>
    <x v="1"/>
    <x v="0"/>
    <x v="2"/>
    <x v="1"/>
    <x v="1"/>
    <x v="0"/>
    <s v="STAFF-582"/>
    <n v="806"/>
    <x v="1"/>
    <x v="2"/>
    <s v="Married"/>
    <s v="No"/>
    <s v="Y"/>
    <n v="2"/>
    <n v="30"/>
    <n v="1"/>
    <n v="921"/>
    <n v="1"/>
    <x v="0"/>
    <x v="3"/>
    <n v="1"/>
    <n v="4"/>
    <n v="38"/>
    <n v="1"/>
    <n v="1"/>
    <n v="3"/>
    <s v="Dissatisfy"/>
    <n v="3833"/>
    <n v="24375"/>
    <n v="3"/>
    <n v="21"/>
    <n v="4"/>
    <x v="1"/>
    <n v="3"/>
    <n v="80"/>
    <n v="2"/>
    <n v="7"/>
    <n v="3"/>
    <n v="2"/>
    <n v="2"/>
    <n v="0"/>
    <n v="2"/>
  </r>
  <r>
    <x v="1"/>
    <x v="1"/>
    <x v="0"/>
    <x v="1"/>
    <x v="1"/>
    <x v="2"/>
    <s v="STAFF-583"/>
    <n v="807"/>
    <x v="0"/>
    <x v="4"/>
    <s v="Married"/>
    <s v="No"/>
    <s v="Y"/>
    <n v="2"/>
    <n v="40"/>
    <n v="1"/>
    <n v="791"/>
    <n v="2"/>
    <x v="0"/>
    <x v="0"/>
    <n v="1"/>
    <n v="3"/>
    <n v="38"/>
    <n v="4"/>
    <n v="2"/>
    <n v="2"/>
    <s v="Satisfy"/>
    <n v="4244"/>
    <n v="9931"/>
    <n v="1"/>
    <n v="24"/>
    <n v="4"/>
    <x v="1"/>
    <n v="4"/>
    <n v="80"/>
    <n v="1"/>
    <n v="8"/>
    <n v="3"/>
    <n v="8"/>
    <n v="7"/>
    <n v="3"/>
    <n v="7"/>
  </r>
  <r>
    <x v="1"/>
    <x v="0"/>
    <x v="2"/>
    <x v="1"/>
    <x v="0"/>
    <x v="0"/>
    <s v="STAFF-584"/>
    <n v="808"/>
    <x v="0"/>
    <x v="0"/>
    <s v="Married"/>
    <s v="No"/>
    <s v="Y"/>
    <n v="1"/>
    <n v="34"/>
    <n v="1"/>
    <n v="1111"/>
    <n v="8"/>
    <x v="0"/>
    <x v="0"/>
    <n v="1"/>
    <n v="3"/>
    <n v="93"/>
    <n v="3"/>
    <n v="2"/>
    <n v="1"/>
    <s v="Very Satisfy"/>
    <n v="6500"/>
    <n v="13305"/>
    <n v="5"/>
    <n v="17"/>
    <n v="3"/>
    <x v="0"/>
    <n v="2"/>
    <n v="80"/>
    <n v="1"/>
    <n v="6"/>
    <n v="3"/>
    <n v="3"/>
    <n v="2"/>
    <n v="1"/>
    <n v="2"/>
  </r>
  <r>
    <x v="1"/>
    <x v="1"/>
    <x v="0"/>
    <x v="1"/>
    <x v="1"/>
    <x v="0"/>
    <s v="STAFF-585"/>
    <n v="809"/>
    <x v="1"/>
    <x v="5"/>
    <s v="Divorced"/>
    <s v="No"/>
    <s v="Y"/>
    <n v="4"/>
    <n v="42"/>
    <n v="1"/>
    <n v="570"/>
    <n v="8"/>
    <x v="0"/>
    <x v="3"/>
    <n v="1"/>
    <n v="2"/>
    <n v="66"/>
    <n v="3"/>
    <n v="5"/>
    <n v="4"/>
    <s v="Very Dissatisfy"/>
    <n v="18430"/>
    <n v="16225"/>
    <n v="1"/>
    <n v="13"/>
    <n v="3"/>
    <x v="0"/>
    <n v="2"/>
    <n v="80"/>
    <n v="1"/>
    <n v="24"/>
    <n v="2"/>
    <n v="24"/>
    <n v="7"/>
    <n v="14"/>
    <n v="9"/>
  </r>
  <r>
    <x v="0"/>
    <x v="0"/>
    <x v="4"/>
    <x v="0"/>
    <x v="1"/>
    <x v="0"/>
    <s v="STAFF-586"/>
    <n v="811"/>
    <x v="1"/>
    <x v="2"/>
    <s v="Married"/>
    <s v="Yes"/>
    <s v="Y"/>
    <n v="2"/>
    <n v="23"/>
    <n v="0"/>
    <n v="1243"/>
    <n v="6"/>
    <x v="0"/>
    <x v="3"/>
    <n v="1"/>
    <n v="3"/>
    <n v="63"/>
    <n v="4"/>
    <n v="1"/>
    <n v="1"/>
    <s v="Very Satisfy"/>
    <n v="1601"/>
    <n v="3445"/>
    <n v="1"/>
    <n v="21"/>
    <n v="4"/>
    <x v="1"/>
    <n v="3"/>
    <n v="80"/>
    <n v="2"/>
    <n v="1"/>
    <n v="3"/>
    <n v="0"/>
    <n v="0"/>
    <n v="0"/>
    <n v="0"/>
  </r>
  <r>
    <x v="1"/>
    <x v="2"/>
    <x v="4"/>
    <x v="1"/>
    <x v="1"/>
    <x v="0"/>
    <s v="STAFF-587"/>
    <n v="812"/>
    <x v="1"/>
    <x v="2"/>
    <s v="Divorced"/>
    <s v="No"/>
    <s v="Y"/>
    <n v="4"/>
    <n v="24"/>
    <n v="1"/>
    <n v="1092"/>
    <n v="9"/>
    <x v="0"/>
    <x v="3"/>
    <n v="1"/>
    <n v="3"/>
    <n v="60"/>
    <n v="2"/>
    <n v="1"/>
    <n v="2"/>
    <s v="Satisfy"/>
    <n v="2694"/>
    <n v="26551"/>
    <n v="1"/>
    <n v="11"/>
    <n v="3"/>
    <x v="0"/>
    <n v="3"/>
    <n v="80"/>
    <n v="3"/>
    <n v="1"/>
    <n v="3"/>
    <n v="1"/>
    <n v="0"/>
    <n v="0"/>
    <n v="0"/>
  </r>
  <r>
    <x v="1"/>
    <x v="0"/>
    <x v="1"/>
    <x v="1"/>
    <x v="1"/>
    <x v="0"/>
    <s v="STAFF-588"/>
    <n v="813"/>
    <x v="0"/>
    <x v="2"/>
    <s v="Married"/>
    <s v="No"/>
    <s v="Y"/>
    <n v="3"/>
    <n v="52"/>
    <n v="1"/>
    <n v="1325"/>
    <n v="11"/>
    <x v="2"/>
    <x v="2"/>
    <n v="1"/>
    <n v="4"/>
    <n v="82"/>
    <n v="3"/>
    <n v="2"/>
    <n v="3"/>
    <s v="Dissatisfy"/>
    <n v="3149"/>
    <n v="21821"/>
    <n v="8"/>
    <n v="20"/>
    <n v="4"/>
    <x v="1"/>
    <n v="2"/>
    <n v="80"/>
    <n v="1"/>
    <n v="9"/>
    <n v="3"/>
    <n v="5"/>
    <n v="2"/>
    <n v="1"/>
    <n v="4"/>
  </r>
  <r>
    <x v="1"/>
    <x v="0"/>
    <x v="1"/>
    <x v="1"/>
    <x v="1"/>
    <x v="2"/>
    <s v="STAFF-589"/>
    <n v="815"/>
    <x v="1"/>
    <x v="7"/>
    <s v="Married"/>
    <s v="No"/>
    <s v="Y"/>
    <n v="3"/>
    <n v="50"/>
    <n v="1"/>
    <n v="691"/>
    <n v="2"/>
    <x v="0"/>
    <x v="3"/>
    <n v="1"/>
    <n v="3"/>
    <n v="64"/>
    <n v="3"/>
    <n v="4"/>
    <n v="3"/>
    <s v="Dissatisfy"/>
    <n v="17639"/>
    <n v="6881"/>
    <n v="5"/>
    <n v="16"/>
    <n v="3"/>
    <x v="0"/>
    <n v="4"/>
    <n v="80"/>
    <n v="0"/>
    <n v="30"/>
    <n v="3"/>
    <n v="4"/>
    <n v="3"/>
    <n v="0"/>
    <n v="3"/>
  </r>
  <r>
    <x v="0"/>
    <x v="0"/>
    <x v="2"/>
    <x v="0"/>
    <x v="1"/>
    <x v="0"/>
    <s v="STAFF-590"/>
    <n v="816"/>
    <x v="0"/>
    <x v="2"/>
    <s v="Married"/>
    <s v="Yes"/>
    <s v="Y"/>
    <n v="1"/>
    <n v="29"/>
    <n v="0"/>
    <n v="805"/>
    <n v="1"/>
    <x v="0"/>
    <x v="0"/>
    <n v="1"/>
    <n v="2"/>
    <n v="36"/>
    <n v="2"/>
    <n v="1"/>
    <n v="1"/>
    <s v="Very Satisfy"/>
    <n v="2319"/>
    <n v="6689"/>
    <n v="1"/>
    <n v="11"/>
    <n v="3"/>
    <x v="0"/>
    <n v="4"/>
    <n v="80"/>
    <n v="1"/>
    <n v="1"/>
    <n v="3"/>
    <n v="1"/>
    <n v="0"/>
    <n v="0"/>
    <n v="0"/>
  </r>
  <r>
    <x v="1"/>
    <x v="0"/>
    <x v="2"/>
    <x v="1"/>
    <x v="1"/>
    <x v="2"/>
    <s v="STAFF-591"/>
    <n v="817"/>
    <x v="1"/>
    <x v="7"/>
    <s v="Married"/>
    <s v="No"/>
    <s v="Y"/>
    <n v="3"/>
    <n v="33"/>
    <n v="1"/>
    <n v="213"/>
    <n v="7"/>
    <x v="0"/>
    <x v="3"/>
    <n v="1"/>
    <n v="3"/>
    <n v="49"/>
    <n v="3"/>
    <n v="3"/>
    <n v="3"/>
    <s v="Dissatisfy"/>
    <n v="11691"/>
    <n v="25995"/>
    <n v="0"/>
    <n v="11"/>
    <n v="3"/>
    <x v="0"/>
    <n v="4"/>
    <n v="80"/>
    <n v="0"/>
    <n v="14"/>
    <n v="4"/>
    <n v="13"/>
    <n v="9"/>
    <n v="3"/>
    <n v="7"/>
  </r>
  <r>
    <x v="0"/>
    <x v="0"/>
    <x v="2"/>
    <x v="0"/>
    <x v="0"/>
    <x v="3"/>
    <s v="STAFF-592"/>
    <n v="819"/>
    <x v="0"/>
    <x v="0"/>
    <s v="Single"/>
    <s v="No"/>
    <s v="Y"/>
    <n v="3"/>
    <n v="33"/>
    <n v="0"/>
    <n v="118"/>
    <n v="16"/>
    <x v="2"/>
    <x v="3"/>
    <n v="1"/>
    <n v="1"/>
    <n v="69"/>
    <n v="3"/>
    <n v="2"/>
    <n v="1"/>
    <s v="Very Satisfy"/>
    <n v="5324"/>
    <n v="26507"/>
    <n v="5"/>
    <n v="15"/>
    <n v="3"/>
    <x v="0"/>
    <n v="3"/>
    <n v="80"/>
    <n v="0"/>
    <n v="6"/>
    <n v="3"/>
    <n v="3"/>
    <n v="2"/>
    <n v="0"/>
    <n v="2"/>
  </r>
  <r>
    <x v="1"/>
    <x v="0"/>
    <x v="1"/>
    <x v="1"/>
    <x v="1"/>
    <x v="1"/>
    <s v="STAFF-593"/>
    <n v="820"/>
    <x v="0"/>
    <x v="5"/>
    <s v="Married"/>
    <s v="Yes"/>
    <s v="Y"/>
    <n v="3"/>
    <n v="47"/>
    <n v="1"/>
    <n v="202"/>
    <n v="2"/>
    <x v="0"/>
    <x v="0"/>
    <n v="1"/>
    <n v="3"/>
    <n v="33"/>
    <n v="3"/>
    <n v="4"/>
    <n v="4"/>
    <s v="Very Dissatisfy"/>
    <n v="16752"/>
    <n v="12982"/>
    <n v="1"/>
    <n v="11"/>
    <n v="3"/>
    <x v="0"/>
    <n v="3"/>
    <n v="80"/>
    <n v="1"/>
    <n v="26"/>
    <n v="2"/>
    <n v="26"/>
    <n v="14"/>
    <n v="3"/>
    <n v="0"/>
  </r>
  <r>
    <x v="1"/>
    <x v="0"/>
    <x v="0"/>
    <x v="1"/>
    <x v="1"/>
    <x v="1"/>
    <s v="STAFF-594"/>
    <n v="823"/>
    <x v="0"/>
    <x v="3"/>
    <s v="Married"/>
    <s v="No"/>
    <s v="Y"/>
    <n v="2"/>
    <n v="36"/>
    <n v="1"/>
    <n v="676"/>
    <n v="1"/>
    <x v="0"/>
    <x v="3"/>
    <n v="1"/>
    <n v="3"/>
    <n v="35"/>
    <n v="3"/>
    <n v="2"/>
    <n v="2"/>
    <s v="Satisfy"/>
    <n v="5228"/>
    <n v="23361"/>
    <n v="0"/>
    <n v="15"/>
    <n v="3"/>
    <x v="0"/>
    <n v="1"/>
    <n v="80"/>
    <n v="1"/>
    <n v="10"/>
    <n v="3"/>
    <n v="9"/>
    <n v="7"/>
    <n v="0"/>
    <n v="5"/>
  </r>
  <r>
    <x v="1"/>
    <x v="0"/>
    <x v="2"/>
    <x v="1"/>
    <x v="1"/>
    <x v="0"/>
    <s v="STAFF-595"/>
    <n v="824"/>
    <x v="1"/>
    <x v="1"/>
    <s v="Married"/>
    <s v="No"/>
    <s v="Y"/>
    <n v="3"/>
    <n v="29"/>
    <n v="1"/>
    <n v="1252"/>
    <n v="23"/>
    <x v="1"/>
    <x v="0"/>
    <n v="1"/>
    <n v="3"/>
    <n v="81"/>
    <n v="4"/>
    <n v="1"/>
    <n v="3"/>
    <s v="Dissatisfy"/>
    <n v="2700"/>
    <n v="23779"/>
    <n v="1"/>
    <n v="24"/>
    <n v="4"/>
    <x v="1"/>
    <n v="3"/>
    <n v="80"/>
    <n v="1"/>
    <n v="10"/>
    <n v="3"/>
    <n v="10"/>
    <n v="7"/>
    <n v="0"/>
    <n v="7"/>
  </r>
  <r>
    <x v="0"/>
    <x v="0"/>
    <x v="3"/>
    <x v="0"/>
    <x v="1"/>
    <x v="0"/>
    <s v="STAFF-596"/>
    <n v="825"/>
    <x v="1"/>
    <x v="7"/>
    <s v="Single"/>
    <s v="Yes"/>
    <s v="Y"/>
    <n v="2"/>
    <n v="58"/>
    <n v="0"/>
    <n v="286"/>
    <n v="2"/>
    <x v="0"/>
    <x v="2"/>
    <n v="1"/>
    <n v="4"/>
    <n v="31"/>
    <n v="3"/>
    <n v="5"/>
    <n v="2"/>
    <s v="Satisfy"/>
    <n v="19246"/>
    <n v="25761"/>
    <n v="7"/>
    <n v="12"/>
    <n v="3"/>
    <x v="0"/>
    <n v="4"/>
    <n v="80"/>
    <n v="0"/>
    <n v="40"/>
    <n v="3"/>
    <n v="31"/>
    <n v="15"/>
    <n v="13"/>
    <n v="8"/>
  </r>
  <r>
    <x v="1"/>
    <x v="0"/>
    <x v="0"/>
    <x v="1"/>
    <x v="1"/>
    <x v="0"/>
    <s v="STAFF-597"/>
    <n v="826"/>
    <x v="0"/>
    <x v="1"/>
    <s v="Single"/>
    <s v="No"/>
    <s v="Y"/>
    <n v="0"/>
    <n v="35"/>
    <n v="1"/>
    <n v="1258"/>
    <n v="1"/>
    <x v="0"/>
    <x v="2"/>
    <n v="1"/>
    <n v="4"/>
    <n v="40"/>
    <n v="4"/>
    <n v="1"/>
    <n v="3"/>
    <s v="Dissatisfy"/>
    <n v="2506"/>
    <n v="13301"/>
    <n v="3"/>
    <n v="13"/>
    <n v="3"/>
    <x v="0"/>
    <n v="3"/>
    <n v="80"/>
    <n v="0"/>
    <n v="7"/>
    <n v="3"/>
    <n v="2"/>
    <n v="2"/>
    <n v="2"/>
    <n v="2"/>
  </r>
  <r>
    <x v="1"/>
    <x v="0"/>
    <x v="0"/>
    <x v="1"/>
    <x v="1"/>
    <x v="0"/>
    <s v="STAFF-598"/>
    <n v="827"/>
    <x v="0"/>
    <x v="3"/>
    <s v="Married"/>
    <s v="Yes"/>
    <s v="Y"/>
    <n v="4"/>
    <n v="42"/>
    <n v="1"/>
    <n v="932"/>
    <n v="1"/>
    <x v="0"/>
    <x v="0"/>
    <n v="1"/>
    <n v="4"/>
    <n v="43"/>
    <n v="2"/>
    <n v="2"/>
    <n v="4"/>
    <s v="Very Dissatisfy"/>
    <n v="6062"/>
    <n v="4051"/>
    <n v="9"/>
    <n v="13"/>
    <n v="3"/>
    <x v="0"/>
    <n v="4"/>
    <n v="80"/>
    <n v="1"/>
    <n v="8"/>
    <n v="3"/>
    <n v="4"/>
    <n v="3"/>
    <n v="0"/>
    <n v="2"/>
  </r>
  <r>
    <x v="0"/>
    <x v="0"/>
    <x v="2"/>
    <x v="0"/>
    <x v="1"/>
    <x v="2"/>
    <s v="STAFF-599"/>
    <n v="828"/>
    <x v="1"/>
    <x v="1"/>
    <s v="Single"/>
    <s v="No"/>
    <s v="Y"/>
    <n v="3"/>
    <n v="28"/>
    <n v="0"/>
    <n v="890"/>
    <n v="2"/>
    <x v="0"/>
    <x v="2"/>
    <n v="1"/>
    <n v="3"/>
    <n v="46"/>
    <n v="3"/>
    <n v="1"/>
    <n v="3"/>
    <s v="Dissatisfy"/>
    <n v="4382"/>
    <n v="16374"/>
    <n v="6"/>
    <n v="17"/>
    <n v="3"/>
    <x v="0"/>
    <n v="4"/>
    <n v="80"/>
    <n v="0"/>
    <n v="5"/>
    <n v="2"/>
    <n v="2"/>
    <n v="2"/>
    <n v="2"/>
    <n v="1"/>
  </r>
  <r>
    <x v="1"/>
    <x v="0"/>
    <x v="0"/>
    <x v="1"/>
    <x v="2"/>
    <x v="5"/>
    <s v="STAFF-600"/>
    <n v="829"/>
    <x v="1"/>
    <x v="8"/>
    <s v="Married"/>
    <s v="No"/>
    <s v="Y"/>
    <n v="2"/>
    <n v="36"/>
    <n v="1"/>
    <n v="1041"/>
    <n v="13"/>
    <x v="2"/>
    <x v="3"/>
    <n v="1"/>
    <n v="3"/>
    <n v="36"/>
    <n v="3"/>
    <n v="1"/>
    <n v="2"/>
    <s v="Satisfy"/>
    <n v="2143"/>
    <n v="25527"/>
    <n v="4"/>
    <n v="13"/>
    <n v="3"/>
    <x v="0"/>
    <n v="2"/>
    <n v="80"/>
    <n v="1"/>
    <n v="8"/>
    <n v="3"/>
    <n v="5"/>
    <n v="2"/>
    <n v="0"/>
    <n v="4"/>
  </r>
  <r>
    <x v="1"/>
    <x v="0"/>
    <x v="2"/>
    <x v="1"/>
    <x v="1"/>
    <x v="0"/>
    <s v="STAFF-601"/>
    <n v="830"/>
    <x v="0"/>
    <x v="3"/>
    <s v="Married"/>
    <s v="No"/>
    <s v="Y"/>
    <n v="3"/>
    <n v="32"/>
    <n v="1"/>
    <n v="859"/>
    <n v="4"/>
    <x v="0"/>
    <x v="3"/>
    <n v="1"/>
    <n v="3"/>
    <n v="98"/>
    <n v="2"/>
    <n v="2"/>
    <n v="3"/>
    <s v="Dissatisfy"/>
    <n v="6162"/>
    <n v="19124"/>
    <n v="1"/>
    <n v="12"/>
    <n v="3"/>
    <x v="0"/>
    <n v="3"/>
    <n v="80"/>
    <n v="1"/>
    <n v="14"/>
    <n v="3"/>
    <n v="14"/>
    <n v="13"/>
    <n v="6"/>
    <n v="8"/>
  </r>
  <r>
    <x v="1"/>
    <x v="1"/>
    <x v="0"/>
    <x v="1"/>
    <x v="1"/>
    <x v="2"/>
    <s v="STAFF-602"/>
    <n v="832"/>
    <x v="1"/>
    <x v="2"/>
    <s v="Single"/>
    <s v="No"/>
    <s v="Y"/>
    <n v="6"/>
    <n v="40"/>
    <n v="1"/>
    <n v="720"/>
    <n v="16"/>
    <x v="2"/>
    <x v="2"/>
    <n v="1"/>
    <n v="1"/>
    <n v="51"/>
    <n v="2"/>
    <n v="2"/>
    <n v="3"/>
    <s v="Dissatisfy"/>
    <n v="5094"/>
    <n v="11983"/>
    <n v="6"/>
    <n v="14"/>
    <n v="3"/>
    <x v="0"/>
    <n v="4"/>
    <n v="80"/>
    <n v="0"/>
    <n v="10"/>
    <n v="3"/>
    <n v="1"/>
    <n v="0"/>
    <n v="0"/>
    <n v="0"/>
  </r>
  <r>
    <x v="1"/>
    <x v="0"/>
    <x v="2"/>
    <x v="1"/>
    <x v="1"/>
    <x v="2"/>
    <s v="STAFF-603"/>
    <n v="833"/>
    <x v="0"/>
    <x v="3"/>
    <s v="Single"/>
    <s v="Yes"/>
    <s v="Y"/>
    <n v="4"/>
    <n v="30"/>
    <n v="1"/>
    <n v="946"/>
    <n v="2"/>
    <x v="0"/>
    <x v="3"/>
    <n v="1"/>
    <n v="3"/>
    <n v="52"/>
    <n v="2"/>
    <n v="2"/>
    <n v="4"/>
    <s v="Very Dissatisfy"/>
    <n v="6877"/>
    <n v="20234"/>
    <n v="5"/>
    <n v="24"/>
    <n v="4"/>
    <x v="1"/>
    <n v="2"/>
    <n v="80"/>
    <n v="0"/>
    <n v="12"/>
    <n v="2"/>
    <n v="0"/>
    <n v="0"/>
    <n v="0"/>
    <n v="0"/>
  </r>
  <r>
    <x v="1"/>
    <x v="0"/>
    <x v="1"/>
    <x v="1"/>
    <x v="1"/>
    <x v="0"/>
    <s v="STAFF-604"/>
    <n v="834"/>
    <x v="0"/>
    <x v="1"/>
    <s v="Single"/>
    <s v="No"/>
    <s v="Y"/>
    <n v="3"/>
    <n v="45"/>
    <n v="1"/>
    <n v="252"/>
    <n v="2"/>
    <x v="0"/>
    <x v="3"/>
    <n v="1"/>
    <n v="2"/>
    <n v="95"/>
    <n v="2"/>
    <n v="1"/>
    <n v="3"/>
    <s v="Dissatisfy"/>
    <n v="2274"/>
    <n v="6153"/>
    <n v="1"/>
    <n v="14"/>
    <n v="3"/>
    <x v="0"/>
    <n v="4"/>
    <n v="80"/>
    <n v="0"/>
    <n v="1"/>
    <n v="3"/>
    <n v="1"/>
    <n v="0"/>
    <n v="0"/>
    <n v="0"/>
  </r>
  <r>
    <x v="1"/>
    <x v="0"/>
    <x v="0"/>
    <x v="1"/>
    <x v="1"/>
    <x v="0"/>
    <s v="STAFF-605"/>
    <n v="836"/>
    <x v="1"/>
    <x v="3"/>
    <s v="Married"/>
    <s v="No"/>
    <s v="Y"/>
    <n v="3"/>
    <n v="42"/>
    <n v="1"/>
    <n v="933"/>
    <n v="29"/>
    <x v="1"/>
    <x v="3"/>
    <n v="1"/>
    <n v="2"/>
    <n v="98"/>
    <n v="3"/>
    <n v="2"/>
    <n v="2"/>
    <s v="Satisfy"/>
    <n v="4434"/>
    <n v="11806"/>
    <n v="1"/>
    <n v="13"/>
    <n v="3"/>
    <x v="0"/>
    <n v="4"/>
    <n v="80"/>
    <n v="1"/>
    <n v="10"/>
    <n v="2"/>
    <n v="9"/>
    <n v="8"/>
    <n v="7"/>
    <n v="8"/>
  </r>
  <r>
    <x v="1"/>
    <x v="1"/>
    <x v="0"/>
    <x v="1"/>
    <x v="1"/>
    <x v="0"/>
    <s v="STAFF-606"/>
    <n v="837"/>
    <x v="1"/>
    <x v="4"/>
    <s v="Divorced"/>
    <s v="No"/>
    <s v="Y"/>
    <n v="3"/>
    <n v="38"/>
    <n v="1"/>
    <n v="471"/>
    <n v="12"/>
    <x v="2"/>
    <x v="3"/>
    <n v="1"/>
    <n v="1"/>
    <n v="45"/>
    <n v="2"/>
    <n v="2"/>
    <n v="1"/>
    <s v="Very Satisfy"/>
    <n v="6288"/>
    <n v="4284"/>
    <n v="2"/>
    <n v="15"/>
    <n v="3"/>
    <x v="0"/>
    <n v="3"/>
    <n v="80"/>
    <n v="1"/>
    <n v="13"/>
    <n v="2"/>
    <n v="4"/>
    <n v="3"/>
    <n v="1"/>
    <n v="2"/>
  </r>
  <r>
    <x v="1"/>
    <x v="1"/>
    <x v="2"/>
    <x v="1"/>
    <x v="1"/>
    <x v="0"/>
    <s v="STAFF-607"/>
    <n v="838"/>
    <x v="0"/>
    <x v="1"/>
    <s v="Single"/>
    <s v="No"/>
    <s v="Y"/>
    <n v="3"/>
    <n v="34"/>
    <n v="1"/>
    <n v="702"/>
    <n v="16"/>
    <x v="2"/>
    <x v="2"/>
    <n v="1"/>
    <n v="3"/>
    <n v="100"/>
    <n v="2"/>
    <n v="1"/>
    <n v="4"/>
    <s v="Very Dissatisfy"/>
    <n v="2553"/>
    <n v="8306"/>
    <n v="1"/>
    <n v="16"/>
    <n v="3"/>
    <x v="0"/>
    <n v="3"/>
    <n v="80"/>
    <n v="0"/>
    <n v="6"/>
    <n v="3"/>
    <n v="5"/>
    <n v="2"/>
    <n v="1"/>
    <n v="3"/>
  </r>
  <r>
    <x v="0"/>
    <x v="0"/>
    <x v="1"/>
    <x v="0"/>
    <x v="0"/>
    <x v="3"/>
    <s v="STAFF-608"/>
    <n v="840"/>
    <x v="0"/>
    <x v="0"/>
    <s v="Married"/>
    <s v="No"/>
    <s v="Y"/>
    <n v="3"/>
    <n v="49"/>
    <n v="0"/>
    <n v="1184"/>
    <n v="11"/>
    <x v="2"/>
    <x v="3"/>
    <n v="1"/>
    <n v="3"/>
    <n v="43"/>
    <n v="3"/>
    <n v="3"/>
    <n v="4"/>
    <s v="Very Dissatisfy"/>
    <n v="7654"/>
    <n v="5860"/>
    <n v="1"/>
    <n v="18"/>
    <n v="3"/>
    <x v="0"/>
    <n v="1"/>
    <n v="80"/>
    <n v="2"/>
    <n v="9"/>
    <n v="4"/>
    <n v="9"/>
    <n v="8"/>
    <n v="7"/>
    <n v="7"/>
  </r>
  <r>
    <x v="0"/>
    <x v="0"/>
    <x v="3"/>
    <x v="0"/>
    <x v="0"/>
    <x v="2"/>
    <s v="STAFF-609"/>
    <n v="842"/>
    <x v="1"/>
    <x v="0"/>
    <s v="Single"/>
    <s v="No"/>
    <s v="Y"/>
    <n v="3"/>
    <n v="55"/>
    <n v="0"/>
    <n v="436"/>
    <n v="2"/>
    <x v="0"/>
    <x v="1"/>
    <n v="1"/>
    <n v="3"/>
    <n v="37"/>
    <n v="3"/>
    <n v="2"/>
    <n v="4"/>
    <s v="Very Dissatisfy"/>
    <n v="5160"/>
    <n v="21519"/>
    <n v="4"/>
    <n v="16"/>
    <n v="3"/>
    <x v="0"/>
    <n v="3"/>
    <n v="80"/>
    <n v="0"/>
    <n v="12"/>
    <n v="2"/>
    <n v="9"/>
    <n v="7"/>
    <n v="7"/>
    <n v="3"/>
  </r>
  <r>
    <x v="1"/>
    <x v="0"/>
    <x v="0"/>
    <x v="1"/>
    <x v="1"/>
    <x v="0"/>
    <s v="STAFF-610"/>
    <n v="843"/>
    <x v="1"/>
    <x v="7"/>
    <s v="Married"/>
    <s v="No"/>
    <s v="Y"/>
    <n v="3"/>
    <n v="43"/>
    <n v="1"/>
    <n v="589"/>
    <n v="14"/>
    <x v="2"/>
    <x v="0"/>
    <n v="1"/>
    <n v="2"/>
    <n v="94"/>
    <n v="3"/>
    <n v="4"/>
    <n v="1"/>
    <s v="Very Satisfy"/>
    <n v="17159"/>
    <n v="5200"/>
    <n v="6"/>
    <n v="24"/>
    <n v="4"/>
    <x v="1"/>
    <n v="3"/>
    <n v="80"/>
    <n v="1"/>
    <n v="22"/>
    <n v="3"/>
    <n v="4"/>
    <n v="1"/>
    <n v="1"/>
    <n v="0"/>
  </r>
  <r>
    <x v="1"/>
    <x v="0"/>
    <x v="2"/>
    <x v="1"/>
    <x v="1"/>
    <x v="4"/>
    <s v="STAFF-611"/>
    <n v="844"/>
    <x v="1"/>
    <x v="7"/>
    <s v="Divorced"/>
    <s v="Yes"/>
    <s v="Y"/>
    <n v="3"/>
    <n v="27"/>
    <n v="1"/>
    <n v="269"/>
    <n v="5"/>
    <x v="0"/>
    <x v="1"/>
    <n v="1"/>
    <n v="3"/>
    <n v="42"/>
    <n v="2"/>
    <n v="3"/>
    <n v="4"/>
    <s v="Very Dissatisfy"/>
    <n v="12808"/>
    <n v="8842"/>
    <n v="1"/>
    <n v="16"/>
    <n v="3"/>
    <x v="0"/>
    <n v="2"/>
    <n v="80"/>
    <n v="1"/>
    <n v="9"/>
    <n v="3"/>
    <n v="9"/>
    <n v="8"/>
    <n v="0"/>
    <n v="8"/>
  </r>
  <r>
    <x v="1"/>
    <x v="0"/>
    <x v="0"/>
    <x v="1"/>
    <x v="1"/>
    <x v="1"/>
    <s v="STAFF-612"/>
    <n v="845"/>
    <x v="1"/>
    <x v="3"/>
    <s v="Single"/>
    <s v="No"/>
    <s v="Y"/>
    <n v="3"/>
    <n v="35"/>
    <n v="1"/>
    <n v="950"/>
    <n v="7"/>
    <x v="0"/>
    <x v="3"/>
    <n v="1"/>
    <n v="3"/>
    <n v="59"/>
    <n v="3"/>
    <n v="3"/>
    <n v="3"/>
    <s v="Dissatisfy"/>
    <n v="10221"/>
    <n v="18869"/>
    <n v="3"/>
    <n v="21"/>
    <n v="4"/>
    <x v="1"/>
    <n v="2"/>
    <n v="80"/>
    <n v="0"/>
    <n v="17"/>
    <n v="4"/>
    <n v="8"/>
    <n v="5"/>
    <n v="1"/>
    <n v="6"/>
  </r>
  <r>
    <x v="1"/>
    <x v="0"/>
    <x v="2"/>
    <x v="1"/>
    <x v="0"/>
    <x v="3"/>
    <s v="STAFF-613"/>
    <n v="846"/>
    <x v="0"/>
    <x v="0"/>
    <s v="Married"/>
    <s v="Yes"/>
    <s v="Y"/>
    <n v="2"/>
    <n v="28"/>
    <n v="1"/>
    <n v="760"/>
    <n v="2"/>
    <x v="0"/>
    <x v="2"/>
    <n v="1"/>
    <n v="2"/>
    <n v="81"/>
    <n v="3"/>
    <n v="2"/>
    <n v="2"/>
    <s v="Satisfy"/>
    <n v="4779"/>
    <n v="3698"/>
    <n v="1"/>
    <n v="20"/>
    <n v="4"/>
    <x v="1"/>
    <n v="1"/>
    <n v="80"/>
    <n v="0"/>
    <n v="8"/>
    <n v="3"/>
    <n v="8"/>
    <n v="7"/>
    <n v="7"/>
    <n v="5"/>
  </r>
  <r>
    <x v="1"/>
    <x v="0"/>
    <x v="2"/>
    <x v="1"/>
    <x v="2"/>
    <x v="5"/>
    <s v="STAFF-614"/>
    <n v="847"/>
    <x v="1"/>
    <x v="8"/>
    <s v="Married"/>
    <s v="No"/>
    <s v="Y"/>
    <n v="1"/>
    <n v="34"/>
    <n v="1"/>
    <n v="829"/>
    <n v="3"/>
    <x v="0"/>
    <x v="0"/>
    <n v="1"/>
    <n v="3"/>
    <n v="88"/>
    <n v="3"/>
    <n v="1"/>
    <n v="4"/>
    <s v="Very Dissatisfy"/>
    <n v="3737"/>
    <n v="2243"/>
    <n v="0"/>
    <n v="19"/>
    <n v="3"/>
    <x v="0"/>
    <n v="3"/>
    <n v="80"/>
    <n v="1"/>
    <n v="4"/>
    <n v="1"/>
    <n v="3"/>
    <n v="2"/>
    <n v="0"/>
    <n v="2"/>
  </r>
  <r>
    <x v="0"/>
    <x v="1"/>
    <x v="2"/>
    <x v="0"/>
    <x v="1"/>
    <x v="2"/>
    <s v="STAFF-615"/>
    <n v="848"/>
    <x v="0"/>
    <x v="1"/>
    <s v="Married"/>
    <s v="Yes"/>
    <s v="Y"/>
    <n v="2"/>
    <n v="26"/>
    <n v="0"/>
    <n v="887"/>
    <n v="5"/>
    <x v="0"/>
    <x v="0"/>
    <n v="1"/>
    <n v="3"/>
    <n v="88"/>
    <n v="2"/>
    <n v="1"/>
    <n v="3"/>
    <s v="Dissatisfy"/>
    <n v="2366"/>
    <n v="20898"/>
    <n v="1"/>
    <n v="14"/>
    <n v="3"/>
    <x v="0"/>
    <n v="1"/>
    <n v="80"/>
    <n v="1"/>
    <n v="8"/>
    <n v="3"/>
    <n v="8"/>
    <n v="7"/>
    <n v="1"/>
    <n v="7"/>
  </r>
  <r>
    <x v="1"/>
    <x v="2"/>
    <x v="2"/>
    <x v="1"/>
    <x v="1"/>
    <x v="2"/>
    <s v="STAFF-616"/>
    <n v="850"/>
    <x v="1"/>
    <x v="1"/>
    <s v="Married"/>
    <s v="No"/>
    <s v="Y"/>
    <n v="6"/>
    <n v="27"/>
    <n v="1"/>
    <n v="443"/>
    <n v="3"/>
    <x v="0"/>
    <x v="3"/>
    <n v="1"/>
    <n v="4"/>
    <n v="50"/>
    <n v="3"/>
    <n v="1"/>
    <n v="4"/>
    <s v="Very Dissatisfy"/>
    <n v="1706"/>
    <n v="16571"/>
    <n v="1"/>
    <n v="11"/>
    <n v="3"/>
    <x v="0"/>
    <n v="3"/>
    <n v="80"/>
    <n v="3"/>
    <n v="0"/>
    <n v="2"/>
    <n v="0"/>
    <n v="0"/>
    <n v="0"/>
    <n v="0"/>
  </r>
  <r>
    <x v="1"/>
    <x v="0"/>
    <x v="1"/>
    <x v="1"/>
    <x v="0"/>
    <x v="3"/>
    <s v="STAFF-617"/>
    <n v="851"/>
    <x v="0"/>
    <x v="5"/>
    <s v="Married"/>
    <s v="No"/>
    <s v="Y"/>
    <n v="2"/>
    <n v="51"/>
    <n v="1"/>
    <n v="1318"/>
    <n v="26"/>
    <x v="1"/>
    <x v="2"/>
    <n v="1"/>
    <n v="1"/>
    <n v="66"/>
    <n v="3"/>
    <n v="4"/>
    <n v="3"/>
    <s v="Dissatisfy"/>
    <n v="16307"/>
    <n v="5594"/>
    <n v="2"/>
    <n v="14"/>
    <n v="3"/>
    <x v="0"/>
    <n v="3"/>
    <n v="80"/>
    <n v="1"/>
    <n v="29"/>
    <n v="2"/>
    <n v="20"/>
    <n v="6"/>
    <n v="4"/>
    <n v="17"/>
  </r>
  <r>
    <x v="1"/>
    <x v="0"/>
    <x v="0"/>
    <x v="1"/>
    <x v="1"/>
    <x v="2"/>
    <s v="STAFF-618"/>
    <n v="852"/>
    <x v="1"/>
    <x v="4"/>
    <s v="Single"/>
    <s v="No"/>
    <s v="Y"/>
    <n v="2"/>
    <n v="44"/>
    <n v="1"/>
    <n v="625"/>
    <n v="4"/>
    <x v="0"/>
    <x v="3"/>
    <n v="1"/>
    <n v="4"/>
    <n v="50"/>
    <n v="3"/>
    <n v="2"/>
    <n v="2"/>
    <s v="Satisfy"/>
    <n v="5933"/>
    <n v="5197"/>
    <n v="9"/>
    <n v="12"/>
    <n v="3"/>
    <x v="0"/>
    <n v="4"/>
    <n v="80"/>
    <n v="0"/>
    <n v="10"/>
    <n v="2"/>
    <n v="5"/>
    <n v="2"/>
    <n v="2"/>
    <n v="3"/>
  </r>
  <r>
    <x v="1"/>
    <x v="0"/>
    <x v="2"/>
    <x v="1"/>
    <x v="1"/>
    <x v="2"/>
    <s v="STAFF-619"/>
    <n v="854"/>
    <x v="1"/>
    <x v="1"/>
    <s v="Single"/>
    <s v="No"/>
    <s v="Y"/>
    <n v="3"/>
    <n v="25"/>
    <n v="1"/>
    <n v="180"/>
    <n v="2"/>
    <x v="0"/>
    <x v="1"/>
    <n v="1"/>
    <n v="1"/>
    <n v="65"/>
    <n v="4"/>
    <n v="1"/>
    <n v="1"/>
    <s v="Very Satisfy"/>
    <n v="3424"/>
    <n v="21632"/>
    <n v="7"/>
    <n v="13"/>
    <n v="3"/>
    <x v="0"/>
    <n v="3"/>
    <n v="80"/>
    <n v="0"/>
    <n v="6"/>
    <n v="2"/>
    <n v="4"/>
    <n v="3"/>
    <n v="0"/>
    <n v="1"/>
  </r>
  <r>
    <x v="1"/>
    <x v="0"/>
    <x v="2"/>
    <x v="1"/>
    <x v="0"/>
    <x v="2"/>
    <s v="STAFF-620"/>
    <n v="855"/>
    <x v="1"/>
    <x v="0"/>
    <s v="Divorced"/>
    <s v="No"/>
    <s v="Y"/>
    <n v="5"/>
    <n v="33"/>
    <n v="1"/>
    <n v="586"/>
    <n v="1"/>
    <x v="0"/>
    <x v="3"/>
    <n v="1"/>
    <n v="1"/>
    <n v="48"/>
    <n v="4"/>
    <n v="2"/>
    <n v="1"/>
    <s v="Very Satisfy"/>
    <n v="4037"/>
    <n v="21816"/>
    <n v="1"/>
    <n v="22"/>
    <n v="4"/>
    <x v="1"/>
    <n v="1"/>
    <n v="80"/>
    <n v="1"/>
    <n v="9"/>
    <n v="3"/>
    <n v="9"/>
    <n v="8"/>
    <n v="0"/>
    <n v="8"/>
  </r>
  <r>
    <x v="1"/>
    <x v="0"/>
    <x v="0"/>
    <x v="1"/>
    <x v="1"/>
    <x v="2"/>
    <s v="STAFF-621"/>
    <n v="856"/>
    <x v="0"/>
    <x v="1"/>
    <s v="Single"/>
    <s v="No"/>
    <s v="Y"/>
    <n v="3"/>
    <n v="35"/>
    <n v="1"/>
    <n v="1343"/>
    <n v="27"/>
    <x v="1"/>
    <x v="1"/>
    <n v="1"/>
    <n v="3"/>
    <n v="53"/>
    <n v="2"/>
    <n v="1"/>
    <n v="1"/>
    <s v="Very Satisfy"/>
    <n v="2559"/>
    <n v="17852"/>
    <n v="1"/>
    <n v="11"/>
    <n v="3"/>
    <x v="0"/>
    <n v="4"/>
    <n v="80"/>
    <n v="0"/>
    <n v="6"/>
    <n v="2"/>
    <n v="6"/>
    <n v="5"/>
    <n v="1"/>
    <n v="1"/>
  </r>
  <r>
    <x v="1"/>
    <x v="0"/>
    <x v="0"/>
    <x v="1"/>
    <x v="0"/>
    <x v="0"/>
    <s v="STAFF-622"/>
    <n v="857"/>
    <x v="1"/>
    <x v="0"/>
    <s v="Married"/>
    <s v="Yes"/>
    <s v="Y"/>
    <n v="1"/>
    <n v="36"/>
    <n v="1"/>
    <n v="928"/>
    <n v="1"/>
    <x v="0"/>
    <x v="0"/>
    <n v="1"/>
    <n v="2"/>
    <n v="56"/>
    <n v="3"/>
    <n v="2"/>
    <n v="4"/>
    <s v="Very Dissatisfy"/>
    <n v="6201"/>
    <n v="2823"/>
    <n v="1"/>
    <n v="14"/>
    <n v="3"/>
    <x v="0"/>
    <n v="4"/>
    <n v="80"/>
    <n v="1"/>
    <n v="18"/>
    <n v="2"/>
    <n v="18"/>
    <n v="14"/>
    <n v="4"/>
    <n v="11"/>
  </r>
  <r>
    <x v="1"/>
    <x v="0"/>
    <x v="2"/>
    <x v="1"/>
    <x v="0"/>
    <x v="0"/>
    <s v="STAFF-623"/>
    <n v="859"/>
    <x v="1"/>
    <x v="0"/>
    <s v="Divorced"/>
    <s v="No"/>
    <s v="Y"/>
    <n v="3"/>
    <n v="32"/>
    <n v="1"/>
    <n v="117"/>
    <n v="13"/>
    <x v="2"/>
    <x v="2"/>
    <n v="1"/>
    <n v="2"/>
    <n v="73"/>
    <n v="3"/>
    <n v="2"/>
    <n v="4"/>
    <s v="Very Dissatisfy"/>
    <n v="4403"/>
    <n v="9250"/>
    <n v="2"/>
    <n v="11"/>
    <n v="3"/>
    <x v="0"/>
    <n v="3"/>
    <n v="80"/>
    <n v="1"/>
    <n v="8"/>
    <n v="2"/>
    <n v="5"/>
    <n v="2"/>
    <n v="0"/>
    <n v="3"/>
  </r>
  <r>
    <x v="1"/>
    <x v="1"/>
    <x v="2"/>
    <x v="1"/>
    <x v="1"/>
    <x v="0"/>
    <s v="STAFF-624"/>
    <n v="861"/>
    <x v="1"/>
    <x v="1"/>
    <s v="Divorced"/>
    <s v="No"/>
    <s v="Y"/>
    <n v="3"/>
    <n v="30"/>
    <n v="1"/>
    <n v="1012"/>
    <n v="5"/>
    <x v="0"/>
    <x v="2"/>
    <n v="1"/>
    <n v="2"/>
    <n v="75"/>
    <n v="2"/>
    <n v="1"/>
    <n v="4"/>
    <s v="Very Dissatisfy"/>
    <n v="3761"/>
    <n v="2373"/>
    <n v="9"/>
    <n v="12"/>
    <n v="3"/>
    <x v="0"/>
    <n v="2"/>
    <n v="80"/>
    <n v="1"/>
    <n v="10"/>
    <n v="2"/>
    <n v="5"/>
    <n v="4"/>
    <n v="0"/>
    <n v="3"/>
  </r>
  <r>
    <x v="1"/>
    <x v="0"/>
    <x v="1"/>
    <x v="1"/>
    <x v="0"/>
    <x v="3"/>
    <s v="STAFF-625"/>
    <n v="862"/>
    <x v="0"/>
    <x v="0"/>
    <s v="Married"/>
    <s v="Yes"/>
    <s v="Y"/>
    <n v="3"/>
    <n v="53"/>
    <n v="1"/>
    <n v="661"/>
    <n v="7"/>
    <x v="0"/>
    <x v="0"/>
    <n v="1"/>
    <n v="1"/>
    <n v="78"/>
    <n v="2"/>
    <n v="3"/>
    <n v="4"/>
    <s v="Very Dissatisfy"/>
    <n v="10934"/>
    <n v="20715"/>
    <n v="7"/>
    <n v="18"/>
    <n v="3"/>
    <x v="0"/>
    <n v="4"/>
    <n v="80"/>
    <n v="1"/>
    <n v="35"/>
    <n v="3"/>
    <n v="5"/>
    <n v="2"/>
    <n v="0"/>
    <n v="4"/>
  </r>
  <r>
    <x v="1"/>
    <x v="0"/>
    <x v="1"/>
    <x v="1"/>
    <x v="0"/>
    <x v="3"/>
    <s v="STAFF-626"/>
    <n v="864"/>
    <x v="1"/>
    <x v="0"/>
    <s v="Divorced"/>
    <s v="Yes"/>
    <s v="Y"/>
    <n v="2"/>
    <n v="45"/>
    <n v="1"/>
    <n v="930"/>
    <n v="9"/>
    <x v="0"/>
    <x v="3"/>
    <n v="1"/>
    <n v="4"/>
    <n v="74"/>
    <n v="3"/>
    <n v="3"/>
    <n v="1"/>
    <s v="Very Satisfy"/>
    <n v="10761"/>
    <n v="19239"/>
    <n v="4"/>
    <n v="12"/>
    <n v="3"/>
    <x v="0"/>
    <n v="3"/>
    <n v="80"/>
    <n v="1"/>
    <n v="18"/>
    <n v="3"/>
    <n v="5"/>
    <n v="4"/>
    <n v="0"/>
    <n v="2"/>
  </r>
  <r>
    <x v="1"/>
    <x v="0"/>
    <x v="2"/>
    <x v="1"/>
    <x v="1"/>
    <x v="2"/>
    <s v="STAFF-627"/>
    <n v="865"/>
    <x v="0"/>
    <x v="1"/>
    <s v="Married"/>
    <s v="No"/>
    <s v="Y"/>
    <n v="3"/>
    <n v="32"/>
    <n v="1"/>
    <n v="638"/>
    <n v="8"/>
    <x v="0"/>
    <x v="0"/>
    <n v="1"/>
    <n v="3"/>
    <n v="91"/>
    <n v="4"/>
    <n v="2"/>
    <n v="3"/>
    <s v="Dissatisfy"/>
    <n v="5175"/>
    <n v="22162"/>
    <n v="5"/>
    <n v="12"/>
    <n v="3"/>
    <x v="0"/>
    <n v="3"/>
    <n v="80"/>
    <n v="1"/>
    <n v="9"/>
    <n v="2"/>
    <n v="5"/>
    <n v="3"/>
    <n v="1"/>
    <n v="3"/>
  </r>
  <r>
    <x v="1"/>
    <x v="1"/>
    <x v="1"/>
    <x v="1"/>
    <x v="1"/>
    <x v="2"/>
    <s v="STAFF-628"/>
    <n v="867"/>
    <x v="0"/>
    <x v="3"/>
    <s v="Married"/>
    <s v="No"/>
    <s v="Y"/>
    <n v="3"/>
    <n v="52"/>
    <n v="1"/>
    <n v="890"/>
    <n v="25"/>
    <x v="1"/>
    <x v="2"/>
    <n v="1"/>
    <n v="3"/>
    <n v="81"/>
    <n v="2"/>
    <n v="4"/>
    <n v="4"/>
    <s v="Very Dissatisfy"/>
    <n v="13826"/>
    <n v="19028"/>
    <n v="3"/>
    <n v="22"/>
    <n v="4"/>
    <x v="1"/>
    <n v="3"/>
    <n v="80"/>
    <n v="0"/>
    <n v="31"/>
    <n v="3"/>
    <n v="9"/>
    <n v="8"/>
    <n v="0"/>
    <n v="0"/>
  </r>
  <r>
    <x v="1"/>
    <x v="0"/>
    <x v="0"/>
    <x v="1"/>
    <x v="0"/>
    <x v="3"/>
    <s v="STAFF-629"/>
    <n v="868"/>
    <x v="1"/>
    <x v="0"/>
    <s v="Divorced"/>
    <s v="No"/>
    <s v="Y"/>
    <n v="2"/>
    <n v="37"/>
    <n v="1"/>
    <n v="342"/>
    <n v="16"/>
    <x v="2"/>
    <x v="2"/>
    <n v="1"/>
    <n v="4"/>
    <n v="66"/>
    <n v="2"/>
    <n v="2"/>
    <n v="3"/>
    <s v="Dissatisfy"/>
    <n v="6334"/>
    <n v="24558"/>
    <n v="4"/>
    <n v="19"/>
    <n v="3"/>
    <x v="0"/>
    <n v="4"/>
    <n v="80"/>
    <n v="2"/>
    <n v="9"/>
    <n v="3"/>
    <n v="1"/>
    <n v="0"/>
    <n v="0"/>
    <n v="0"/>
  </r>
  <r>
    <x v="1"/>
    <x v="0"/>
    <x v="2"/>
    <x v="1"/>
    <x v="2"/>
    <x v="2"/>
    <s v="STAFF-630"/>
    <n v="869"/>
    <x v="1"/>
    <x v="8"/>
    <s v="Divorced"/>
    <s v="No"/>
    <s v="Y"/>
    <n v="6"/>
    <n v="28"/>
    <n v="1"/>
    <n v="1169"/>
    <n v="8"/>
    <x v="0"/>
    <x v="0"/>
    <n v="1"/>
    <n v="2"/>
    <n v="63"/>
    <n v="2"/>
    <n v="1"/>
    <n v="4"/>
    <s v="Very Dissatisfy"/>
    <n v="4936"/>
    <n v="23965"/>
    <n v="1"/>
    <n v="13"/>
    <n v="3"/>
    <x v="0"/>
    <n v="4"/>
    <n v="80"/>
    <n v="1"/>
    <n v="6"/>
    <n v="3"/>
    <n v="5"/>
    <n v="1"/>
    <n v="0"/>
    <n v="4"/>
  </r>
  <r>
    <x v="1"/>
    <x v="0"/>
    <x v="4"/>
    <x v="1"/>
    <x v="1"/>
    <x v="0"/>
    <s v="STAFF-631"/>
    <n v="872"/>
    <x v="1"/>
    <x v="3"/>
    <s v="Married"/>
    <s v="No"/>
    <s v="Y"/>
    <n v="2"/>
    <n v="22"/>
    <n v="1"/>
    <n v="1230"/>
    <n v="1"/>
    <x v="0"/>
    <x v="0"/>
    <n v="1"/>
    <n v="4"/>
    <n v="33"/>
    <n v="2"/>
    <n v="2"/>
    <n v="4"/>
    <s v="Very Dissatisfy"/>
    <n v="4775"/>
    <n v="19146"/>
    <n v="6"/>
    <n v="22"/>
    <n v="4"/>
    <x v="1"/>
    <n v="1"/>
    <n v="80"/>
    <n v="2"/>
    <n v="4"/>
    <n v="1"/>
    <n v="2"/>
    <n v="2"/>
    <n v="2"/>
    <n v="2"/>
  </r>
  <r>
    <x v="1"/>
    <x v="0"/>
    <x v="0"/>
    <x v="1"/>
    <x v="1"/>
    <x v="0"/>
    <s v="STAFF-632"/>
    <n v="874"/>
    <x v="1"/>
    <x v="2"/>
    <s v="Married"/>
    <s v="Yes"/>
    <s v="Y"/>
    <n v="2"/>
    <n v="44"/>
    <n v="1"/>
    <n v="986"/>
    <n v="8"/>
    <x v="0"/>
    <x v="2"/>
    <n v="1"/>
    <n v="1"/>
    <n v="62"/>
    <n v="4"/>
    <n v="1"/>
    <n v="4"/>
    <s v="Very Dissatisfy"/>
    <n v="2818"/>
    <n v="5044"/>
    <n v="2"/>
    <n v="24"/>
    <n v="4"/>
    <x v="1"/>
    <n v="3"/>
    <n v="80"/>
    <n v="1"/>
    <n v="10"/>
    <n v="2"/>
    <n v="3"/>
    <n v="2"/>
    <n v="0"/>
    <n v="2"/>
  </r>
  <r>
    <x v="1"/>
    <x v="1"/>
    <x v="0"/>
    <x v="1"/>
    <x v="1"/>
    <x v="2"/>
    <s v="STAFF-633"/>
    <n v="875"/>
    <x v="1"/>
    <x v="1"/>
    <s v="Single"/>
    <s v="Yes"/>
    <s v="Y"/>
    <n v="2"/>
    <n v="42"/>
    <n v="1"/>
    <n v="1271"/>
    <n v="2"/>
    <x v="0"/>
    <x v="1"/>
    <n v="1"/>
    <n v="2"/>
    <n v="35"/>
    <n v="3"/>
    <n v="1"/>
    <n v="4"/>
    <s v="Very Dissatisfy"/>
    <n v="2515"/>
    <n v="9068"/>
    <n v="5"/>
    <n v="14"/>
    <n v="3"/>
    <x v="0"/>
    <n v="4"/>
    <n v="80"/>
    <n v="0"/>
    <n v="8"/>
    <n v="3"/>
    <n v="2"/>
    <n v="1"/>
    <n v="2"/>
    <n v="2"/>
  </r>
  <r>
    <x v="1"/>
    <x v="0"/>
    <x v="0"/>
    <x v="1"/>
    <x v="2"/>
    <x v="0"/>
    <s v="STAFF-634"/>
    <n v="878"/>
    <x v="1"/>
    <x v="8"/>
    <s v="Married"/>
    <s v="No"/>
    <s v="Y"/>
    <n v="3"/>
    <n v="36"/>
    <n v="1"/>
    <n v="1278"/>
    <n v="8"/>
    <x v="0"/>
    <x v="3"/>
    <n v="1"/>
    <n v="1"/>
    <n v="77"/>
    <n v="2"/>
    <n v="1"/>
    <n v="1"/>
    <s v="Very Satisfy"/>
    <n v="2342"/>
    <n v="8635"/>
    <n v="0"/>
    <n v="21"/>
    <n v="4"/>
    <x v="1"/>
    <n v="3"/>
    <n v="80"/>
    <n v="0"/>
    <n v="6"/>
    <n v="3"/>
    <n v="5"/>
    <n v="4"/>
    <n v="0"/>
    <n v="3"/>
  </r>
  <r>
    <x v="1"/>
    <x v="0"/>
    <x v="2"/>
    <x v="1"/>
    <x v="0"/>
    <x v="1"/>
    <s v="STAFF-635"/>
    <n v="879"/>
    <x v="1"/>
    <x v="0"/>
    <s v="Married"/>
    <s v="Yes"/>
    <s v="Y"/>
    <n v="3"/>
    <n v="25"/>
    <n v="1"/>
    <n v="141"/>
    <n v="3"/>
    <x v="0"/>
    <x v="1"/>
    <n v="1"/>
    <n v="3"/>
    <n v="98"/>
    <n v="3"/>
    <n v="2"/>
    <n v="1"/>
    <s v="Very Satisfy"/>
    <n v="4194"/>
    <n v="14363"/>
    <n v="1"/>
    <n v="18"/>
    <n v="3"/>
    <x v="0"/>
    <n v="4"/>
    <n v="80"/>
    <n v="0"/>
    <n v="5"/>
    <n v="3"/>
    <n v="5"/>
    <n v="3"/>
    <n v="0"/>
    <n v="3"/>
  </r>
  <r>
    <x v="1"/>
    <x v="0"/>
    <x v="0"/>
    <x v="1"/>
    <x v="1"/>
    <x v="0"/>
    <s v="STAFF-636"/>
    <n v="880"/>
    <x v="0"/>
    <x v="3"/>
    <s v="Married"/>
    <s v="Yes"/>
    <s v="Y"/>
    <n v="2"/>
    <n v="35"/>
    <n v="1"/>
    <n v="607"/>
    <n v="9"/>
    <x v="0"/>
    <x v="3"/>
    <n v="1"/>
    <n v="4"/>
    <n v="66"/>
    <n v="2"/>
    <n v="3"/>
    <n v="3"/>
    <s v="Dissatisfy"/>
    <n v="10685"/>
    <n v="23457"/>
    <n v="1"/>
    <n v="20"/>
    <n v="4"/>
    <x v="1"/>
    <n v="2"/>
    <n v="80"/>
    <n v="1"/>
    <n v="17"/>
    <n v="3"/>
    <n v="17"/>
    <n v="14"/>
    <n v="5"/>
    <n v="15"/>
  </r>
  <r>
    <x v="0"/>
    <x v="1"/>
    <x v="0"/>
    <x v="0"/>
    <x v="1"/>
    <x v="0"/>
    <s v="STAFF-637"/>
    <n v="881"/>
    <x v="0"/>
    <x v="1"/>
    <s v="Divorced"/>
    <s v="Yes"/>
    <s v="Y"/>
    <n v="3"/>
    <n v="35"/>
    <n v="0"/>
    <n v="130"/>
    <n v="25"/>
    <x v="1"/>
    <x v="2"/>
    <n v="1"/>
    <n v="4"/>
    <n v="96"/>
    <n v="3"/>
    <n v="1"/>
    <n v="2"/>
    <s v="Satisfy"/>
    <n v="2022"/>
    <n v="16612"/>
    <n v="1"/>
    <n v="19"/>
    <n v="3"/>
    <x v="0"/>
    <n v="1"/>
    <n v="80"/>
    <n v="1"/>
    <n v="10"/>
    <n v="2"/>
    <n v="10"/>
    <n v="2"/>
    <n v="7"/>
    <n v="8"/>
  </r>
  <r>
    <x v="1"/>
    <x v="2"/>
    <x v="2"/>
    <x v="1"/>
    <x v="1"/>
    <x v="0"/>
    <s v="STAFF-638"/>
    <n v="882"/>
    <x v="1"/>
    <x v="2"/>
    <s v="Divorced"/>
    <s v="No"/>
    <s v="Y"/>
    <n v="2"/>
    <n v="32"/>
    <n v="1"/>
    <n v="300"/>
    <n v="1"/>
    <x v="0"/>
    <x v="3"/>
    <n v="1"/>
    <n v="4"/>
    <n v="61"/>
    <n v="3"/>
    <n v="1"/>
    <n v="4"/>
    <s v="Very Dissatisfy"/>
    <n v="2314"/>
    <n v="9148"/>
    <n v="0"/>
    <n v="12"/>
    <n v="3"/>
    <x v="0"/>
    <n v="2"/>
    <n v="80"/>
    <n v="1"/>
    <n v="4"/>
    <n v="3"/>
    <n v="3"/>
    <n v="0"/>
    <n v="0"/>
    <n v="2"/>
  </r>
  <r>
    <x v="1"/>
    <x v="0"/>
    <x v="2"/>
    <x v="1"/>
    <x v="0"/>
    <x v="3"/>
    <s v="STAFF-639"/>
    <n v="885"/>
    <x v="1"/>
    <x v="0"/>
    <s v="Married"/>
    <s v="No"/>
    <s v="Y"/>
    <n v="1"/>
    <n v="25"/>
    <n v="1"/>
    <n v="583"/>
    <n v="4"/>
    <x v="0"/>
    <x v="1"/>
    <n v="1"/>
    <n v="3"/>
    <n v="87"/>
    <n v="2"/>
    <n v="2"/>
    <n v="1"/>
    <s v="Very Satisfy"/>
    <n v="4256"/>
    <n v="18154"/>
    <n v="1"/>
    <n v="12"/>
    <n v="3"/>
    <x v="0"/>
    <n v="1"/>
    <n v="80"/>
    <n v="0"/>
    <n v="5"/>
    <n v="4"/>
    <n v="5"/>
    <n v="2"/>
    <n v="0"/>
    <n v="3"/>
  </r>
  <r>
    <x v="1"/>
    <x v="0"/>
    <x v="1"/>
    <x v="1"/>
    <x v="1"/>
    <x v="4"/>
    <s v="STAFF-640"/>
    <n v="887"/>
    <x v="0"/>
    <x v="1"/>
    <s v="Married"/>
    <s v="No"/>
    <s v="Y"/>
    <n v="2"/>
    <n v="49"/>
    <n v="1"/>
    <n v="1418"/>
    <n v="1"/>
    <x v="0"/>
    <x v="3"/>
    <n v="1"/>
    <n v="3"/>
    <n v="36"/>
    <n v="3"/>
    <n v="1"/>
    <n v="1"/>
    <s v="Very Satisfy"/>
    <n v="3580"/>
    <n v="10554"/>
    <n v="2"/>
    <n v="16"/>
    <n v="3"/>
    <x v="0"/>
    <n v="2"/>
    <n v="80"/>
    <n v="1"/>
    <n v="7"/>
    <n v="3"/>
    <n v="4"/>
    <n v="2"/>
    <n v="0"/>
    <n v="2"/>
  </r>
  <r>
    <x v="1"/>
    <x v="2"/>
    <x v="4"/>
    <x v="1"/>
    <x v="1"/>
    <x v="0"/>
    <s v="STAFF-641"/>
    <n v="888"/>
    <x v="1"/>
    <x v="2"/>
    <s v="Married"/>
    <s v="No"/>
    <s v="Y"/>
    <n v="2"/>
    <n v="24"/>
    <n v="1"/>
    <n v="1269"/>
    <n v="4"/>
    <x v="0"/>
    <x v="1"/>
    <n v="1"/>
    <n v="1"/>
    <n v="46"/>
    <n v="2"/>
    <n v="1"/>
    <n v="4"/>
    <s v="Very Dissatisfy"/>
    <n v="3162"/>
    <n v="10778"/>
    <n v="0"/>
    <n v="17"/>
    <n v="3"/>
    <x v="0"/>
    <n v="4"/>
    <n v="80"/>
    <n v="0"/>
    <n v="6"/>
    <n v="2"/>
    <n v="5"/>
    <n v="2"/>
    <n v="3"/>
    <n v="4"/>
  </r>
  <r>
    <x v="1"/>
    <x v="1"/>
    <x v="2"/>
    <x v="1"/>
    <x v="0"/>
    <x v="0"/>
    <s v="STAFF-642"/>
    <n v="889"/>
    <x v="1"/>
    <x v="0"/>
    <s v="Married"/>
    <s v="No"/>
    <s v="Y"/>
    <n v="3"/>
    <n v="32"/>
    <n v="1"/>
    <n v="379"/>
    <n v="5"/>
    <x v="0"/>
    <x v="0"/>
    <n v="1"/>
    <n v="2"/>
    <n v="48"/>
    <n v="3"/>
    <n v="2"/>
    <n v="2"/>
    <s v="Satisfy"/>
    <n v="6524"/>
    <n v="8891"/>
    <n v="1"/>
    <n v="14"/>
    <n v="3"/>
    <x v="0"/>
    <n v="4"/>
    <n v="80"/>
    <n v="1"/>
    <n v="10"/>
    <n v="3"/>
    <n v="10"/>
    <n v="8"/>
    <n v="5"/>
    <n v="3"/>
  </r>
  <r>
    <x v="1"/>
    <x v="0"/>
    <x v="0"/>
    <x v="1"/>
    <x v="0"/>
    <x v="3"/>
    <s v="STAFF-643"/>
    <n v="893"/>
    <x v="1"/>
    <x v="6"/>
    <s v="Married"/>
    <s v="No"/>
    <s v="Y"/>
    <n v="3"/>
    <n v="38"/>
    <n v="1"/>
    <n v="395"/>
    <n v="9"/>
    <x v="0"/>
    <x v="3"/>
    <n v="1"/>
    <n v="2"/>
    <n v="98"/>
    <n v="2"/>
    <n v="1"/>
    <n v="2"/>
    <s v="Satisfy"/>
    <n v="2899"/>
    <n v="12102"/>
    <n v="0"/>
    <n v="19"/>
    <n v="3"/>
    <x v="0"/>
    <n v="4"/>
    <n v="80"/>
    <n v="1"/>
    <n v="3"/>
    <n v="3"/>
    <n v="2"/>
    <n v="2"/>
    <n v="1"/>
    <n v="2"/>
  </r>
  <r>
    <x v="1"/>
    <x v="0"/>
    <x v="0"/>
    <x v="1"/>
    <x v="1"/>
    <x v="0"/>
    <s v="STAFF-644"/>
    <n v="894"/>
    <x v="0"/>
    <x v="2"/>
    <s v="Married"/>
    <s v="Yes"/>
    <s v="Y"/>
    <n v="1"/>
    <n v="42"/>
    <n v="1"/>
    <n v="1265"/>
    <n v="3"/>
    <x v="0"/>
    <x v="3"/>
    <n v="1"/>
    <n v="3"/>
    <n v="95"/>
    <n v="4"/>
    <n v="2"/>
    <n v="4"/>
    <s v="Very Dissatisfy"/>
    <n v="5231"/>
    <n v="23726"/>
    <n v="2"/>
    <n v="13"/>
    <n v="3"/>
    <x v="0"/>
    <n v="2"/>
    <n v="80"/>
    <n v="1"/>
    <n v="17"/>
    <n v="2"/>
    <n v="5"/>
    <n v="3"/>
    <n v="1"/>
    <n v="3"/>
  </r>
  <r>
    <x v="1"/>
    <x v="0"/>
    <x v="2"/>
    <x v="1"/>
    <x v="1"/>
    <x v="0"/>
    <s v="STAFF-645"/>
    <n v="895"/>
    <x v="1"/>
    <x v="1"/>
    <s v="Married"/>
    <s v="Yes"/>
    <s v="Y"/>
    <n v="2"/>
    <n v="31"/>
    <n v="1"/>
    <n v="1222"/>
    <n v="11"/>
    <x v="2"/>
    <x v="2"/>
    <n v="1"/>
    <n v="4"/>
    <n v="48"/>
    <n v="3"/>
    <n v="1"/>
    <n v="4"/>
    <s v="Very Dissatisfy"/>
    <n v="2356"/>
    <n v="14871"/>
    <n v="3"/>
    <n v="19"/>
    <n v="3"/>
    <x v="0"/>
    <n v="2"/>
    <n v="80"/>
    <n v="1"/>
    <n v="8"/>
    <n v="3"/>
    <n v="6"/>
    <n v="4"/>
    <n v="0"/>
    <n v="2"/>
  </r>
  <r>
    <x v="0"/>
    <x v="0"/>
    <x v="2"/>
    <x v="0"/>
    <x v="0"/>
    <x v="2"/>
    <s v="STAFF-646"/>
    <n v="896"/>
    <x v="0"/>
    <x v="6"/>
    <s v="Divorced"/>
    <s v="Yes"/>
    <s v="Y"/>
    <n v="3"/>
    <n v="29"/>
    <n v="0"/>
    <n v="341"/>
    <n v="1"/>
    <x v="0"/>
    <x v="3"/>
    <n v="1"/>
    <n v="2"/>
    <n v="48"/>
    <n v="2"/>
    <n v="1"/>
    <n v="3"/>
    <s v="Dissatisfy"/>
    <n v="2800"/>
    <n v="23522"/>
    <n v="6"/>
    <n v="19"/>
    <n v="3"/>
    <x v="0"/>
    <n v="3"/>
    <n v="80"/>
    <n v="3"/>
    <n v="5"/>
    <n v="3"/>
    <n v="3"/>
    <n v="2"/>
    <n v="0"/>
    <n v="2"/>
  </r>
  <r>
    <x v="1"/>
    <x v="0"/>
    <x v="1"/>
    <x v="1"/>
    <x v="0"/>
    <x v="3"/>
    <s v="STAFF-647"/>
    <n v="897"/>
    <x v="1"/>
    <x v="0"/>
    <s v="Married"/>
    <s v="No"/>
    <s v="Y"/>
    <n v="3"/>
    <n v="53"/>
    <n v="1"/>
    <n v="868"/>
    <n v="8"/>
    <x v="0"/>
    <x v="3"/>
    <n v="1"/>
    <n v="1"/>
    <n v="73"/>
    <n v="3"/>
    <n v="4"/>
    <n v="4"/>
    <s v="Very Dissatisfy"/>
    <n v="11836"/>
    <n v="22789"/>
    <n v="5"/>
    <n v="14"/>
    <n v="3"/>
    <x v="0"/>
    <n v="3"/>
    <n v="80"/>
    <n v="1"/>
    <n v="28"/>
    <n v="3"/>
    <n v="2"/>
    <n v="0"/>
    <n v="2"/>
    <n v="2"/>
  </r>
  <r>
    <x v="1"/>
    <x v="0"/>
    <x v="0"/>
    <x v="1"/>
    <x v="1"/>
    <x v="4"/>
    <s v="STAFF-648"/>
    <n v="899"/>
    <x v="1"/>
    <x v="3"/>
    <s v="Married"/>
    <s v="No"/>
    <s v="Y"/>
    <n v="2"/>
    <n v="35"/>
    <n v="1"/>
    <n v="672"/>
    <n v="25"/>
    <x v="1"/>
    <x v="3"/>
    <n v="1"/>
    <n v="4"/>
    <n v="78"/>
    <n v="2"/>
    <n v="3"/>
    <n v="2"/>
    <s v="Satisfy"/>
    <n v="10903"/>
    <n v="9129"/>
    <n v="3"/>
    <n v="16"/>
    <n v="3"/>
    <x v="0"/>
    <n v="1"/>
    <n v="80"/>
    <n v="0"/>
    <n v="16"/>
    <n v="3"/>
    <n v="13"/>
    <n v="10"/>
    <n v="4"/>
    <n v="8"/>
  </r>
  <r>
    <x v="1"/>
    <x v="1"/>
    <x v="0"/>
    <x v="1"/>
    <x v="0"/>
    <x v="2"/>
    <s v="STAFF-649"/>
    <n v="900"/>
    <x v="0"/>
    <x v="6"/>
    <s v="Married"/>
    <s v="No"/>
    <s v="Y"/>
    <n v="3"/>
    <n v="37"/>
    <n v="1"/>
    <n v="1231"/>
    <n v="21"/>
    <x v="1"/>
    <x v="0"/>
    <n v="1"/>
    <n v="3"/>
    <n v="54"/>
    <n v="3"/>
    <n v="1"/>
    <n v="4"/>
    <s v="Very Dissatisfy"/>
    <n v="2973"/>
    <n v="21222"/>
    <n v="5"/>
    <n v="15"/>
    <n v="3"/>
    <x v="0"/>
    <n v="2"/>
    <n v="80"/>
    <n v="1"/>
    <n v="10"/>
    <n v="3"/>
    <n v="5"/>
    <n v="4"/>
    <n v="0"/>
    <n v="0"/>
  </r>
  <r>
    <x v="1"/>
    <x v="0"/>
    <x v="1"/>
    <x v="1"/>
    <x v="1"/>
    <x v="0"/>
    <s v="STAFF-650"/>
    <n v="901"/>
    <x v="0"/>
    <x v="7"/>
    <s v="Single"/>
    <s v="No"/>
    <s v="Y"/>
    <n v="0"/>
    <n v="53"/>
    <n v="1"/>
    <n v="102"/>
    <n v="23"/>
    <x v="1"/>
    <x v="2"/>
    <n v="1"/>
    <n v="4"/>
    <n v="72"/>
    <n v="3"/>
    <n v="4"/>
    <n v="4"/>
    <s v="Very Dissatisfy"/>
    <n v="14275"/>
    <n v="20206"/>
    <n v="6"/>
    <n v="18"/>
    <n v="3"/>
    <x v="0"/>
    <n v="3"/>
    <n v="80"/>
    <n v="0"/>
    <n v="33"/>
    <n v="3"/>
    <n v="12"/>
    <n v="9"/>
    <n v="3"/>
    <n v="8"/>
  </r>
  <r>
    <x v="1"/>
    <x v="1"/>
    <x v="0"/>
    <x v="1"/>
    <x v="1"/>
    <x v="0"/>
    <s v="STAFF-651"/>
    <n v="902"/>
    <x v="0"/>
    <x v="4"/>
    <s v="Married"/>
    <s v="No"/>
    <s v="Y"/>
    <n v="2"/>
    <n v="43"/>
    <n v="1"/>
    <n v="422"/>
    <n v="1"/>
    <x v="0"/>
    <x v="3"/>
    <n v="1"/>
    <n v="4"/>
    <n v="33"/>
    <n v="3"/>
    <n v="2"/>
    <n v="4"/>
    <s v="Very Dissatisfy"/>
    <n v="5562"/>
    <n v="21782"/>
    <n v="4"/>
    <n v="13"/>
    <n v="3"/>
    <x v="0"/>
    <n v="2"/>
    <n v="80"/>
    <n v="1"/>
    <n v="12"/>
    <n v="2"/>
    <n v="5"/>
    <n v="2"/>
    <n v="2"/>
    <n v="2"/>
  </r>
  <r>
    <x v="1"/>
    <x v="0"/>
    <x v="1"/>
    <x v="1"/>
    <x v="0"/>
    <x v="3"/>
    <s v="STAFF-652"/>
    <n v="903"/>
    <x v="0"/>
    <x v="0"/>
    <s v="Married"/>
    <s v="Yes"/>
    <s v="Y"/>
    <n v="2"/>
    <n v="47"/>
    <n v="1"/>
    <n v="249"/>
    <n v="2"/>
    <x v="0"/>
    <x v="0"/>
    <n v="1"/>
    <n v="3"/>
    <n v="35"/>
    <n v="3"/>
    <n v="2"/>
    <n v="4"/>
    <s v="Very Dissatisfy"/>
    <n v="4537"/>
    <n v="17783"/>
    <n v="0"/>
    <n v="22"/>
    <n v="4"/>
    <x v="1"/>
    <n v="1"/>
    <n v="80"/>
    <n v="1"/>
    <n v="8"/>
    <n v="3"/>
    <n v="7"/>
    <n v="6"/>
    <n v="7"/>
    <n v="7"/>
  </r>
  <r>
    <x v="1"/>
    <x v="2"/>
    <x v="0"/>
    <x v="1"/>
    <x v="0"/>
    <x v="2"/>
    <s v="STAFF-653"/>
    <n v="904"/>
    <x v="1"/>
    <x v="0"/>
    <s v="Single"/>
    <s v="Yes"/>
    <s v="Y"/>
    <n v="2"/>
    <n v="37"/>
    <n v="1"/>
    <n v="1252"/>
    <n v="19"/>
    <x v="2"/>
    <x v="0"/>
    <n v="1"/>
    <n v="1"/>
    <n v="32"/>
    <n v="3"/>
    <n v="3"/>
    <n v="2"/>
    <s v="Satisfy"/>
    <n v="7642"/>
    <n v="4814"/>
    <n v="1"/>
    <n v="13"/>
    <n v="3"/>
    <x v="0"/>
    <n v="4"/>
    <n v="80"/>
    <n v="0"/>
    <n v="10"/>
    <n v="3"/>
    <n v="10"/>
    <n v="0"/>
    <n v="0"/>
    <n v="9"/>
  </r>
  <r>
    <x v="1"/>
    <x v="2"/>
    <x v="1"/>
    <x v="1"/>
    <x v="1"/>
    <x v="0"/>
    <s v="STAFF-654"/>
    <n v="905"/>
    <x v="1"/>
    <x v="5"/>
    <s v="Divorced"/>
    <s v="No"/>
    <s v="Y"/>
    <n v="3"/>
    <n v="50"/>
    <n v="1"/>
    <n v="881"/>
    <n v="2"/>
    <x v="0"/>
    <x v="2"/>
    <n v="1"/>
    <n v="1"/>
    <n v="98"/>
    <n v="3"/>
    <n v="4"/>
    <n v="1"/>
    <s v="Very Satisfy"/>
    <n v="17924"/>
    <n v="4544"/>
    <n v="1"/>
    <n v="11"/>
    <n v="3"/>
    <x v="0"/>
    <n v="4"/>
    <n v="80"/>
    <n v="1"/>
    <n v="31"/>
    <n v="3"/>
    <n v="31"/>
    <n v="6"/>
    <n v="14"/>
    <n v="7"/>
  </r>
  <r>
    <x v="1"/>
    <x v="0"/>
    <x v="0"/>
    <x v="1"/>
    <x v="2"/>
    <x v="0"/>
    <s v="STAFF-655"/>
    <n v="909"/>
    <x v="0"/>
    <x v="8"/>
    <s v="Married"/>
    <s v="No"/>
    <s v="Y"/>
    <n v="2"/>
    <n v="39"/>
    <n v="1"/>
    <n v="1383"/>
    <n v="2"/>
    <x v="0"/>
    <x v="3"/>
    <n v="1"/>
    <n v="4"/>
    <n v="42"/>
    <n v="2"/>
    <n v="2"/>
    <n v="4"/>
    <s v="Very Dissatisfy"/>
    <n v="5204"/>
    <n v="7790"/>
    <n v="8"/>
    <n v="11"/>
    <n v="3"/>
    <x v="0"/>
    <n v="3"/>
    <n v="80"/>
    <n v="2"/>
    <n v="13"/>
    <n v="3"/>
    <n v="5"/>
    <n v="4"/>
    <n v="0"/>
    <n v="4"/>
  </r>
  <r>
    <x v="1"/>
    <x v="0"/>
    <x v="2"/>
    <x v="1"/>
    <x v="2"/>
    <x v="5"/>
    <s v="STAFF-656"/>
    <n v="910"/>
    <x v="1"/>
    <x v="8"/>
    <s v="Divorced"/>
    <s v="Yes"/>
    <s v="Y"/>
    <n v="4"/>
    <n v="33"/>
    <n v="1"/>
    <n v="1075"/>
    <n v="3"/>
    <x v="0"/>
    <x v="0"/>
    <n v="1"/>
    <n v="4"/>
    <n v="57"/>
    <n v="3"/>
    <n v="1"/>
    <n v="2"/>
    <s v="Satisfy"/>
    <n v="2277"/>
    <n v="22650"/>
    <n v="3"/>
    <n v="11"/>
    <n v="3"/>
    <x v="0"/>
    <n v="3"/>
    <n v="80"/>
    <n v="1"/>
    <n v="7"/>
    <n v="4"/>
    <n v="4"/>
    <n v="3"/>
    <n v="0"/>
    <n v="3"/>
  </r>
  <r>
    <x v="0"/>
    <x v="0"/>
    <x v="2"/>
    <x v="0"/>
    <x v="1"/>
    <x v="0"/>
    <s v="STAFF-657"/>
    <n v="911"/>
    <x v="1"/>
    <x v="2"/>
    <s v="Single"/>
    <s v="Yes"/>
    <s v="Y"/>
    <n v="2"/>
    <n v="32"/>
    <n v="0"/>
    <n v="374"/>
    <n v="25"/>
    <x v="1"/>
    <x v="2"/>
    <n v="1"/>
    <n v="1"/>
    <n v="87"/>
    <n v="3"/>
    <n v="1"/>
    <n v="4"/>
    <s v="Very Dissatisfy"/>
    <n v="2795"/>
    <n v="18016"/>
    <n v="1"/>
    <n v="24"/>
    <n v="4"/>
    <x v="1"/>
    <n v="3"/>
    <n v="80"/>
    <n v="0"/>
    <n v="1"/>
    <n v="1"/>
    <n v="1"/>
    <n v="0"/>
    <n v="0"/>
    <n v="1"/>
  </r>
  <r>
    <x v="1"/>
    <x v="0"/>
    <x v="2"/>
    <x v="1"/>
    <x v="1"/>
    <x v="2"/>
    <s v="STAFF-658"/>
    <n v="912"/>
    <x v="0"/>
    <x v="2"/>
    <s v="Divorced"/>
    <s v="No"/>
    <s v="Y"/>
    <n v="5"/>
    <n v="29"/>
    <n v="1"/>
    <n v="1086"/>
    <n v="7"/>
    <x v="0"/>
    <x v="1"/>
    <n v="1"/>
    <n v="1"/>
    <n v="62"/>
    <n v="2"/>
    <n v="1"/>
    <n v="4"/>
    <s v="Very Dissatisfy"/>
    <n v="2532"/>
    <n v="6054"/>
    <n v="6"/>
    <n v="14"/>
    <n v="3"/>
    <x v="0"/>
    <n v="3"/>
    <n v="80"/>
    <n v="3"/>
    <n v="8"/>
    <n v="3"/>
    <n v="4"/>
    <n v="3"/>
    <n v="0"/>
    <n v="3"/>
  </r>
  <r>
    <x v="1"/>
    <x v="0"/>
    <x v="0"/>
    <x v="1"/>
    <x v="1"/>
    <x v="0"/>
    <s v="STAFF-659"/>
    <n v="913"/>
    <x v="1"/>
    <x v="1"/>
    <s v="Married"/>
    <s v="Yes"/>
    <s v="Y"/>
    <n v="0"/>
    <n v="44"/>
    <n v="1"/>
    <n v="661"/>
    <n v="9"/>
    <x v="0"/>
    <x v="0"/>
    <n v="1"/>
    <n v="2"/>
    <n v="61"/>
    <n v="3"/>
    <n v="1"/>
    <n v="1"/>
    <s v="Very Satisfy"/>
    <n v="2559"/>
    <n v="7508"/>
    <n v="1"/>
    <n v="13"/>
    <n v="3"/>
    <x v="0"/>
    <n v="4"/>
    <n v="80"/>
    <n v="0"/>
    <n v="8"/>
    <n v="3"/>
    <n v="8"/>
    <n v="7"/>
    <n v="7"/>
    <n v="1"/>
  </r>
  <r>
    <x v="1"/>
    <x v="0"/>
    <x v="2"/>
    <x v="1"/>
    <x v="0"/>
    <x v="2"/>
    <s v="STAFF-660"/>
    <n v="916"/>
    <x v="1"/>
    <x v="0"/>
    <s v="Single"/>
    <s v="No"/>
    <s v="Y"/>
    <n v="3"/>
    <n v="28"/>
    <n v="1"/>
    <n v="821"/>
    <n v="5"/>
    <x v="0"/>
    <x v="2"/>
    <n v="1"/>
    <n v="1"/>
    <n v="98"/>
    <n v="3"/>
    <n v="2"/>
    <n v="4"/>
    <s v="Very Dissatisfy"/>
    <n v="4908"/>
    <n v="24252"/>
    <n v="1"/>
    <n v="14"/>
    <n v="3"/>
    <x v="0"/>
    <n v="2"/>
    <n v="80"/>
    <n v="0"/>
    <n v="4"/>
    <n v="3"/>
    <n v="4"/>
    <n v="2"/>
    <n v="0"/>
    <n v="2"/>
  </r>
  <r>
    <x v="0"/>
    <x v="1"/>
    <x v="3"/>
    <x v="0"/>
    <x v="1"/>
    <x v="0"/>
    <s v="STAFF-661"/>
    <n v="918"/>
    <x v="1"/>
    <x v="2"/>
    <s v="Divorced"/>
    <s v="Yes"/>
    <s v="Y"/>
    <n v="3"/>
    <n v="58"/>
    <n v="0"/>
    <n v="781"/>
    <n v="2"/>
    <x v="0"/>
    <x v="1"/>
    <n v="1"/>
    <n v="4"/>
    <n v="57"/>
    <n v="2"/>
    <n v="1"/>
    <n v="4"/>
    <s v="Very Dissatisfy"/>
    <n v="2380"/>
    <n v="13384"/>
    <n v="9"/>
    <n v="14"/>
    <n v="3"/>
    <x v="0"/>
    <n v="4"/>
    <n v="80"/>
    <n v="1"/>
    <n v="3"/>
    <n v="2"/>
    <n v="1"/>
    <n v="0"/>
    <n v="0"/>
    <n v="0"/>
  </r>
  <r>
    <x v="1"/>
    <x v="0"/>
    <x v="0"/>
    <x v="1"/>
    <x v="1"/>
    <x v="0"/>
    <s v="STAFF-662"/>
    <n v="920"/>
    <x v="0"/>
    <x v="3"/>
    <s v="Divorced"/>
    <s v="No"/>
    <s v="Y"/>
    <n v="2"/>
    <n v="43"/>
    <n v="1"/>
    <n v="177"/>
    <n v="8"/>
    <x v="0"/>
    <x v="3"/>
    <n v="1"/>
    <n v="1"/>
    <n v="55"/>
    <n v="3"/>
    <n v="2"/>
    <n v="2"/>
    <s v="Satisfy"/>
    <n v="4765"/>
    <n v="23814"/>
    <n v="4"/>
    <n v="21"/>
    <n v="4"/>
    <x v="1"/>
    <n v="3"/>
    <n v="80"/>
    <n v="1"/>
    <n v="4"/>
    <n v="4"/>
    <n v="1"/>
    <n v="0"/>
    <n v="0"/>
    <n v="0"/>
  </r>
  <r>
    <x v="0"/>
    <x v="0"/>
    <x v="4"/>
    <x v="0"/>
    <x v="0"/>
    <x v="2"/>
    <s v="STAFF-663"/>
    <n v="922"/>
    <x v="0"/>
    <x v="6"/>
    <s v="Single"/>
    <s v="No"/>
    <s v="Y"/>
    <n v="3"/>
    <n v="20"/>
    <n v="0"/>
    <n v="500"/>
    <n v="2"/>
    <x v="0"/>
    <x v="3"/>
    <n v="1"/>
    <n v="3"/>
    <n v="49"/>
    <n v="2"/>
    <n v="1"/>
    <n v="3"/>
    <s v="Dissatisfy"/>
    <n v="2044"/>
    <n v="22052"/>
    <n v="1"/>
    <n v="13"/>
    <n v="3"/>
    <x v="0"/>
    <n v="4"/>
    <n v="80"/>
    <n v="0"/>
    <n v="2"/>
    <n v="2"/>
    <n v="2"/>
    <n v="2"/>
    <n v="0"/>
    <n v="2"/>
  </r>
  <r>
    <x v="0"/>
    <x v="0"/>
    <x v="4"/>
    <x v="0"/>
    <x v="1"/>
    <x v="1"/>
    <s v="STAFF-664"/>
    <n v="923"/>
    <x v="0"/>
    <x v="1"/>
    <s v="Single"/>
    <s v="No"/>
    <s v="Y"/>
    <n v="3"/>
    <n v="21"/>
    <n v="0"/>
    <n v="1427"/>
    <n v="18"/>
    <x v="2"/>
    <x v="1"/>
    <n v="1"/>
    <n v="4"/>
    <n v="65"/>
    <n v="3"/>
    <n v="1"/>
    <n v="4"/>
    <s v="Very Dissatisfy"/>
    <n v="2693"/>
    <n v="8870"/>
    <n v="1"/>
    <n v="19"/>
    <n v="3"/>
    <x v="0"/>
    <n v="1"/>
    <n v="80"/>
    <n v="0"/>
    <n v="1"/>
    <n v="2"/>
    <n v="1"/>
    <n v="0"/>
    <n v="0"/>
    <n v="0"/>
  </r>
  <r>
    <x v="1"/>
    <x v="0"/>
    <x v="0"/>
    <x v="1"/>
    <x v="1"/>
    <x v="0"/>
    <s v="STAFF-665"/>
    <n v="924"/>
    <x v="1"/>
    <x v="4"/>
    <s v="Married"/>
    <s v="Yes"/>
    <s v="Y"/>
    <n v="2"/>
    <n v="36"/>
    <n v="1"/>
    <n v="1425"/>
    <n v="14"/>
    <x v="2"/>
    <x v="1"/>
    <n v="1"/>
    <n v="3"/>
    <n v="68"/>
    <n v="3"/>
    <n v="2"/>
    <n v="4"/>
    <s v="Very Dissatisfy"/>
    <n v="6586"/>
    <n v="4821"/>
    <n v="0"/>
    <n v="17"/>
    <n v="3"/>
    <x v="0"/>
    <n v="1"/>
    <n v="80"/>
    <n v="1"/>
    <n v="17"/>
    <n v="2"/>
    <n v="16"/>
    <n v="8"/>
    <n v="4"/>
    <n v="11"/>
  </r>
  <r>
    <x v="1"/>
    <x v="0"/>
    <x v="1"/>
    <x v="1"/>
    <x v="0"/>
    <x v="0"/>
    <s v="STAFF-666"/>
    <n v="925"/>
    <x v="0"/>
    <x v="6"/>
    <s v="Single"/>
    <s v="Yes"/>
    <s v="Y"/>
    <n v="3"/>
    <n v="47"/>
    <n v="1"/>
    <n v="1454"/>
    <n v="2"/>
    <x v="0"/>
    <x v="2"/>
    <n v="1"/>
    <n v="4"/>
    <n v="65"/>
    <n v="2"/>
    <n v="1"/>
    <n v="4"/>
    <s v="Very Dissatisfy"/>
    <n v="3294"/>
    <n v="13137"/>
    <n v="1"/>
    <n v="18"/>
    <n v="3"/>
    <x v="0"/>
    <n v="1"/>
    <n v="80"/>
    <n v="0"/>
    <n v="3"/>
    <n v="2"/>
    <n v="3"/>
    <n v="2"/>
    <n v="1"/>
    <n v="2"/>
  </r>
  <r>
    <x v="0"/>
    <x v="0"/>
    <x v="4"/>
    <x v="0"/>
    <x v="1"/>
    <x v="0"/>
    <s v="STAFF-667"/>
    <n v="926"/>
    <x v="0"/>
    <x v="3"/>
    <s v="Married"/>
    <s v="Yes"/>
    <s v="Y"/>
    <n v="3"/>
    <n v="22"/>
    <n v="0"/>
    <n v="617"/>
    <n v="3"/>
    <x v="0"/>
    <x v="1"/>
    <n v="1"/>
    <n v="2"/>
    <n v="34"/>
    <n v="3"/>
    <n v="2"/>
    <n v="3"/>
    <s v="Dissatisfy"/>
    <n v="4171"/>
    <n v="10022"/>
    <n v="0"/>
    <n v="19"/>
    <n v="3"/>
    <x v="0"/>
    <n v="1"/>
    <n v="80"/>
    <n v="1"/>
    <n v="4"/>
    <n v="4"/>
    <n v="3"/>
    <n v="2"/>
    <n v="0"/>
    <n v="2"/>
  </r>
  <r>
    <x v="0"/>
    <x v="0"/>
    <x v="0"/>
    <x v="0"/>
    <x v="1"/>
    <x v="0"/>
    <s v="STAFF-668"/>
    <n v="927"/>
    <x v="0"/>
    <x v="2"/>
    <s v="Divorced"/>
    <s v="Yes"/>
    <s v="Y"/>
    <n v="1"/>
    <n v="41"/>
    <n v="0"/>
    <n v="1085"/>
    <n v="2"/>
    <x v="0"/>
    <x v="2"/>
    <n v="1"/>
    <n v="2"/>
    <n v="57"/>
    <n v="1"/>
    <n v="1"/>
    <n v="4"/>
    <s v="Very Dissatisfy"/>
    <n v="2778"/>
    <n v="17725"/>
    <n v="4"/>
    <n v="13"/>
    <n v="3"/>
    <x v="0"/>
    <n v="3"/>
    <n v="80"/>
    <n v="1"/>
    <n v="10"/>
    <n v="2"/>
    <n v="7"/>
    <n v="7"/>
    <n v="1"/>
    <n v="0"/>
  </r>
  <r>
    <x v="1"/>
    <x v="0"/>
    <x v="2"/>
    <x v="1"/>
    <x v="1"/>
    <x v="2"/>
    <s v="STAFF-669"/>
    <n v="930"/>
    <x v="0"/>
    <x v="1"/>
    <s v="Divorced"/>
    <s v="No"/>
    <s v="Y"/>
    <n v="2"/>
    <n v="28"/>
    <n v="1"/>
    <n v="995"/>
    <n v="9"/>
    <x v="0"/>
    <x v="3"/>
    <n v="1"/>
    <n v="3"/>
    <n v="77"/>
    <n v="3"/>
    <n v="1"/>
    <n v="3"/>
    <s v="Dissatisfy"/>
    <n v="2377"/>
    <n v="9834"/>
    <n v="5"/>
    <n v="18"/>
    <n v="3"/>
    <x v="0"/>
    <n v="2"/>
    <n v="80"/>
    <n v="1"/>
    <n v="6"/>
    <n v="3"/>
    <n v="2"/>
    <n v="2"/>
    <n v="2"/>
    <n v="2"/>
  </r>
  <r>
    <x v="0"/>
    <x v="0"/>
    <x v="0"/>
    <x v="0"/>
    <x v="1"/>
    <x v="2"/>
    <s v="STAFF-670"/>
    <n v="932"/>
    <x v="1"/>
    <x v="2"/>
    <s v="Married"/>
    <s v="Yes"/>
    <s v="Y"/>
    <n v="2"/>
    <n v="39"/>
    <n v="0"/>
    <n v="1122"/>
    <n v="6"/>
    <x v="0"/>
    <x v="3"/>
    <n v="1"/>
    <n v="4"/>
    <n v="70"/>
    <n v="3"/>
    <n v="1"/>
    <n v="1"/>
    <s v="Very Satisfy"/>
    <n v="2404"/>
    <n v="4303"/>
    <n v="7"/>
    <n v="21"/>
    <n v="4"/>
    <x v="1"/>
    <n v="4"/>
    <n v="80"/>
    <n v="0"/>
    <n v="8"/>
    <n v="1"/>
    <n v="2"/>
    <n v="2"/>
    <n v="2"/>
    <n v="2"/>
  </r>
  <r>
    <x v="1"/>
    <x v="0"/>
    <x v="2"/>
    <x v="1"/>
    <x v="1"/>
    <x v="0"/>
    <s v="STAFF-671"/>
    <n v="933"/>
    <x v="0"/>
    <x v="1"/>
    <s v="Single"/>
    <s v="No"/>
    <s v="Y"/>
    <n v="2"/>
    <n v="27"/>
    <n v="1"/>
    <n v="618"/>
    <n v="4"/>
    <x v="0"/>
    <x v="3"/>
    <n v="1"/>
    <n v="2"/>
    <n v="76"/>
    <n v="3"/>
    <n v="1"/>
    <n v="3"/>
    <s v="Dissatisfy"/>
    <n v="2318"/>
    <n v="17808"/>
    <n v="1"/>
    <n v="19"/>
    <n v="3"/>
    <x v="0"/>
    <n v="3"/>
    <n v="80"/>
    <n v="0"/>
    <n v="1"/>
    <n v="3"/>
    <n v="1"/>
    <n v="1"/>
    <n v="0"/>
    <n v="0"/>
  </r>
  <r>
    <x v="1"/>
    <x v="0"/>
    <x v="2"/>
    <x v="1"/>
    <x v="1"/>
    <x v="0"/>
    <s v="STAFF-672"/>
    <n v="934"/>
    <x v="1"/>
    <x v="2"/>
    <s v="Divorced"/>
    <s v="No"/>
    <s v="Y"/>
    <n v="3"/>
    <n v="34"/>
    <n v="1"/>
    <n v="546"/>
    <n v="10"/>
    <x v="0"/>
    <x v="3"/>
    <n v="1"/>
    <n v="2"/>
    <n v="83"/>
    <n v="3"/>
    <n v="1"/>
    <n v="2"/>
    <s v="Satisfy"/>
    <n v="2008"/>
    <n v="6896"/>
    <n v="1"/>
    <n v="14"/>
    <n v="3"/>
    <x v="0"/>
    <n v="2"/>
    <n v="80"/>
    <n v="2"/>
    <n v="1"/>
    <n v="3"/>
    <n v="1"/>
    <n v="0"/>
    <n v="1"/>
    <n v="0"/>
  </r>
  <r>
    <x v="1"/>
    <x v="0"/>
    <x v="0"/>
    <x v="1"/>
    <x v="0"/>
    <x v="2"/>
    <s v="STAFF-673"/>
    <n v="936"/>
    <x v="0"/>
    <x v="0"/>
    <s v="Single"/>
    <s v="No"/>
    <s v="Y"/>
    <n v="6"/>
    <n v="42"/>
    <n v="1"/>
    <n v="462"/>
    <n v="14"/>
    <x v="2"/>
    <x v="0"/>
    <n v="1"/>
    <n v="3"/>
    <n v="68"/>
    <n v="2"/>
    <n v="2"/>
    <n v="3"/>
    <s v="Dissatisfy"/>
    <n v="6244"/>
    <n v="7824"/>
    <n v="7"/>
    <n v="17"/>
    <n v="3"/>
    <x v="0"/>
    <n v="1"/>
    <n v="80"/>
    <n v="0"/>
    <n v="10"/>
    <n v="3"/>
    <n v="5"/>
    <n v="4"/>
    <n v="0"/>
    <n v="3"/>
  </r>
  <r>
    <x v="1"/>
    <x v="0"/>
    <x v="2"/>
    <x v="1"/>
    <x v="1"/>
    <x v="1"/>
    <s v="STAFF-674"/>
    <n v="939"/>
    <x v="1"/>
    <x v="1"/>
    <s v="Single"/>
    <s v="Yes"/>
    <s v="Y"/>
    <n v="1"/>
    <n v="33"/>
    <n v="1"/>
    <n v="1198"/>
    <n v="1"/>
    <x v="0"/>
    <x v="2"/>
    <n v="1"/>
    <n v="3"/>
    <n v="100"/>
    <n v="2"/>
    <n v="1"/>
    <n v="1"/>
    <s v="Very Satisfy"/>
    <n v="2799"/>
    <n v="3339"/>
    <n v="3"/>
    <n v="11"/>
    <n v="3"/>
    <x v="0"/>
    <n v="2"/>
    <n v="80"/>
    <n v="0"/>
    <n v="6"/>
    <n v="3"/>
    <n v="3"/>
    <n v="2"/>
    <n v="0"/>
    <n v="2"/>
  </r>
  <r>
    <x v="1"/>
    <x v="0"/>
    <x v="3"/>
    <x v="1"/>
    <x v="1"/>
    <x v="4"/>
    <s v="STAFF-675"/>
    <n v="940"/>
    <x v="0"/>
    <x v="4"/>
    <s v="Divorced"/>
    <s v="Yes"/>
    <s v="Y"/>
    <n v="3"/>
    <n v="58"/>
    <n v="1"/>
    <n v="1272"/>
    <n v="5"/>
    <x v="0"/>
    <x v="3"/>
    <n v="1"/>
    <n v="3"/>
    <n v="37"/>
    <n v="2"/>
    <n v="3"/>
    <n v="2"/>
    <s v="Satisfy"/>
    <n v="10552"/>
    <n v="9255"/>
    <n v="2"/>
    <n v="13"/>
    <n v="3"/>
    <x v="0"/>
    <n v="4"/>
    <n v="80"/>
    <n v="1"/>
    <n v="24"/>
    <n v="3"/>
    <n v="6"/>
    <n v="0"/>
    <n v="0"/>
    <n v="4"/>
  </r>
  <r>
    <x v="1"/>
    <x v="0"/>
    <x v="2"/>
    <x v="1"/>
    <x v="0"/>
    <x v="0"/>
    <s v="STAFF-676"/>
    <n v="941"/>
    <x v="1"/>
    <x v="6"/>
    <s v="Married"/>
    <s v="No"/>
    <s v="Y"/>
    <n v="2"/>
    <n v="31"/>
    <n v="1"/>
    <n v="154"/>
    <n v="7"/>
    <x v="0"/>
    <x v="2"/>
    <n v="1"/>
    <n v="2"/>
    <n v="41"/>
    <n v="2"/>
    <n v="1"/>
    <n v="3"/>
    <s v="Dissatisfy"/>
    <n v="2329"/>
    <n v="11737"/>
    <n v="3"/>
    <n v="15"/>
    <n v="3"/>
    <x v="0"/>
    <n v="2"/>
    <n v="80"/>
    <n v="0"/>
    <n v="13"/>
    <n v="4"/>
    <n v="7"/>
    <n v="7"/>
    <n v="5"/>
    <n v="2"/>
  </r>
  <r>
    <x v="1"/>
    <x v="0"/>
    <x v="0"/>
    <x v="1"/>
    <x v="1"/>
    <x v="0"/>
    <s v="STAFF-677"/>
    <n v="942"/>
    <x v="0"/>
    <x v="4"/>
    <s v="Married"/>
    <s v="Yes"/>
    <s v="Y"/>
    <n v="2"/>
    <n v="35"/>
    <n v="1"/>
    <n v="1137"/>
    <n v="21"/>
    <x v="1"/>
    <x v="1"/>
    <n v="1"/>
    <n v="4"/>
    <n v="51"/>
    <n v="3"/>
    <n v="2"/>
    <n v="4"/>
    <s v="Very Dissatisfy"/>
    <n v="4014"/>
    <n v="19170"/>
    <n v="1"/>
    <n v="25"/>
    <n v="4"/>
    <x v="1"/>
    <n v="4"/>
    <n v="80"/>
    <n v="1"/>
    <n v="10"/>
    <n v="1"/>
    <n v="10"/>
    <n v="6"/>
    <n v="0"/>
    <n v="7"/>
  </r>
  <r>
    <x v="1"/>
    <x v="0"/>
    <x v="1"/>
    <x v="1"/>
    <x v="1"/>
    <x v="1"/>
    <s v="STAFF-678"/>
    <n v="944"/>
    <x v="0"/>
    <x v="2"/>
    <s v="Married"/>
    <s v="No"/>
    <s v="Y"/>
    <n v="3"/>
    <n v="49"/>
    <n v="1"/>
    <n v="527"/>
    <n v="8"/>
    <x v="0"/>
    <x v="0"/>
    <n v="1"/>
    <n v="1"/>
    <n v="51"/>
    <n v="3"/>
    <n v="3"/>
    <n v="2"/>
    <s v="Satisfy"/>
    <n v="7403"/>
    <n v="22477"/>
    <n v="4"/>
    <n v="11"/>
    <n v="3"/>
    <x v="0"/>
    <n v="3"/>
    <n v="80"/>
    <n v="1"/>
    <n v="29"/>
    <n v="2"/>
    <n v="26"/>
    <n v="9"/>
    <n v="1"/>
    <n v="7"/>
  </r>
  <r>
    <x v="1"/>
    <x v="0"/>
    <x v="1"/>
    <x v="1"/>
    <x v="1"/>
    <x v="2"/>
    <s v="STAFF-679"/>
    <n v="945"/>
    <x v="1"/>
    <x v="1"/>
    <s v="Married"/>
    <s v="No"/>
    <s v="Y"/>
    <n v="2"/>
    <n v="48"/>
    <n v="1"/>
    <n v="1469"/>
    <n v="20"/>
    <x v="2"/>
    <x v="2"/>
    <n v="1"/>
    <n v="4"/>
    <n v="51"/>
    <n v="3"/>
    <n v="1"/>
    <n v="3"/>
    <s v="Dissatisfy"/>
    <n v="2259"/>
    <n v="5543"/>
    <n v="4"/>
    <n v="17"/>
    <n v="3"/>
    <x v="0"/>
    <n v="1"/>
    <n v="80"/>
    <n v="2"/>
    <n v="13"/>
    <n v="2"/>
    <n v="0"/>
    <n v="0"/>
    <n v="0"/>
    <n v="0"/>
  </r>
  <r>
    <x v="1"/>
    <x v="2"/>
    <x v="2"/>
    <x v="1"/>
    <x v="0"/>
    <x v="3"/>
    <s v="STAFF-680"/>
    <n v="947"/>
    <x v="0"/>
    <x v="0"/>
    <s v="Married"/>
    <s v="No"/>
    <s v="Y"/>
    <n v="2"/>
    <n v="31"/>
    <n v="1"/>
    <n v="1188"/>
    <n v="20"/>
    <x v="2"/>
    <x v="0"/>
    <n v="1"/>
    <n v="4"/>
    <n v="45"/>
    <n v="3"/>
    <n v="2"/>
    <n v="3"/>
    <s v="Dissatisfy"/>
    <n v="6932"/>
    <n v="24406"/>
    <n v="1"/>
    <n v="13"/>
    <n v="3"/>
    <x v="0"/>
    <n v="4"/>
    <n v="80"/>
    <n v="1"/>
    <n v="9"/>
    <n v="2"/>
    <n v="9"/>
    <n v="8"/>
    <n v="0"/>
    <n v="0"/>
  </r>
  <r>
    <x v="1"/>
    <x v="0"/>
    <x v="0"/>
    <x v="1"/>
    <x v="1"/>
    <x v="1"/>
    <s v="STAFF-681"/>
    <n v="949"/>
    <x v="1"/>
    <x v="1"/>
    <s v="Single"/>
    <s v="No"/>
    <s v="Y"/>
    <n v="6"/>
    <n v="36"/>
    <n v="1"/>
    <n v="188"/>
    <n v="7"/>
    <x v="0"/>
    <x v="2"/>
    <n v="1"/>
    <n v="2"/>
    <n v="65"/>
    <n v="3"/>
    <n v="1"/>
    <n v="4"/>
    <s v="Very Dissatisfy"/>
    <n v="4678"/>
    <n v="23293"/>
    <n v="2"/>
    <n v="18"/>
    <n v="3"/>
    <x v="0"/>
    <n v="3"/>
    <n v="80"/>
    <n v="0"/>
    <n v="8"/>
    <n v="3"/>
    <n v="6"/>
    <n v="2"/>
    <n v="0"/>
    <n v="1"/>
  </r>
  <r>
    <x v="1"/>
    <x v="0"/>
    <x v="0"/>
    <x v="1"/>
    <x v="1"/>
    <x v="4"/>
    <s v="STAFF-682"/>
    <n v="950"/>
    <x v="0"/>
    <x v="7"/>
    <s v="Married"/>
    <s v="No"/>
    <s v="Y"/>
    <n v="3"/>
    <n v="38"/>
    <n v="1"/>
    <n v="1333"/>
    <n v="1"/>
    <x v="0"/>
    <x v="3"/>
    <n v="1"/>
    <n v="4"/>
    <n v="80"/>
    <n v="3"/>
    <n v="3"/>
    <n v="1"/>
    <s v="Very Satisfy"/>
    <n v="13582"/>
    <n v="16292"/>
    <n v="1"/>
    <n v="13"/>
    <n v="3"/>
    <x v="0"/>
    <n v="2"/>
    <n v="80"/>
    <n v="1"/>
    <n v="15"/>
    <n v="3"/>
    <n v="15"/>
    <n v="12"/>
    <n v="5"/>
    <n v="11"/>
  </r>
  <r>
    <x v="1"/>
    <x v="2"/>
    <x v="2"/>
    <x v="1"/>
    <x v="1"/>
    <x v="0"/>
    <s v="STAFF-683"/>
    <n v="951"/>
    <x v="0"/>
    <x v="2"/>
    <s v="Married"/>
    <s v="No"/>
    <s v="Y"/>
    <n v="3"/>
    <n v="32"/>
    <n v="1"/>
    <n v="1184"/>
    <n v="1"/>
    <x v="0"/>
    <x v="3"/>
    <n v="1"/>
    <n v="3"/>
    <n v="70"/>
    <n v="2"/>
    <n v="1"/>
    <n v="2"/>
    <s v="Satisfy"/>
    <n v="2332"/>
    <n v="3974"/>
    <n v="6"/>
    <n v="20"/>
    <n v="4"/>
    <x v="1"/>
    <n v="3"/>
    <n v="80"/>
    <n v="0"/>
    <n v="5"/>
    <n v="3"/>
    <n v="3"/>
    <n v="0"/>
    <n v="0"/>
    <n v="2"/>
  </r>
  <r>
    <x v="0"/>
    <x v="0"/>
    <x v="2"/>
    <x v="0"/>
    <x v="0"/>
    <x v="3"/>
    <s v="STAFF-684"/>
    <n v="952"/>
    <x v="1"/>
    <x v="6"/>
    <s v="Married"/>
    <s v="Yes"/>
    <s v="Y"/>
    <n v="2"/>
    <n v="25"/>
    <n v="0"/>
    <n v="867"/>
    <n v="19"/>
    <x v="2"/>
    <x v="0"/>
    <n v="1"/>
    <n v="3"/>
    <n v="36"/>
    <n v="2"/>
    <n v="1"/>
    <n v="2"/>
    <s v="Satisfy"/>
    <n v="2413"/>
    <n v="18798"/>
    <n v="1"/>
    <n v="18"/>
    <n v="3"/>
    <x v="0"/>
    <n v="3"/>
    <n v="80"/>
    <n v="3"/>
    <n v="1"/>
    <n v="3"/>
    <n v="1"/>
    <n v="0"/>
    <n v="0"/>
    <n v="0"/>
  </r>
  <r>
    <x v="1"/>
    <x v="0"/>
    <x v="0"/>
    <x v="1"/>
    <x v="0"/>
    <x v="3"/>
    <s v="STAFF-685"/>
    <n v="954"/>
    <x v="1"/>
    <x v="0"/>
    <s v="Divorced"/>
    <s v="No"/>
    <s v="Y"/>
    <n v="2"/>
    <n v="40"/>
    <n v="1"/>
    <n v="658"/>
    <n v="10"/>
    <x v="0"/>
    <x v="2"/>
    <n v="1"/>
    <n v="1"/>
    <n v="67"/>
    <n v="2"/>
    <n v="3"/>
    <n v="2"/>
    <s v="Satisfy"/>
    <n v="9705"/>
    <n v="20652"/>
    <n v="2"/>
    <n v="12"/>
    <n v="3"/>
    <x v="0"/>
    <n v="2"/>
    <n v="80"/>
    <n v="1"/>
    <n v="11"/>
    <n v="2"/>
    <n v="1"/>
    <n v="0"/>
    <n v="0"/>
    <n v="0"/>
  </r>
  <r>
    <x v="1"/>
    <x v="1"/>
    <x v="2"/>
    <x v="1"/>
    <x v="0"/>
    <x v="2"/>
    <s v="STAFF-686"/>
    <n v="956"/>
    <x v="1"/>
    <x v="0"/>
    <s v="Single"/>
    <s v="No"/>
    <s v="Y"/>
    <n v="2"/>
    <n v="26"/>
    <n v="1"/>
    <n v="1283"/>
    <n v="1"/>
    <x v="0"/>
    <x v="3"/>
    <n v="1"/>
    <n v="3"/>
    <n v="52"/>
    <n v="2"/>
    <n v="2"/>
    <n v="1"/>
    <s v="Very Satisfy"/>
    <n v="4294"/>
    <n v="11148"/>
    <n v="1"/>
    <n v="12"/>
    <n v="3"/>
    <x v="0"/>
    <n v="2"/>
    <n v="80"/>
    <n v="0"/>
    <n v="7"/>
    <n v="3"/>
    <n v="7"/>
    <n v="7"/>
    <n v="0"/>
    <n v="7"/>
  </r>
  <r>
    <x v="1"/>
    <x v="0"/>
    <x v="0"/>
    <x v="1"/>
    <x v="1"/>
    <x v="2"/>
    <s v="STAFF-687"/>
    <n v="957"/>
    <x v="1"/>
    <x v="2"/>
    <s v="Single"/>
    <s v="Yes"/>
    <s v="Y"/>
    <n v="3"/>
    <n v="41"/>
    <n v="1"/>
    <n v="263"/>
    <n v="6"/>
    <x v="0"/>
    <x v="3"/>
    <n v="1"/>
    <n v="4"/>
    <n v="59"/>
    <n v="3"/>
    <n v="1"/>
    <n v="1"/>
    <s v="Very Satisfy"/>
    <n v="4721"/>
    <n v="3119"/>
    <n v="2"/>
    <n v="13"/>
    <n v="3"/>
    <x v="0"/>
    <n v="3"/>
    <n v="80"/>
    <n v="0"/>
    <n v="20"/>
    <n v="3"/>
    <n v="18"/>
    <n v="13"/>
    <n v="2"/>
    <n v="17"/>
  </r>
  <r>
    <x v="1"/>
    <x v="0"/>
    <x v="0"/>
    <x v="1"/>
    <x v="1"/>
    <x v="2"/>
    <s v="STAFF-688"/>
    <n v="958"/>
    <x v="1"/>
    <x v="2"/>
    <s v="Single"/>
    <s v="No"/>
    <s v="Y"/>
    <n v="6"/>
    <n v="36"/>
    <n v="1"/>
    <n v="938"/>
    <n v="2"/>
    <x v="0"/>
    <x v="2"/>
    <n v="1"/>
    <n v="3"/>
    <n v="79"/>
    <n v="3"/>
    <n v="1"/>
    <n v="3"/>
    <s v="Dissatisfy"/>
    <n v="2519"/>
    <n v="12287"/>
    <n v="4"/>
    <n v="21"/>
    <n v="4"/>
    <x v="1"/>
    <n v="3"/>
    <n v="80"/>
    <n v="0"/>
    <n v="16"/>
    <n v="3"/>
    <n v="11"/>
    <n v="8"/>
    <n v="3"/>
    <n v="9"/>
  </r>
  <r>
    <x v="0"/>
    <x v="0"/>
    <x v="4"/>
    <x v="0"/>
    <x v="0"/>
    <x v="1"/>
    <s v="STAFF-689"/>
    <n v="959"/>
    <x v="1"/>
    <x v="6"/>
    <s v="Single"/>
    <s v="Yes"/>
    <s v="Y"/>
    <n v="3"/>
    <n v="19"/>
    <n v="0"/>
    <n v="419"/>
    <n v="21"/>
    <x v="1"/>
    <x v="3"/>
    <n v="1"/>
    <n v="4"/>
    <n v="37"/>
    <n v="2"/>
    <n v="1"/>
    <n v="2"/>
    <s v="Satisfy"/>
    <n v="2121"/>
    <n v="9947"/>
    <n v="1"/>
    <n v="13"/>
    <n v="3"/>
    <x v="0"/>
    <n v="2"/>
    <n v="80"/>
    <n v="0"/>
    <n v="1"/>
    <n v="4"/>
    <n v="1"/>
    <n v="0"/>
    <n v="0"/>
    <n v="0"/>
  </r>
  <r>
    <x v="0"/>
    <x v="0"/>
    <x v="4"/>
    <x v="0"/>
    <x v="1"/>
    <x v="4"/>
    <s v="STAFF-690"/>
    <n v="960"/>
    <x v="1"/>
    <x v="2"/>
    <s v="Single"/>
    <s v="No"/>
    <s v="Y"/>
    <n v="2"/>
    <n v="20"/>
    <n v="0"/>
    <n v="129"/>
    <n v="4"/>
    <x v="0"/>
    <x v="3"/>
    <n v="1"/>
    <n v="1"/>
    <n v="84"/>
    <n v="3"/>
    <n v="1"/>
    <n v="1"/>
    <s v="Very Satisfy"/>
    <n v="2973"/>
    <n v="13008"/>
    <n v="1"/>
    <n v="19"/>
    <n v="3"/>
    <x v="0"/>
    <n v="2"/>
    <n v="80"/>
    <n v="0"/>
    <n v="1"/>
    <n v="3"/>
    <n v="1"/>
    <n v="0"/>
    <n v="0"/>
    <n v="0"/>
  </r>
  <r>
    <x v="1"/>
    <x v="0"/>
    <x v="2"/>
    <x v="1"/>
    <x v="1"/>
    <x v="2"/>
    <s v="STAFF-691"/>
    <n v="961"/>
    <x v="0"/>
    <x v="4"/>
    <s v="Married"/>
    <s v="Yes"/>
    <s v="Y"/>
    <n v="2"/>
    <n v="31"/>
    <n v="1"/>
    <n v="616"/>
    <n v="12"/>
    <x v="2"/>
    <x v="3"/>
    <n v="1"/>
    <n v="4"/>
    <n v="41"/>
    <n v="3"/>
    <n v="2"/>
    <n v="4"/>
    <s v="Very Dissatisfy"/>
    <n v="5855"/>
    <n v="17369"/>
    <n v="0"/>
    <n v="11"/>
    <n v="3"/>
    <x v="0"/>
    <n v="3"/>
    <n v="80"/>
    <n v="2"/>
    <n v="10"/>
    <n v="1"/>
    <n v="9"/>
    <n v="7"/>
    <n v="8"/>
    <n v="5"/>
  </r>
  <r>
    <x v="1"/>
    <x v="1"/>
    <x v="0"/>
    <x v="1"/>
    <x v="1"/>
    <x v="2"/>
    <s v="STAFF-692"/>
    <n v="964"/>
    <x v="1"/>
    <x v="1"/>
    <s v="Divorced"/>
    <s v="Yes"/>
    <s v="Y"/>
    <n v="2"/>
    <n v="40"/>
    <n v="1"/>
    <n v="1469"/>
    <n v="9"/>
    <x v="0"/>
    <x v="2"/>
    <n v="1"/>
    <n v="4"/>
    <n v="35"/>
    <n v="3"/>
    <n v="1"/>
    <n v="2"/>
    <s v="Satisfy"/>
    <n v="3617"/>
    <n v="25063"/>
    <n v="8"/>
    <n v="14"/>
    <n v="3"/>
    <x v="0"/>
    <n v="4"/>
    <n v="80"/>
    <n v="1"/>
    <n v="3"/>
    <n v="3"/>
    <n v="1"/>
    <n v="1"/>
    <n v="0"/>
    <n v="0"/>
  </r>
  <r>
    <x v="1"/>
    <x v="0"/>
    <x v="2"/>
    <x v="1"/>
    <x v="1"/>
    <x v="2"/>
    <s v="STAFF-693"/>
    <n v="966"/>
    <x v="0"/>
    <x v="3"/>
    <s v="Married"/>
    <s v="No"/>
    <s v="Y"/>
    <n v="2"/>
    <n v="32"/>
    <n v="1"/>
    <n v="498"/>
    <n v="3"/>
    <x v="0"/>
    <x v="2"/>
    <n v="1"/>
    <n v="3"/>
    <n v="93"/>
    <n v="3"/>
    <n v="2"/>
    <n v="1"/>
    <s v="Very Satisfy"/>
    <n v="6725"/>
    <n v="13554"/>
    <n v="1"/>
    <n v="12"/>
    <n v="3"/>
    <x v="0"/>
    <n v="3"/>
    <n v="80"/>
    <n v="1"/>
    <n v="8"/>
    <n v="4"/>
    <n v="8"/>
    <n v="7"/>
    <n v="6"/>
    <n v="3"/>
  </r>
  <r>
    <x v="0"/>
    <x v="0"/>
    <x v="0"/>
    <x v="0"/>
    <x v="0"/>
    <x v="0"/>
    <s v="STAFF-694"/>
    <n v="967"/>
    <x v="1"/>
    <x v="0"/>
    <s v="Married"/>
    <s v="Yes"/>
    <s v="Y"/>
    <n v="6"/>
    <n v="36"/>
    <n v="0"/>
    <n v="530"/>
    <n v="3"/>
    <x v="0"/>
    <x v="1"/>
    <n v="1"/>
    <n v="3"/>
    <n v="51"/>
    <n v="2"/>
    <n v="3"/>
    <n v="4"/>
    <s v="Very Dissatisfy"/>
    <n v="10325"/>
    <n v="5518"/>
    <n v="1"/>
    <n v="11"/>
    <n v="3"/>
    <x v="0"/>
    <n v="1"/>
    <n v="80"/>
    <n v="1"/>
    <n v="16"/>
    <n v="3"/>
    <n v="16"/>
    <n v="7"/>
    <n v="3"/>
    <n v="7"/>
  </r>
  <r>
    <x v="1"/>
    <x v="0"/>
    <x v="2"/>
    <x v="1"/>
    <x v="1"/>
    <x v="0"/>
    <s v="STAFF-695"/>
    <n v="969"/>
    <x v="0"/>
    <x v="4"/>
    <s v="Single"/>
    <s v="No"/>
    <s v="Y"/>
    <n v="3"/>
    <n v="33"/>
    <n v="1"/>
    <n v="1069"/>
    <n v="1"/>
    <x v="0"/>
    <x v="3"/>
    <n v="1"/>
    <n v="2"/>
    <n v="42"/>
    <n v="2"/>
    <n v="2"/>
    <n v="4"/>
    <s v="Very Dissatisfy"/>
    <n v="6949"/>
    <n v="12291"/>
    <n v="0"/>
    <n v="14"/>
    <n v="3"/>
    <x v="0"/>
    <n v="1"/>
    <n v="80"/>
    <n v="0"/>
    <n v="6"/>
    <n v="3"/>
    <n v="5"/>
    <n v="0"/>
    <n v="1"/>
    <n v="4"/>
  </r>
  <r>
    <x v="0"/>
    <x v="0"/>
    <x v="0"/>
    <x v="0"/>
    <x v="0"/>
    <x v="0"/>
    <s v="STAFF-696"/>
    <n v="970"/>
    <x v="1"/>
    <x v="0"/>
    <s v="Married"/>
    <s v="No"/>
    <s v="Y"/>
    <n v="2"/>
    <n v="37"/>
    <n v="0"/>
    <n v="625"/>
    <n v="1"/>
    <x v="0"/>
    <x v="2"/>
    <n v="1"/>
    <n v="1"/>
    <n v="46"/>
    <n v="2"/>
    <n v="3"/>
    <n v="3"/>
    <s v="Dissatisfy"/>
    <n v="10609"/>
    <n v="14922"/>
    <n v="5"/>
    <n v="11"/>
    <n v="3"/>
    <x v="0"/>
    <n v="3"/>
    <n v="80"/>
    <n v="0"/>
    <n v="17"/>
    <n v="1"/>
    <n v="14"/>
    <n v="1"/>
    <n v="11"/>
    <n v="7"/>
  </r>
  <r>
    <x v="1"/>
    <x v="2"/>
    <x v="1"/>
    <x v="1"/>
    <x v="1"/>
    <x v="0"/>
    <s v="STAFF-697"/>
    <n v="972"/>
    <x v="1"/>
    <x v="2"/>
    <s v="Married"/>
    <s v="No"/>
    <s v="Y"/>
    <n v="5"/>
    <n v="45"/>
    <n v="1"/>
    <n v="805"/>
    <n v="4"/>
    <x v="0"/>
    <x v="0"/>
    <n v="1"/>
    <n v="3"/>
    <n v="57"/>
    <n v="3"/>
    <n v="2"/>
    <n v="2"/>
    <s v="Satisfy"/>
    <n v="4447"/>
    <n v="23163"/>
    <n v="1"/>
    <n v="12"/>
    <n v="3"/>
    <x v="0"/>
    <n v="2"/>
    <n v="80"/>
    <n v="0"/>
    <n v="9"/>
    <n v="2"/>
    <n v="9"/>
    <n v="7"/>
    <n v="0"/>
    <n v="8"/>
  </r>
  <r>
    <x v="1"/>
    <x v="1"/>
    <x v="2"/>
    <x v="1"/>
    <x v="0"/>
    <x v="4"/>
    <s v="STAFF-698"/>
    <n v="974"/>
    <x v="0"/>
    <x v="6"/>
    <s v="Married"/>
    <s v="No"/>
    <s v="Y"/>
    <n v="5"/>
    <n v="29"/>
    <n v="1"/>
    <n v="1404"/>
    <n v="20"/>
    <x v="2"/>
    <x v="3"/>
    <n v="1"/>
    <n v="3"/>
    <n v="84"/>
    <n v="3"/>
    <n v="1"/>
    <n v="4"/>
    <s v="Very Dissatisfy"/>
    <n v="2157"/>
    <n v="18203"/>
    <n v="1"/>
    <n v="15"/>
    <n v="3"/>
    <x v="0"/>
    <n v="2"/>
    <n v="80"/>
    <n v="1"/>
    <n v="3"/>
    <n v="3"/>
    <n v="3"/>
    <n v="1"/>
    <n v="0"/>
    <n v="2"/>
  </r>
  <r>
    <x v="1"/>
    <x v="0"/>
    <x v="0"/>
    <x v="1"/>
    <x v="0"/>
    <x v="2"/>
    <s v="STAFF-699"/>
    <n v="975"/>
    <x v="0"/>
    <x v="0"/>
    <s v="Married"/>
    <s v="No"/>
    <s v="Y"/>
    <n v="3"/>
    <n v="35"/>
    <n v="1"/>
    <n v="1219"/>
    <n v="18"/>
    <x v="2"/>
    <x v="3"/>
    <n v="1"/>
    <n v="3"/>
    <n v="86"/>
    <n v="3"/>
    <n v="2"/>
    <n v="3"/>
    <s v="Dissatisfy"/>
    <n v="4601"/>
    <n v="6179"/>
    <n v="1"/>
    <n v="16"/>
    <n v="3"/>
    <x v="0"/>
    <n v="2"/>
    <n v="80"/>
    <n v="0"/>
    <n v="5"/>
    <n v="3"/>
    <n v="5"/>
    <n v="2"/>
    <n v="1"/>
    <n v="0"/>
  </r>
  <r>
    <x v="1"/>
    <x v="0"/>
    <x v="1"/>
    <x v="1"/>
    <x v="1"/>
    <x v="0"/>
    <s v="STAFF-700"/>
    <n v="976"/>
    <x v="1"/>
    <x v="5"/>
    <s v="Married"/>
    <s v="No"/>
    <s v="Y"/>
    <n v="2"/>
    <n v="52"/>
    <n v="1"/>
    <n v="1053"/>
    <n v="1"/>
    <x v="0"/>
    <x v="0"/>
    <n v="1"/>
    <n v="4"/>
    <n v="70"/>
    <n v="3"/>
    <n v="4"/>
    <n v="4"/>
    <s v="Very Dissatisfy"/>
    <n v="17099"/>
    <n v="13829"/>
    <n v="2"/>
    <n v="15"/>
    <n v="3"/>
    <x v="0"/>
    <n v="2"/>
    <n v="80"/>
    <n v="1"/>
    <n v="26"/>
    <n v="2"/>
    <n v="9"/>
    <n v="8"/>
    <n v="7"/>
    <n v="8"/>
  </r>
  <r>
    <x v="0"/>
    <x v="0"/>
    <x v="3"/>
    <x v="0"/>
    <x v="1"/>
    <x v="4"/>
    <s v="STAFF-701"/>
    <n v="977"/>
    <x v="1"/>
    <x v="1"/>
    <s v="Single"/>
    <s v="No"/>
    <s v="Y"/>
    <n v="4"/>
    <n v="58"/>
    <n v="0"/>
    <n v="289"/>
    <n v="2"/>
    <x v="0"/>
    <x v="3"/>
    <n v="1"/>
    <n v="4"/>
    <n v="51"/>
    <n v="3"/>
    <n v="1"/>
    <n v="3"/>
    <s v="Dissatisfy"/>
    <n v="2479"/>
    <n v="26227"/>
    <n v="4"/>
    <n v="24"/>
    <n v="4"/>
    <x v="1"/>
    <n v="1"/>
    <n v="80"/>
    <n v="0"/>
    <n v="7"/>
    <n v="3"/>
    <n v="1"/>
    <n v="0"/>
    <n v="0"/>
    <n v="0"/>
  </r>
  <r>
    <x v="1"/>
    <x v="0"/>
    <x v="1"/>
    <x v="1"/>
    <x v="0"/>
    <x v="2"/>
    <s v="STAFF-702"/>
    <n v="981"/>
    <x v="1"/>
    <x v="5"/>
    <s v="Divorced"/>
    <s v="No"/>
    <s v="Y"/>
    <n v="3"/>
    <n v="53"/>
    <n v="1"/>
    <n v="1376"/>
    <n v="2"/>
    <x v="0"/>
    <x v="0"/>
    <n v="1"/>
    <n v="3"/>
    <n v="45"/>
    <n v="3"/>
    <n v="4"/>
    <n v="3"/>
    <s v="Dissatisfy"/>
    <n v="14852"/>
    <n v="13938"/>
    <n v="6"/>
    <n v="13"/>
    <n v="3"/>
    <x v="0"/>
    <n v="3"/>
    <n v="80"/>
    <n v="1"/>
    <n v="22"/>
    <n v="4"/>
    <n v="17"/>
    <n v="13"/>
    <n v="15"/>
    <n v="2"/>
  </r>
  <r>
    <x v="1"/>
    <x v="0"/>
    <x v="2"/>
    <x v="1"/>
    <x v="0"/>
    <x v="1"/>
    <s v="STAFF-703"/>
    <n v="982"/>
    <x v="1"/>
    <x v="0"/>
    <s v="Divorced"/>
    <s v="No"/>
    <s v="Y"/>
    <n v="2"/>
    <n v="30"/>
    <n v="1"/>
    <n v="231"/>
    <n v="8"/>
    <x v="0"/>
    <x v="0"/>
    <n v="1"/>
    <n v="3"/>
    <n v="62"/>
    <n v="3"/>
    <n v="3"/>
    <n v="3"/>
    <s v="Dissatisfy"/>
    <n v="7264"/>
    <n v="9977"/>
    <n v="5"/>
    <n v="11"/>
    <n v="3"/>
    <x v="0"/>
    <n v="1"/>
    <n v="80"/>
    <n v="1"/>
    <n v="10"/>
    <n v="4"/>
    <n v="8"/>
    <n v="4"/>
    <n v="7"/>
    <n v="7"/>
  </r>
  <r>
    <x v="1"/>
    <x v="2"/>
    <x v="0"/>
    <x v="1"/>
    <x v="0"/>
    <x v="4"/>
    <s v="STAFF-704"/>
    <n v="983"/>
    <x v="0"/>
    <x v="0"/>
    <s v="Single"/>
    <s v="Yes"/>
    <s v="Y"/>
    <n v="1"/>
    <n v="38"/>
    <n v="1"/>
    <n v="152"/>
    <n v="10"/>
    <x v="0"/>
    <x v="3"/>
    <n v="1"/>
    <n v="3"/>
    <n v="85"/>
    <n v="3"/>
    <n v="2"/>
    <n v="4"/>
    <s v="Very Dissatisfy"/>
    <n v="5666"/>
    <n v="19899"/>
    <n v="1"/>
    <n v="13"/>
    <n v="3"/>
    <x v="0"/>
    <n v="2"/>
    <n v="80"/>
    <n v="0"/>
    <n v="6"/>
    <n v="3"/>
    <n v="5"/>
    <n v="3"/>
    <n v="1"/>
    <n v="3"/>
  </r>
  <r>
    <x v="1"/>
    <x v="0"/>
    <x v="0"/>
    <x v="1"/>
    <x v="0"/>
    <x v="0"/>
    <s v="STAFF-705"/>
    <n v="984"/>
    <x v="1"/>
    <x v="0"/>
    <s v="Divorced"/>
    <s v="No"/>
    <s v="Y"/>
    <n v="2"/>
    <n v="35"/>
    <n v="1"/>
    <n v="882"/>
    <n v="3"/>
    <x v="0"/>
    <x v="2"/>
    <n v="1"/>
    <n v="4"/>
    <n v="92"/>
    <n v="3"/>
    <n v="3"/>
    <n v="4"/>
    <s v="Very Dissatisfy"/>
    <n v="7823"/>
    <n v="6812"/>
    <n v="6"/>
    <n v="13"/>
    <n v="3"/>
    <x v="0"/>
    <n v="2"/>
    <n v="80"/>
    <n v="1"/>
    <n v="12"/>
    <n v="3"/>
    <n v="10"/>
    <n v="9"/>
    <n v="0"/>
    <n v="8"/>
  </r>
  <r>
    <x v="1"/>
    <x v="0"/>
    <x v="0"/>
    <x v="1"/>
    <x v="0"/>
    <x v="0"/>
    <s v="STAFF-706"/>
    <n v="985"/>
    <x v="1"/>
    <x v="0"/>
    <s v="Single"/>
    <s v="No"/>
    <s v="Y"/>
    <n v="3"/>
    <n v="39"/>
    <n v="1"/>
    <n v="903"/>
    <n v="2"/>
    <x v="0"/>
    <x v="4"/>
    <n v="1"/>
    <n v="1"/>
    <n v="41"/>
    <n v="4"/>
    <n v="3"/>
    <n v="3"/>
    <s v="Dissatisfy"/>
    <n v="7880"/>
    <n v="2560"/>
    <n v="0"/>
    <n v="18"/>
    <n v="3"/>
    <x v="0"/>
    <n v="4"/>
    <n v="80"/>
    <n v="0"/>
    <n v="9"/>
    <n v="3"/>
    <n v="8"/>
    <n v="7"/>
    <n v="0"/>
    <n v="7"/>
  </r>
  <r>
    <x v="0"/>
    <x v="2"/>
    <x v="0"/>
    <x v="0"/>
    <x v="0"/>
    <x v="0"/>
    <s v="STAFF-707"/>
    <n v="986"/>
    <x v="0"/>
    <x v="0"/>
    <s v="Single"/>
    <s v="Yes"/>
    <s v="Y"/>
    <n v="2"/>
    <n v="40"/>
    <n v="0"/>
    <n v="1479"/>
    <n v="24"/>
    <x v="1"/>
    <x v="3"/>
    <n v="1"/>
    <n v="2"/>
    <n v="100"/>
    <n v="4"/>
    <n v="4"/>
    <n v="2"/>
    <s v="Satisfy"/>
    <n v="13194"/>
    <n v="17071"/>
    <n v="4"/>
    <n v="16"/>
    <n v="3"/>
    <x v="0"/>
    <n v="4"/>
    <n v="80"/>
    <n v="0"/>
    <n v="22"/>
    <n v="2"/>
    <n v="1"/>
    <n v="0"/>
    <n v="0"/>
    <n v="0"/>
  </r>
  <r>
    <x v="1"/>
    <x v="1"/>
    <x v="1"/>
    <x v="1"/>
    <x v="1"/>
    <x v="2"/>
    <s v="STAFF-708"/>
    <n v="987"/>
    <x v="1"/>
    <x v="3"/>
    <s v="Divorced"/>
    <s v="Yes"/>
    <s v="Y"/>
    <n v="3"/>
    <n v="47"/>
    <n v="1"/>
    <n v="1379"/>
    <n v="16"/>
    <x v="2"/>
    <x v="2"/>
    <n v="1"/>
    <n v="3"/>
    <n v="64"/>
    <n v="4"/>
    <n v="2"/>
    <n v="3"/>
    <s v="Dissatisfy"/>
    <n v="5067"/>
    <n v="6759"/>
    <n v="1"/>
    <n v="19"/>
    <n v="3"/>
    <x v="0"/>
    <n v="3"/>
    <n v="80"/>
    <n v="0"/>
    <n v="20"/>
    <n v="4"/>
    <n v="19"/>
    <n v="10"/>
    <n v="2"/>
    <n v="7"/>
  </r>
  <r>
    <x v="1"/>
    <x v="2"/>
    <x v="0"/>
    <x v="1"/>
    <x v="0"/>
    <x v="4"/>
    <s v="STAFF-709"/>
    <n v="990"/>
    <x v="1"/>
    <x v="0"/>
    <s v="Divorced"/>
    <s v="No"/>
    <s v="Y"/>
    <n v="3"/>
    <n v="36"/>
    <n v="1"/>
    <n v="1229"/>
    <n v="8"/>
    <x v="0"/>
    <x v="2"/>
    <n v="1"/>
    <n v="1"/>
    <n v="84"/>
    <n v="3"/>
    <n v="2"/>
    <n v="4"/>
    <s v="Very Dissatisfy"/>
    <n v="5079"/>
    <n v="25952"/>
    <n v="4"/>
    <n v="13"/>
    <n v="3"/>
    <x v="0"/>
    <n v="4"/>
    <n v="80"/>
    <n v="2"/>
    <n v="12"/>
    <n v="3"/>
    <n v="7"/>
    <n v="7"/>
    <n v="0"/>
    <n v="7"/>
  </r>
  <r>
    <x v="0"/>
    <x v="2"/>
    <x v="2"/>
    <x v="0"/>
    <x v="1"/>
    <x v="2"/>
    <s v="STAFF-710"/>
    <n v="991"/>
    <x v="1"/>
    <x v="1"/>
    <s v="Single"/>
    <s v="Yes"/>
    <s v="Y"/>
    <n v="0"/>
    <n v="31"/>
    <n v="0"/>
    <n v="335"/>
    <n v="9"/>
    <x v="0"/>
    <x v="0"/>
    <n v="1"/>
    <n v="3"/>
    <n v="46"/>
    <n v="2"/>
    <n v="1"/>
    <n v="1"/>
    <s v="Very Satisfy"/>
    <n v="2321"/>
    <n v="10322"/>
    <n v="0"/>
    <n v="22"/>
    <n v="4"/>
    <x v="1"/>
    <n v="1"/>
    <n v="80"/>
    <n v="0"/>
    <n v="4"/>
    <n v="3"/>
    <n v="3"/>
    <n v="2"/>
    <n v="1"/>
    <n v="2"/>
  </r>
  <r>
    <x v="1"/>
    <x v="2"/>
    <x v="2"/>
    <x v="1"/>
    <x v="0"/>
    <x v="0"/>
    <s v="STAFF-711"/>
    <n v="992"/>
    <x v="1"/>
    <x v="5"/>
    <s v="Single"/>
    <s v="No"/>
    <s v="Y"/>
    <n v="2"/>
    <n v="33"/>
    <n v="1"/>
    <n v="722"/>
    <n v="17"/>
    <x v="2"/>
    <x v="3"/>
    <n v="1"/>
    <n v="4"/>
    <n v="38"/>
    <n v="3"/>
    <n v="4"/>
    <n v="3"/>
    <s v="Dissatisfy"/>
    <n v="17444"/>
    <n v="20489"/>
    <n v="1"/>
    <n v="11"/>
    <n v="3"/>
    <x v="0"/>
    <n v="4"/>
    <n v="80"/>
    <n v="0"/>
    <n v="10"/>
    <n v="3"/>
    <n v="10"/>
    <n v="8"/>
    <n v="6"/>
    <n v="0"/>
  </r>
  <r>
    <x v="0"/>
    <x v="0"/>
    <x v="2"/>
    <x v="0"/>
    <x v="1"/>
    <x v="0"/>
    <s v="STAFF-712"/>
    <n v="994"/>
    <x v="0"/>
    <x v="1"/>
    <s v="Single"/>
    <s v="Yes"/>
    <s v="Y"/>
    <n v="5"/>
    <n v="29"/>
    <n v="0"/>
    <n v="906"/>
    <n v="10"/>
    <x v="0"/>
    <x v="3"/>
    <n v="1"/>
    <n v="4"/>
    <n v="92"/>
    <n v="2"/>
    <n v="1"/>
    <n v="1"/>
    <s v="Very Satisfy"/>
    <n v="2404"/>
    <n v="11479"/>
    <n v="6"/>
    <n v="20"/>
    <n v="4"/>
    <x v="1"/>
    <n v="3"/>
    <n v="80"/>
    <n v="0"/>
    <n v="3"/>
    <n v="3"/>
    <n v="0"/>
    <n v="0"/>
    <n v="0"/>
    <n v="0"/>
  </r>
  <r>
    <x v="1"/>
    <x v="0"/>
    <x v="2"/>
    <x v="1"/>
    <x v="1"/>
    <x v="0"/>
    <s v="STAFF-713"/>
    <n v="995"/>
    <x v="0"/>
    <x v="1"/>
    <s v="Single"/>
    <s v="No"/>
    <s v="Y"/>
    <n v="4"/>
    <n v="33"/>
    <n v="1"/>
    <n v="461"/>
    <n v="13"/>
    <x v="2"/>
    <x v="1"/>
    <n v="1"/>
    <n v="2"/>
    <n v="53"/>
    <n v="3"/>
    <n v="1"/>
    <n v="4"/>
    <s v="Very Dissatisfy"/>
    <n v="3452"/>
    <n v="17241"/>
    <n v="3"/>
    <n v="18"/>
    <n v="3"/>
    <x v="0"/>
    <n v="1"/>
    <n v="80"/>
    <n v="0"/>
    <n v="5"/>
    <n v="3"/>
    <n v="3"/>
    <n v="2"/>
    <n v="0"/>
    <n v="2"/>
  </r>
  <r>
    <x v="1"/>
    <x v="0"/>
    <x v="1"/>
    <x v="1"/>
    <x v="1"/>
    <x v="2"/>
    <s v="STAFF-714"/>
    <n v="996"/>
    <x v="0"/>
    <x v="2"/>
    <s v="Divorced"/>
    <s v="No"/>
    <s v="Y"/>
    <n v="2"/>
    <n v="45"/>
    <n v="1"/>
    <n v="974"/>
    <n v="1"/>
    <x v="0"/>
    <x v="2"/>
    <n v="1"/>
    <n v="4"/>
    <n v="91"/>
    <n v="3"/>
    <n v="1"/>
    <n v="4"/>
    <s v="Very Dissatisfy"/>
    <n v="2270"/>
    <n v="11005"/>
    <n v="3"/>
    <n v="14"/>
    <n v="3"/>
    <x v="0"/>
    <n v="4"/>
    <n v="80"/>
    <n v="2"/>
    <n v="8"/>
    <n v="3"/>
    <n v="5"/>
    <n v="3"/>
    <n v="0"/>
    <n v="2"/>
  </r>
  <r>
    <x v="1"/>
    <x v="0"/>
    <x v="1"/>
    <x v="1"/>
    <x v="1"/>
    <x v="2"/>
    <s v="STAFF-715"/>
    <n v="997"/>
    <x v="1"/>
    <x v="7"/>
    <s v="Divorced"/>
    <s v="No"/>
    <s v="Y"/>
    <n v="1"/>
    <n v="50"/>
    <n v="1"/>
    <n v="1126"/>
    <n v="1"/>
    <x v="0"/>
    <x v="0"/>
    <n v="1"/>
    <n v="4"/>
    <n v="66"/>
    <n v="3"/>
    <n v="4"/>
    <n v="4"/>
    <s v="Very Dissatisfy"/>
    <n v="17399"/>
    <n v="6615"/>
    <n v="9"/>
    <n v="22"/>
    <n v="4"/>
    <x v="1"/>
    <n v="3"/>
    <n v="80"/>
    <n v="1"/>
    <n v="32"/>
    <n v="2"/>
    <n v="5"/>
    <n v="4"/>
    <n v="1"/>
    <n v="3"/>
  </r>
  <r>
    <x v="1"/>
    <x v="1"/>
    <x v="2"/>
    <x v="1"/>
    <x v="1"/>
    <x v="1"/>
    <s v="STAFF-716"/>
    <n v="998"/>
    <x v="0"/>
    <x v="4"/>
    <s v="Married"/>
    <s v="Yes"/>
    <s v="Y"/>
    <n v="2"/>
    <n v="33"/>
    <n v="1"/>
    <n v="827"/>
    <n v="1"/>
    <x v="0"/>
    <x v="2"/>
    <n v="1"/>
    <n v="3"/>
    <n v="84"/>
    <n v="4"/>
    <n v="2"/>
    <n v="2"/>
    <s v="Satisfy"/>
    <n v="5488"/>
    <n v="20161"/>
    <n v="1"/>
    <n v="13"/>
    <n v="3"/>
    <x v="0"/>
    <n v="1"/>
    <n v="80"/>
    <n v="1"/>
    <n v="6"/>
    <n v="3"/>
    <n v="6"/>
    <n v="5"/>
    <n v="1"/>
    <n v="2"/>
  </r>
  <r>
    <x v="1"/>
    <x v="1"/>
    <x v="0"/>
    <x v="1"/>
    <x v="1"/>
    <x v="2"/>
    <s v="STAFF-717"/>
    <n v="999"/>
    <x v="1"/>
    <x v="7"/>
    <s v="Divorced"/>
    <s v="No"/>
    <s v="Y"/>
    <n v="2"/>
    <n v="41"/>
    <n v="1"/>
    <n v="840"/>
    <n v="9"/>
    <x v="0"/>
    <x v="3"/>
    <n v="1"/>
    <n v="1"/>
    <n v="64"/>
    <n v="3"/>
    <n v="5"/>
    <n v="3"/>
    <s v="Dissatisfy"/>
    <n v="19419"/>
    <n v="3735"/>
    <n v="2"/>
    <n v="17"/>
    <n v="3"/>
    <x v="0"/>
    <n v="2"/>
    <n v="80"/>
    <n v="1"/>
    <n v="21"/>
    <n v="4"/>
    <n v="18"/>
    <n v="16"/>
    <n v="0"/>
    <n v="11"/>
  </r>
  <r>
    <x v="1"/>
    <x v="0"/>
    <x v="2"/>
    <x v="1"/>
    <x v="1"/>
    <x v="4"/>
    <s v="STAFF-718"/>
    <n v="1001"/>
    <x v="0"/>
    <x v="2"/>
    <s v="Married"/>
    <s v="No"/>
    <s v="Y"/>
    <n v="2"/>
    <n v="27"/>
    <n v="1"/>
    <n v="1134"/>
    <n v="16"/>
    <x v="2"/>
    <x v="2"/>
    <n v="1"/>
    <n v="3"/>
    <n v="37"/>
    <n v="3"/>
    <n v="1"/>
    <n v="2"/>
    <s v="Satisfy"/>
    <n v="2811"/>
    <n v="12086"/>
    <n v="9"/>
    <n v="14"/>
    <n v="3"/>
    <x v="0"/>
    <n v="2"/>
    <n v="80"/>
    <n v="1"/>
    <n v="4"/>
    <n v="3"/>
    <n v="2"/>
    <n v="2"/>
    <n v="2"/>
    <n v="2"/>
  </r>
  <r>
    <x v="1"/>
    <x v="2"/>
    <x v="1"/>
    <x v="1"/>
    <x v="1"/>
    <x v="0"/>
    <s v="STAFF-719"/>
    <n v="1002"/>
    <x v="1"/>
    <x v="2"/>
    <s v="Married"/>
    <s v="Yes"/>
    <s v="Y"/>
    <n v="2"/>
    <n v="45"/>
    <n v="1"/>
    <n v="248"/>
    <n v="23"/>
    <x v="1"/>
    <x v="0"/>
    <n v="1"/>
    <n v="4"/>
    <n v="42"/>
    <n v="3"/>
    <n v="2"/>
    <n v="1"/>
    <s v="Very Satisfy"/>
    <n v="3633"/>
    <n v="14039"/>
    <n v="1"/>
    <n v="15"/>
    <n v="3"/>
    <x v="0"/>
    <n v="3"/>
    <n v="80"/>
    <n v="1"/>
    <n v="9"/>
    <n v="3"/>
    <n v="9"/>
    <n v="8"/>
    <n v="0"/>
    <n v="8"/>
  </r>
  <r>
    <x v="1"/>
    <x v="0"/>
    <x v="1"/>
    <x v="1"/>
    <x v="0"/>
    <x v="0"/>
    <s v="STAFF-720"/>
    <n v="1003"/>
    <x v="0"/>
    <x v="0"/>
    <s v="Single"/>
    <s v="Yes"/>
    <s v="Y"/>
    <n v="0"/>
    <n v="47"/>
    <n v="1"/>
    <n v="955"/>
    <n v="4"/>
    <x v="0"/>
    <x v="0"/>
    <n v="1"/>
    <n v="4"/>
    <n v="83"/>
    <n v="3"/>
    <n v="2"/>
    <n v="4"/>
    <s v="Very Dissatisfy"/>
    <n v="4163"/>
    <n v="8571"/>
    <n v="1"/>
    <n v="17"/>
    <n v="3"/>
    <x v="0"/>
    <n v="3"/>
    <n v="80"/>
    <n v="0"/>
    <n v="9"/>
    <n v="3"/>
    <n v="9"/>
    <n v="0"/>
    <n v="0"/>
    <n v="7"/>
  </r>
  <r>
    <x v="0"/>
    <x v="0"/>
    <x v="2"/>
    <x v="0"/>
    <x v="1"/>
    <x v="0"/>
    <s v="STAFF-721"/>
    <n v="1004"/>
    <x v="0"/>
    <x v="1"/>
    <s v="Married"/>
    <s v="Yes"/>
    <s v="Y"/>
    <n v="2"/>
    <n v="30"/>
    <n v="0"/>
    <n v="138"/>
    <n v="22"/>
    <x v="1"/>
    <x v="3"/>
    <n v="1"/>
    <n v="1"/>
    <n v="48"/>
    <n v="3"/>
    <n v="1"/>
    <n v="3"/>
    <s v="Dissatisfy"/>
    <n v="2132"/>
    <n v="11539"/>
    <n v="4"/>
    <n v="11"/>
    <n v="3"/>
    <x v="0"/>
    <n v="2"/>
    <n v="80"/>
    <n v="0"/>
    <n v="7"/>
    <n v="3"/>
    <n v="5"/>
    <n v="2"/>
    <n v="0"/>
    <n v="1"/>
  </r>
  <r>
    <x v="1"/>
    <x v="0"/>
    <x v="1"/>
    <x v="1"/>
    <x v="1"/>
    <x v="0"/>
    <s v="STAFF-722"/>
    <n v="1005"/>
    <x v="1"/>
    <x v="3"/>
    <s v="Married"/>
    <s v="Yes"/>
    <s v="Y"/>
    <n v="2"/>
    <n v="50"/>
    <n v="1"/>
    <n v="939"/>
    <n v="24"/>
    <x v="1"/>
    <x v="3"/>
    <n v="1"/>
    <n v="4"/>
    <n v="95"/>
    <n v="3"/>
    <n v="4"/>
    <n v="3"/>
    <s v="Dissatisfy"/>
    <n v="13973"/>
    <n v="4161"/>
    <n v="3"/>
    <n v="18"/>
    <n v="3"/>
    <x v="0"/>
    <n v="4"/>
    <n v="80"/>
    <n v="1"/>
    <n v="22"/>
    <n v="3"/>
    <n v="12"/>
    <n v="11"/>
    <n v="1"/>
    <n v="5"/>
  </r>
  <r>
    <x v="1"/>
    <x v="1"/>
    <x v="0"/>
    <x v="1"/>
    <x v="1"/>
    <x v="2"/>
    <s v="STAFF-723"/>
    <n v="1006"/>
    <x v="1"/>
    <x v="1"/>
    <s v="Married"/>
    <s v="No"/>
    <s v="Y"/>
    <n v="0"/>
    <n v="38"/>
    <n v="1"/>
    <n v="1391"/>
    <n v="10"/>
    <x v="0"/>
    <x v="1"/>
    <n v="1"/>
    <n v="3"/>
    <n v="66"/>
    <n v="3"/>
    <n v="1"/>
    <n v="3"/>
    <s v="Dissatisfy"/>
    <n v="2684"/>
    <n v="12127"/>
    <n v="0"/>
    <n v="17"/>
    <n v="3"/>
    <x v="0"/>
    <n v="2"/>
    <n v="80"/>
    <n v="1"/>
    <n v="3"/>
    <n v="2"/>
    <n v="2"/>
    <n v="1"/>
    <n v="0"/>
    <n v="2"/>
  </r>
  <r>
    <x v="1"/>
    <x v="0"/>
    <x v="1"/>
    <x v="1"/>
    <x v="1"/>
    <x v="2"/>
    <s v="STAFF-724"/>
    <n v="1007"/>
    <x v="1"/>
    <x v="3"/>
    <s v="Divorced"/>
    <s v="No"/>
    <s v="Y"/>
    <n v="3"/>
    <n v="46"/>
    <n v="1"/>
    <n v="566"/>
    <n v="7"/>
    <x v="0"/>
    <x v="0"/>
    <n v="1"/>
    <n v="4"/>
    <n v="75"/>
    <n v="3"/>
    <n v="3"/>
    <n v="3"/>
    <s v="Dissatisfy"/>
    <n v="10845"/>
    <n v="24208"/>
    <n v="6"/>
    <n v="13"/>
    <n v="3"/>
    <x v="0"/>
    <n v="2"/>
    <n v="80"/>
    <n v="1"/>
    <n v="13"/>
    <n v="3"/>
    <n v="8"/>
    <n v="7"/>
    <n v="0"/>
    <n v="7"/>
  </r>
  <r>
    <x v="1"/>
    <x v="0"/>
    <x v="4"/>
    <x v="1"/>
    <x v="1"/>
    <x v="2"/>
    <s v="STAFF-725"/>
    <n v="1009"/>
    <x v="0"/>
    <x v="3"/>
    <s v="Divorced"/>
    <s v="No"/>
    <s v="Y"/>
    <n v="6"/>
    <n v="24"/>
    <n v="1"/>
    <n v="1206"/>
    <n v="17"/>
    <x v="2"/>
    <x v="1"/>
    <n v="1"/>
    <n v="4"/>
    <n v="41"/>
    <n v="2"/>
    <n v="2"/>
    <n v="3"/>
    <s v="Dissatisfy"/>
    <n v="4377"/>
    <n v="24117"/>
    <n v="1"/>
    <n v="15"/>
    <n v="3"/>
    <x v="0"/>
    <n v="2"/>
    <n v="80"/>
    <n v="2"/>
    <n v="5"/>
    <n v="3"/>
    <n v="4"/>
    <n v="2"/>
    <n v="3"/>
    <n v="2"/>
  </r>
  <r>
    <x v="0"/>
    <x v="0"/>
    <x v="0"/>
    <x v="0"/>
    <x v="1"/>
    <x v="1"/>
    <s v="STAFF-726"/>
    <n v="1010"/>
    <x v="1"/>
    <x v="2"/>
    <s v="Divorced"/>
    <s v="Yes"/>
    <s v="Y"/>
    <n v="2"/>
    <n v="35"/>
    <n v="0"/>
    <n v="622"/>
    <n v="14"/>
    <x v="2"/>
    <x v="2"/>
    <n v="1"/>
    <n v="3"/>
    <n v="39"/>
    <n v="2"/>
    <n v="1"/>
    <n v="2"/>
    <s v="Satisfy"/>
    <n v="3743"/>
    <n v="10074"/>
    <n v="1"/>
    <n v="24"/>
    <n v="4"/>
    <x v="1"/>
    <n v="4"/>
    <n v="80"/>
    <n v="1"/>
    <n v="5"/>
    <n v="1"/>
    <n v="4"/>
    <n v="2"/>
    <n v="0"/>
    <n v="2"/>
  </r>
  <r>
    <x v="1"/>
    <x v="1"/>
    <x v="2"/>
    <x v="1"/>
    <x v="1"/>
    <x v="0"/>
    <s v="STAFF-727"/>
    <n v="1011"/>
    <x v="0"/>
    <x v="3"/>
    <s v="Married"/>
    <s v="No"/>
    <s v="Y"/>
    <n v="1"/>
    <n v="31"/>
    <n v="1"/>
    <n v="853"/>
    <n v="1"/>
    <x v="0"/>
    <x v="1"/>
    <n v="1"/>
    <n v="3"/>
    <n v="96"/>
    <n v="3"/>
    <n v="2"/>
    <n v="1"/>
    <s v="Very Satisfy"/>
    <n v="4148"/>
    <n v="11275"/>
    <n v="1"/>
    <n v="12"/>
    <n v="3"/>
    <x v="0"/>
    <n v="3"/>
    <n v="80"/>
    <n v="1"/>
    <n v="4"/>
    <n v="3"/>
    <n v="4"/>
    <n v="3"/>
    <n v="0"/>
    <n v="3"/>
  </r>
  <r>
    <x v="1"/>
    <x v="2"/>
    <x v="4"/>
    <x v="1"/>
    <x v="1"/>
    <x v="0"/>
    <s v="STAFF-728"/>
    <n v="1012"/>
    <x v="1"/>
    <x v="1"/>
    <s v="Single"/>
    <s v="No"/>
    <s v="Y"/>
    <n v="2"/>
    <n v="18"/>
    <n v="1"/>
    <n v="287"/>
    <n v="5"/>
    <x v="0"/>
    <x v="0"/>
    <n v="1"/>
    <n v="2"/>
    <n v="73"/>
    <n v="3"/>
    <n v="1"/>
    <n v="4"/>
    <s v="Very Dissatisfy"/>
    <n v="1051"/>
    <n v="13493"/>
    <n v="1"/>
    <n v="15"/>
    <n v="3"/>
    <x v="0"/>
    <n v="4"/>
    <n v="80"/>
    <n v="0"/>
    <n v="0"/>
    <n v="3"/>
    <n v="0"/>
    <n v="0"/>
    <n v="0"/>
    <n v="0"/>
  </r>
  <r>
    <x v="1"/>
    <x v="0"/>
    <x v="1"/>
    <x v="1"/>
    <x v="1"/>
    <x v="4"/>
    <s v="STAFF-729"/>
    <n v="1013"/>
    <x v="0"/>
    <x v="3"/>
    <s v="Married"/>
    <s v="No"/>
    <s v="Y"/>
    <n v="2"/>
    <n v="54"/>
    <n v="1"/>
    <n v="1441"/>
    <n v="17"/>
    <x v="2"/>
    <x v="3"/>
    <n v="1"/>
    <n v="3"/>
    <n v="56"/>
    <n v="3"/>
    <n v="3"/>
    <n v="3"/>
    <s v="Dissatisfy"/>
    <n v="10739"/>
    <n v="13943"/>
    <n v="8"/>
    <n v="11"/>
    <n v="3"/>
    <x v="0"/>
    <n v="3"/>
    <n v="80"/>
    <n v="1"/>
    <n v="22"/>
    <n v="3"/>
    <n v="10"/>
    <n v="7"/>
    <n v="0"/>
    <n v="8"/>
  </r>
  <r>
    <x v="1"/>
    <x v="0"/>
    <x v="0"/>
    <x v="1"/>
    <x v="1"/>
    <x v="2"/>
    <s v="STAFF-730"/>
    <n v="1014"/>
    <x v="0"/>
    <x v="4"/>
    <s v="Divorced"/>
    <s v="Yes"/>
    <s v="Y"/>
    <n v="3"/>
    <n v="35"/>
    <n v="1"/>
    <n v="583"/>
    <n v="25"/>
    <x v="1"/>
    <x v="2"/>
    <n v="1"/>
    <n v="3"/>
    <n v="57"/>
    <n v="3"/>
    <n v="3"/>
    <n v="3"/>
    <s v="Dissatisfy"/>
    <n v="10388"/>
    <n v="6975"/>
    <n v="1"/>
    <n v="11"/>
    <n v="3"/>
    <x v="0"/>
    <n v="3"/>
    <n v="80"/>
    <n v="1"/>
    <n v="16"/>
    <n v="2"/>
    <n v="16"/>
    <n v="10"/>
    <n v="10"/>
    <n v="1"/>
  </r>
  <r>
    <x v="1"/>
    <x v="0"/>
    <x v="2"/>
    <x v="1"/>
    <x v="1"/>
    <x v="0"/>
    <s v="STAFF-731"/>
    <n v="1015"/>
    <x v="0"/>
    <x v="7"/>
    <s v="Married"/>
    <s v="Yes"/>
    <s v="Y"/>
    <n v="4"/>
    <n v="30"/>
    <n v="1"/>
    <n v="153"/>
    <n v="8"/>
    <x v="0"/>
    <x v="0"/>
    <n v="1"/>
    <n v="2"/>
    <n v="73"/>
    <n v="4"/>
    <n v="3"/>
    <n v="1"/>
    <s v="Very Satisfy"/>
    <n v="11416"/>
    <n v="17802"/>
    <n v="0"/>
    <n v="12"/>
    <n v="3"/>
    <x v="0"/>
    <n v="3"/>
    <n v="80"/>
    <n v="3"/>
    <n v="9"/>
    <n v="2"/>
    <n v="8"/>
    <n v="7"/>
    <n v="1"/>
    <n v="7"/>
  </r>
  <r>
    <x v="0"/>
    <x v="0"/>
    <x v="4"/>
    <x v="0"/>
    <x v="1"/>
    <x v="2"/>
    <s v="STAFF-732"/>
    <n v="1016"/>
    <x v="0"/>
    <x v="1"/>
    <s v="Single"/>
    <s v="Yes"/>
    <s v="Y"/>
    <n v="2"/>
    <n v="20"/>
    <n v="0"/>
    <n v="1097"/>
    <n v="11"/>
    <x v="2"/>
    <x v="3"/>
    <n v="1"/>
    <n v="4"/>
    <n v="98"/>
    <n v="2"/>
    <n v="1"/>
    <n v="1"/>
    <s v="Very Satisfy"/>
    <n v="2600"/>
    <n v="18275"/>
    <n v="1"/>
    <n v="15"/>
    <n v="3"/>
    <x v="0"/>
    <n v="1"/>
    <n v="80"/>
    <n v="0"/>
    <n v="1"/>
    <n v="3"/>
    <n v="1"/>
    <n v="0"/>
    <n v="0"/>
    <n v="0"/>
  </r>
  <r>
    <x v="0"/>
    <x v="1"/>
    <x v="2"/>
    <x v="0"/>
    <x v="1"/>
    <x v="2"/>
    <s v="STAFF-733"/>
    <n v="1017"/>
    <x v="0"/>
    <x v="2"/>
    <s v="Single"/>
    <s v="No"/>
    <s v="Y"/>
    <n v="3"/>
    <n v="30"/>
    <n v="0"/>
    <n v="109"/>
    <n v="5"/>
    <x v="0"/>
    <x v="3"/>
    <n v="1"/>
    <n v="2"/>
    <n v="60"/>
    <n v="3"/>
    <n v="1"/>
    <n v="2"/>
    <s v="Satisfy"/>
    <n v="2422"/>
    <n v="25725"/>
    <n v="0"/>
    <n v="17"/>
    <n v="3"/>
    <x v="0"/>
    <n v="1"/>
    <n v="80"/>
    <n v="0"/>
    <n v="4"/>
    <n v="3"/>
    <n v="3"/>
    <n v="2"/>
    <n v="1"/>
    <n v="2"/>
  </r>
  <r>
    <x v="1"/>
    <x v="0"/>
    <x v="2"/>
    <x v="1"/>
    <x v="1"/>
    <x v="2"/>
    <s v="STAFF-734"/>
    <n v="1018"/>
    <x v="1"/>
    <x v="3"/>
    <s v="Married"/>
    <s v="No"/>
    <s v="Y"/>
    <n v="2"/>
    <n v="26"/>
    <n v="1"/>
    <n v="1066"/>
    <n v="2"/>
    <x v="0"/>
    <x v="0"/>
    <n v="1"/>
    <n v="4"/>
    <n v="32"/>
    <n v="4"/>
    <n v="2"/>
    <n v="4"/>
    <s v="Very Dissatisfy"/>
    <n v="5472"/>
    <n v="3334"/>
    <n v="1"/>
    <n v="12"/>
    <n v="3"/>
    <x v="0"/>
    <n v="2"/>
    <n v="80"/>
    <n v="0"/>
    <n v="8"/>
    <n v="3"/>
    <n v="8"/>
    <n v="7"/>
    <n v="1"/>
    <n v="3"/>
  </r>
  <r>
    <x v="1"/>
    <x v="0"/>
    <x v="4"/>
    <x v="1"/>
    <x v="1"/>
    <x v="0"/>
    <s v="STAFF-735"/>
    <n v="1019"/>
    <x v="1"/>
    <x v="2"/>
    <s v="Married"/>
    <s v="No"/>
    <s v="Y"/>
    <n v="3"/>
    <n v="22"/>
    <n v="1"/>
    <n v="217"/>
    <n v="8"/>
    <x v="0"/>
    <x v="1"/>
    <n v="1"/>
    <n v="2"/>
    <n v="94"/>
    <n v="1"/>
    <n v="1"/>
    <n v="1"/>
    <s v="Very Satisfy"/>
    <n v="2451"/>
    <n v="6881"/>
    <n v="1"/>
    <n v="15"/>
    <n v="3"/>
    <x v="0"/>
    <n v="1"/>
    <n v="80"/>
    <n v="1"/>
    <n v="4"/>
    <n v="2"/>
    <n v="4"/>
    <n v="3"/>
    <n v="1"/>
    <n v="1"/>
  </r>
  <r>
    <x v="1"/>
    <x v="0"/>
    <x v="1"/>
    <x v="1"/>
    <x v="1"/>
    <x v="0"/>
    <s v="STAFF-736"/>
    <n v="1022"/>
    <x v="1"/>
    <x v="4"/>
    <s v="Single"/>
    <s v="No"/>
    <s v="Y"/>
    <n v="0"/>
    <n v="48"/>
    <n v="1"/>
    <n v="277"/>
    <n v="6"/>
    <x v="0"/>
    <x v="3"/>
    <n v="1"/>
    <n v="1"/>
    <n v="97"/>
    <n v="2"/>
    <n v="2"/>
    <n v="3"/>
    <s v="Dissatisfy"/>
    <n v="4240"/>
    <n v="13119"/>
    <n v="2"/>
    <n v="13"/>
    <n v="3"/>
    <x v="0"/>
    <n v="4"/>
    <n v="80"/>
    <n v="0"/>
    <n v="19"/>
    <n v="3"/>
    <n v="2"/>
    <n v="2"/>
    <n v="2"/>
    <n v="2"/>
  </r>
  <r>
    <x v="1"/>
    <x v="0"/>
    <x v="1"/>
    <x v="1"/>
    <x v="1"/>
    <x v="0"/>
    <s v="STAFF-737"/>
    <n v="1024"/>
    <x v="1"/>
    <x v="4"/>
    <s v="Single"/>
    <s v="No"/>
    <s v="Y"/>
    <n v="3"/>
    <n v="48"/>
    <n v="1"/>
    <n v="1355"/>
    <n v="4"/>
    <x v="0"/>
    <x v="2"/>
    <n v="1"/>
    <n v="3"/>
    <n v="78"/>
    <n v="2"/>
    <n v="3"/>
    <n v="3"/>
    <s v="Dissatisfy"/>
    <n v="10999"/>
    <n v="22245"/>
    <n v="7"/>
    <n v="14"/>
    <n v="3"/>
    <x v="0"/>
    <n v="2"/>
    <n v="80"/>
    <n v="0"/>
    <n v="27"/>
    <n v="3"/>
    <n v="15"/>
    <n v="11"/>
    <n v="4"/>
    <n v="8"/>
  </r>
  <r>
    <x v="1"/>
    <x v="0"/>
    <x v="0"/>
    <x v="1"/>
    <x v="1"/>
    <x v="2"/>
    <s v="STAFF-738"/>
    <n v="1025"/>
    <x v="0"/>
    <x v="3"/>
    <s v="Single"/>
    <s v="No"/>
    <s v="Y"/>
    <n v="6"/>
    <n v="41"/>
    <n v="1"/>
    <n v="549"/>
    <n v="7"/>
    <x v="0"/>
    <x v="0"/>
    <n v="1"/>
    <n v="4"/>
    <n v="42"/>
    <n v="3"/>
    <n v="2"/>
    <n v="3"/>
    <s v="Dissatisfy"/>
    <n v="5003"/>
    <n v="23371"/>
    <n v="6"/>
    <n v="14"/>
    <n v="3"/>
    <x v="0"/>
    <n v="2"/>
    <n v="80"/>
    <n v="0"/>
    <n v="8"/>
    <n v="3"/>
    <n v="2"/>
    <n v="2"/>
    <n v="2"/>
    <n v="1"/>
  </r>
  <r>
    <x v="1"/>
    <x v="0"/>
    <x v="0"/>
    <x v="1"/>
    <x v="1"/>
    <x v="0"/>
    <s v="STAFF-739"/>
    <n v="1026"/>
    <x v="0"/>
    <x v="3"/>
    <s v="Married"/>
    <s v="No"/>
    <s v="Y"/>
    <n v="3"/>
    <n v="39"/>
    <n v="1"/>
    <n v="466"/>
    <n v="1"/>
    <x v="0"/>
    <x v="1"/>
    <n v="1"/>
    <n v="4"/>
    <n v="65"/>
    <n v="2"/>
    <n v="4"/>
    <n v="4"/>
    <s v="Very Dissatisfy"/>
    <n v="12742"/>
    <n v="7060"/>
    <n v="1"/>
    <n v="16"/>
    <n v="3"/>
    <x v="0"/>
    <n v="3"/>
    <n v="80"/>
    <n v="1"/>
    <n v="21"/>
    <n v="3"/>
    <n v="21"/>
    <n v="6"/>
    <n v="11"/>
    <n v="8"/>
  </r>
  <r>
    <x v="1"/>
    <x v="0"/>
    <x v="2"/>
    <x v="1"/>
    <x v="1"/>
    <x v="0"/>
    <s v="STAFF-740"/>
    <n v="1027"/>
    <x v="0"/>
    <x v="3"/>
    <s v="Married"/>
    <s v="No"/>
    <s v="Y"/>
    <n v="2"/>
    <n v="27"/>
    <n v="1"/>
    <n v="1055"/>
    <n v="2"/>
    <x v="0"/>
    <x v="2"/>
    <n v="1"/>
    <n v="1"/>
    <n v="47"/>
    <n v="3"/>
    <n v="2"/>
    <n v="4"/>
    <s v="Very Dissatisfy"/>
    <n v="4227"/>
    <n v="4658"/>
    <n v="0"/>
    <n v="18"/>
    <n v="3"/>
    <x v="0"/>
    <n v="2"/>
    <n v="80"/>
    <n v="1"/>
    <n v="4"/>
    <n v="3"/>
    <n v="3"/>
    <n v="2"/>
    <n v="2"/>
    <n v="2"/>
  </r>
  <r>
    <x v="1"/>
    <x v="0"/>
    <x v="0"/>
    <x v="1"/>
    <x v="1"/>
    <x v="1"/>
    <s v="STAFF-741"/>
    <n v="1028"/>
    <x v="1"/>
    <x v="2"/>
    <s v="Divorced"/>
    <s v="No"/>
    <s v="Y"/>
    <n v="4"/>
    <n v="35"/>
    <n v="1"/>
    <n v="802"/>
    <n v="10"/>
    <x v="0"/>
    <x v="3"/>
    <n v="1"/>
    <n v="2"/>
    <n v="45"/>
    <n v="3"/>
    <n v="1"/>
    <n v="4"/>
    <s v="Very Dissatisfy"/>
    <n v="3917"/>
    <n v="9541"/>
    <n v="1"/>
    <n v="20"/>
    <n v="4"/>
    <x v="1"/>
    <n v="1"/>
    <n v="80"/>
    <n v="1"/>
    <n v="3"/>
    <n v="2"/>
    <n v="3"/>
    <n v="2"/>
    <n v="1"/>
    <n v="2"/>
  </r>
  <r>
    <x v="1"/>
    <x v="0"/>
    <x v="0"/>
    <x v="1"/>
    <x v="0"/>
    <x v="3"/>
    <s v="STAFF-742"/>
    <n v="1029"/>
    <x v="1"/>
    <x v="5"/>
    <s v="Married"/>
    <s v="No"/>
    <s v="Y"/>
    <n v="3"/>
    <n v="42"/>
    <n v="1"/>
    <n v="265"/>
    <n v="5"/>
    <x v="0"/>
    <x v="0"/>
    <n v="1"/>
    <n v="4"/>
    <n v="90"/>
    <n v="3"/>
    <n v="5"/>
    <n v="3"/>
    <s v="Dissatisfy"/>
    <n v="18303"/>
    <n v="7770"/>
    <n v="6"/>
    <n v="13"/>
    <n v="3"/>
    <x v="0"/>
    <n v="2"/>
    <n v="80"/>
    <n v="0"/>
    <n v="21"/>
    <n v="4"/>
    <n v="1"/>
    <n v="0"/>
    <n v="0"/>
    <n v="0"/>
  </r>
  <r>
    <x v="1"/>
    <x v="0"/>
    <x v="1"/>
    <x v="1"/>
    <x v="1"/>
    <x v="0"/>
    <s v="STAFF-743"/>
    <n v="1030"/>
    <x v="1"/>
    <x v="2"/>
    <s v="Married"/>
    <s v="No"/>
    <s v="Y"/>
    <n v="5"/>
    <n v="50"/>
    <n v="1"/>
    <n v="804"/>
    <n v="9"/>
    <x v="0"/>
    <x v="3"/>
    <n v="1"/>
    <n v="1"/>
    <n v="64"/>
    <n v="3"/>
    <n v="1"/>
    <n v="4"/>
    <s v="Very Dissatisfy"/>
    <n v="2380"/>
    <n v="20165"/>
    <n v="4"/>
    <n v="18"/>
    <n v="3"/>
    <x v="0"/>
    <n v="2"/>
    <n v="80"/>
    <n v="0"/>
    <n v="8"/>
    <n v="3"/>
    <n v="1"/>
    <n v="0"/>
    <n v="0"/>
    <n v="0"/>
  </r>
  <r>
    <x v="1"/>
    <x v="0"/>
    <x v="3"/>
    <x v="1"/>
    <x v="1"/>
    <x v="0"/>
    <s v="STAFF-744"/>
    <n v="1032"/>
    <x v="0"/>
    <x v="3"/>
    <s v="Single"/>
    <s v="Yes"/>
    <s v="Y"/>
    <n v="4"/>
    <n v="59"/>
    <n v="1"/>
    <n v="715"/>
    <n v="2"/>
    <x v="0"/>
    <x v="3"/>
    <n v="1"/>
    <n v="3"/>
    <n v="69"/>
    <n v="2"/>
    <n v="4"/>
    <n v="4"/>
    <s v="Very Dissatisfy"/>
    <n v="13726"/>
    <n v="21829"/>
    <n v="3"/>
    <n v="13"/>
    <n v="3"/>
    <x v="0"/>
    <n v="1"/>
    <n v="80"/>
    <n v="0"/>
    <n v="30"/>
    <n v="3"/>
    <n v="5"/>
    <n v="3"/>
    <n v="4"/>
    <n v="3"/>
  </r>
  <r>
    <x v="0"/>
    <x v="0"/>
    <x v="0"/>
    <x v="0"/>
    <x v="1"/>
    <x v="2"/>
    <s v="STAFF-745"/>
    <n v="1033"/>
    <x v="0"/>
    <x v="4"/>
    <s v="Married"/>
    <s v="No"/>
    <s v="Y"/>
    <n v="2"/>
    <n v="37"/>
    <n v="0"/>
    <n v="1141"/>
    <n v="11"/>
    <x v="2"/>
    <x v="0"/>
    <n v="1"/>
    <n v="1"/>
    <n v="61"/>
    <n v="1"/>
    <n v="2"/>
    <n v="2"/>
    <s v="Satisfy"/>
    <n v="4777"/>
    <n v="14382"/>
    <n v="5"/>
    <n v="15"/>
    <n v="3"/>
    <x v="0"/>
    <n v="1"/>
    <n v="80"/>
    <n v="0"/>
    <n v="15"/>
    <n v="1"/>
    <n v="1"/>
    <n v="0"/>
    <n v="0"/>
    <n v="0"/>
  </r>
  <r>
    <x v="1"/>
    <x v="1"/>
    <x v="3"/>
    <x v="1"/>
    <x v="1"/>
    <x v="2"/>
    <s v="STAFF-746"/>
    <n v="1034"/>
    <x v="1"/>
    <x v="4"/>
    <s v="Married"/>
    <s v="Yes"/>
    <s v="Y"/>
    <n v="3"/>
    <n v="55"/>
    <n v="1"/>
    <n v="135"/>
    <n v="18"/>
    <x v="2"/>
    <x v="2"/>
    <n v="1"/>
    <n v="3"/>
    <n v="62"/>
    <n v="3"/>
    <n v="2"/>
    <n v="2"/>
    <s v="Satisfy"/>
    <n v="6385"/>
    <n v="12992"/>
    <n v="3"/>
    <n v="14"/>
    <n v="3"/>
    <x v="0"/>
    <n v="4"/>
    <n v="80"/>
    <n v="2"/>
    <n v="17"/>
    <n v="3"/>
    <n v="8"/>
    <n v="7"/>
    <n v="6"/>
    <n v="7"/>
  </r>
  <r>
    <x v="1"/>
    <x v="2"/>
    <x v="0"/>
    <x v="1"/>
    <x v="1"/>
    <x v="0"/>
    <s v="STAFF-747"/>
    <n v="1035"/>
    <x v="0"/>
    <x v="7"/>
    <s v="Divorced"/>
    <s v="No"/>
    <s v="Y"/>
    <n v="3"/>
    <n v="41"/>
    <n v="1"/>
    <n v="247"/>
    <n v="7"/>
    <x v="0"/>
    <x v="1"/>
    <n v="1"/>
    <n v="2"/>
    <n v="55"/>
    <n v="1"/>
    <n v="5"/>
    <n v="3"/>
    <s v="Dissatisfy"/>
    <n v="19973"/>
    <n v="20284"/>
    <n v="1"/>
    <n v="22"/>
    <n v="4"/>
    <x v="1"/>
    <n v="2"/>
    <n v="80"/>
    <n v="2"/>
    <n v="21"/>
    <n v="3"/>
    <n v="21"/>
    <n v="16"/>
    <n v="5"/>
    <n v="10"/>
  </r>
  <r>
    <x v="1"/>
    <x v="0"/>
    <x v="0"/>
    <x v="1"/>
    <x v="0"/>
    <x v="0"/>
    <s v="STAFF-748"/>
    <n v="1036"/>
    <x v="1"/>
    <x v="0"/>
    <s v="Single"/>
    <s v="Yes"/>
    <s v="Y"/>
    <n v="1"/>
    <n v="38"/>
    <n v="1"/>
    <n v="1035"/>
    <n v="3"/>
    <x v="0"/>
    <x v="2"/>
    <n v="1"/>
    <n v="2"/>
    <n v="42"/>
    <n v="3"/>
    <n v="2"/>
    <n v="4"/>
    <s v="Very Dissatisfy"/>
    <n v="6861"/>
    <n v="4981"/>
    <n v="8"/>
    <n v="12"/>
    <n v="3"/>
    <x v="0"/>
    <n v="3"/>
    <n v="80"/>
    <n v="0"/>
    <n v="19"/>
    <n v="3"/>
    <n v="1"/>
    <n v="0"/>
    <n v="0"/>
    <n v="0"/>
  </r>
  <r>
    <x v="0"/>
    <x v="2"/>
    <x v="2"/>
    <x v="0"/>
    <x v="0"/>
    <x v="2"/>
    <s v="STAFF-749"/>
    <n v="1037"/>
    <x v="1"/>
    <x v="0"/>
    <s v="Single"/>
    <s v="No"/>
    <s v="Y"/>
    <n v="6"/>
    <n v="26"/>
    <n v="0"/>
    <n v="265"/>
    <n v="29"/>
    <x v="1"/>
    <x v="0"/>
    <n v="1"/>
    <n v="2"/>
    <n v="79"/>
    <n v="1"/>
    <n v="2"/>
    <n v="1"/>
    <s v="Very Satisfy"/>
    <n v="4969"/>
    <n v="21813"/>
    <n v="8"/>
    <n v="18"/>
    <n v="3"/>
    <x v="0"/>
    <n v="4"/>
    <n v="80"/>
    <n v="0"/>
    <n v="7"/>
    <n v="3"/>
    <n v="2"/>
    <n v="2"/>
    <n v="2"/>
    <n v="2"/>
  </r>
  <r>
    <x v="0"/>
    <x v="0"/>
    <x v="1"/>
    <x v="0"/>
    <x v="0"/>
    <x v="3"/>
    <s v="STAFF-750"/>
    <n v="1038"/>
    <x v="0"/>
    <x v="5"/>
    <s v="Married"/>
    <s v="No"/>
    <s v="Y"/>
    <n v="3"/>
    <n v="52"/>
    <n v="0"/>
    <n v="266"/>
    <n v="2"/>
    <x v="0"/>
    <x v="1"/>
    <n v="1"/>
    <n v="1"/>
    <n v="57"/>
    <n v="1"/>
    <n v="5"/>
    <n v="4"/>
    <s v="Very Dissatisfy"/>
    <n v="19845"/>
    <n v="25846"/>
    <n v="1"/>
    <n v="15"/>
    <n v="3"/>
    <x v="0"/>
    <n v="4"/>
    <n v="80"/>
    <n v="1"/>
    <n v="33"/>
    <n v="3"/>
    <n v="32"/>
    <n v="14"/>
    <n v="6"/>
    <n v="9"/>
  </r>
  <r>
    <x v="1"/>
    <x v="0"/>
    <x v="0"/>
    <x v="1"/>
    <x v="0"/>
    <x v="2"/>
    <s v="STAFF-751"/>
    <n v="1039"/>
    <x v="0"/>
    <x v="0"/>
    <s v="Married"/>
    <s v="Yes"/>
    <s v="Y"/>
    <n v="2"/>
    <n v="44"/>
    <n v="1"/>
    <n v="1448"/>
    <n v="28"/>
    <x v="1"/>
    <x v="3"/>
    <n v="1"/>
    <n v="4"/>
    <n v="53"/>
    <n v="4"/>
    <n v="4"/>
    <n v="4"/>
    <s v="Very Dissatisfy"/>
    <n v="13320"/>
    <n v="11737"/>
    <n v="3"/>
    <n v="18"/>
    <n v="3"/>
    <x v="0"/>
    <n v="3"/>
    <n v="80"/>
    <n v="1"/>
    <n v="23"/>
    <n v="3"/>
    <n v="12"/>
    <n v="11"/>
    <n v="11"/>
    <n v="11"/>
  </r>
  <r>
    <x v="1"/>
    <x v="2"/>
    <x v="1"/>
    <x v="1"/>
    <x v="0"/>
    <x v="0"/>
    <s v="STAFF-752"/>
    <n v="1040"/>
    <x v="0"/>
    <x v="0"/>
    <s v="Married"/>
    <s v="No"/>
    <s v="Y"/>
    <n v="3"/>
    <n v="50"/>
    <n v="1"/>
    <n v="145"/>
    <n v="1"/>
    <x v="0"/>
    <x v="3"/>
    <n v="1"/>
    <n v="4"/>
    <n v="95"/>
    <n v="3"/>
    <n v="2"/>
    <n v="3"/>
    <s v="Dissatisfy"/>
    <n v="6347"/>
    <n v="24920"/>
    <n v="0"/>
    <n v="12"/>
    <n v="3"/>
    <x v="0"/>
    <n v="1"/>
    <n v="80"/>
    <n v="1"/>
    <n v="19"/>
    <n v="3"/>
    <n v="18"/>
    <n v="7"/>
    <n v="0"/>
    <n v="13"/>
  </r>
  <r>
    <x v="0"/>
    <x v="0"/>
    <x v="0"/>
    <x v="0"/>
    <x v="1"/>
    <x v="0"/>
    <s v="STAFF-753"/>
    <n v="1042"/>
    <x v="0"/>
    <x v="2"/>
    <s v="Single"/>
    <s v="No"/>
    <s v="Y"/>
    <n v="1"/>
    <n v="36"/>
    <n v="0"/>
    <n v="885"/>
    <n v="16"/>
    <x v="2"/>
    <x v="2"/>
    <n v="1"/>
    <n v="3"/>
    <n v="43"/>
    <n v="4"/>
    <n v="1"/>
    <n v="1"/>
    <s v="Very Satisfy"/>
    <n v="2743"/>
    <n v="8269"/>
    <n v="1"/>
    <n v="16"/>
    <n v="3"/>
    <x v="0"/>
    <n v="3"/>
    <n v="80"/>
    <n v="0"/>
    <n v="18"/>
    <n v="3"/>
    <n v="17"/>
    <n v="13"/>
    <n v="15"/>
    <n v="14"/>
  </r>
  <r>
    <x v="1"/>
    <x v="1"/>
    <x v="0"/>
    <x v="1"/>
    <x v="1"/>
    <x v="2"/>
    <s v="STAFF-754"/>
    <n v="1043"/>
    <x v="0"/>
    <x v="3"/>
    <s v="Single"/>
    <s v="Yes"/>
    <s v="Y"/>
    <n v="2"/>
    <n v="39"/>
    <n v="1"/>
    <n v="945"/>
    <n v="22"/>
    <x v="1"/>
    <x v="3"/>
    <n v="1"/>
    <n v="4"/>
    <n v="82"/>
    <n v="3"/>
    <n v="3"/>
    <n v="1"/>
    <s v="Very Satisfy"/>
    <n v="10880"/>
    <n v="5083"/>
    <n v="1"/>
    <n v="13"/>
    <n v="3"/>
    <x v="0"/>
    <n v="3"/>
    <n v="80"/>
    <n v="0"/>
    <n v="21"/>
    <n v="3"/>
    <n v="21"/>
    <n v="6"/>
    <n v="2"/>
    <n v="8"/>
  </r>
  <r>
    <x v="1"/>
    <x v="2"/>
    <x v="2"/>
    <x v="1"/>
    <x v="0"/>
    <x v="0"/>
    <s v="STAFF-755"/>
    <n v="1044"/>
    <x v="0"/>
    <x v="6"/>
    <s v="Single"/>
    <s v="No"/>
    <s v="Y"/>
    <n v="2"/>
    <n v="33"/>
    <n v="1"/>
    <n v="1038"/>
    <n v="8"/>
    <x v="0"/>
    <x v="1"/>
    <n v="1"/>
    <n v="2"/>
    <n v="88"/>
    <n v="2"/>
    <n v="1"/>
    <n v="4"/>
    <s v="Very Dissatisfy"/>
    <n v="2342"/>
    <n v="21437"/>
    <n v="0"/>
    <n v="19"/>
    <n v="3"/>
    <x v="0"/>
    <n v="4"/>
    <n v="80"/>
    <n v="0"/>
    <n v="3"/>
    <n v="2"/>
    <n v="2"/>
    <n v="2"/>
    <n v="2"/>
    <n v="2"/>
  </r>
  <r>
    <x v="1"/>
    <x v="0"/>
    <x v="1"/>
    <x v="1"/>
    <x v="0"/>
    <x v="0"/>
    <s v="STAFF-756"/>
    <n v="1045"/>
    <x v="0"/>
    <x v="5"/>
    <s v="Married"/>
    <s v="No"/>
    <s v="Y"/>
    <n v="4"/>
    <n v="45"/>
    <n v="1"/>
    <n v="1234"/>
    <n v="11"/>
    <x v="2"/>
    <x v="0"/>
    <n v="1"/>
    <n v="4"/>
    <n v="90"/>
    <n v="3"/>
    <n v="4"/>
    <n v="4"/>
    <s v="Very Dissatisfy"/>
    <n v="17650"/>
    <n v="5404"/>
    <n v="3"/>
    <n v="13"/>
    <n v="3"/>
    <x v="0"/>
    <n v="2"/>
    <n v="80"/>
    <n v="1"/>
    <n v="26"/>
    <n v="4"/>
    <n v="9"/>
    <n v="3"/>
    <n v="1"/>
    <n v="1"/>
  </r>
  <r>
    <x v="1"/>
    <x v="2"/>
    <x v="2"/>
    <x v="1"/>
    <x v="1"/>
    <x v="2"/>
    <s v="STAFF-757"/>
    <n v="1046"/>
    <x v="0"/>
    <x v="2"/>
    <s v="Single"/>
    <s v="No"/>
    <s v="Y"/>
    <n v="2"/>
    <n v="32"/>
    <n v="1"/>
    <n v="1109"/>
    <n v="29"/>
    <x v="1"/>
    <x v="2"/>
    <n v="1"/>
    <n v="4"/>
    <n v="69"/>
    <n v="3"/>
    <n v="1"/>
    <n v="3"/>
    <s v="Dissatisfy"/>
    <n v="4025"/>
    <n v="11135"/>
    <n v="9"/>
    <n v="12"/>
    <n v="3"/>
    <x v="0"/>
    <n v="2"/>
    <n v="80"/>
    <n v="0"/>
    <n v="10"/>
    <n v="3"/>
    <n v="8"/>
    <n v="7"/>
    <n v="7"/>
    <n v="7"/>
  </r>
  <r>
    <x v="1"/>
    <x v="0"/>
    <x v="2"/>
    <x v="1"/>
    <x v="0"/>
    <x v="3"/>
    <s v="STAFF-758"/>
    <n v="1047"/>
    <x v="1"/>
    <x v="0"/>
    <s v="Divorced"/>
    <s v="No"/>
    <s v="Y"/>
    <n v="2"/>
    <n v="34"/>
    <n v="1"/>
    <n v="216"/>
    <n v="1"/>
    <x v="0"/>
    <x v="2"/>
    <n v="1"/>
    <n v="2"/>
    <n v="75"/>
    <n v="4"/>
    <n v="2"/>
    <n v="4"/>
    <s v="Very Dissatisfy"/>
    <n v="9725"/>
    <n v="12278"/>
    <n v="0"/>
    <n v="11"/>
    <n v="3"/>
    <x v="0"/>
    <n v="4"/>
    <n v="80"/>
    <n v="1"/>
    <n v="16"/>
    <n v="2"/>
    <n v="15"/>
    <n v="1"/>
    <n v="0"/>
    <n v="9"/>
  </r>
  <r>
    <x v="1"/>
    <x v="0"/>
    <x v="3"/>
    <x v="1"/>
    <x v="0"/>
    <x v="4"/>
    <s v="STAFF-759"/>
    <n v="1048"/>
    <x v="1"/>
    <x v="5"/>
    <s v="Married"/>
    <s v="Yes"/>
    <s v="Y"/>
    <n v="1"/>
    <n v="59"/>
    <n v="1"/>
    <n v="1089"/>
    <n v="1"/>
    <x v="0"/>
    <x v="0"/>
    <n v="1"/>
    <n v="2"/>
    <n v="66"/>
    <n v="3"/>
    <n v="3"/>
    <n v="4"/>
    <s v="Very Dissatisfy"/>
    <n v="11904"/>
    <n v="11038"/>
    <n v="3"/>
    <n v="14"/>
    <n v="3"/>
    <x v="0"/>
    <n v="3"/>
    <n v="80"/>
    <n v="1"/>
    <n v="14"/>
    <n v="1"/>
    <n v="6"/>
    <n v="4"/>
    <n v="0"/>
    <n v="4"/>
  </r>
  <r>
    <x v="1"/>
    <x v="0"/>
    <x v="1"/>
    <x v="1"/>
    <x v="2"/>
    <x v="2"/>
    <s v="STAFF-760"/>
    <n v="1049"/>
    <x v="1"/>
    <x v="8"/>
    <s v="Single"/>
    <s v="No"/>
    <s v="Y"/>
    <n v="3"/>
    <n v="45"/>
    <n v="1"/>
    <n v="788"/>
    <n v="24"/>
    <x v="1"/>
    <x v="2"/>
    <n v="1"/>
    <n v="2"/>
    <n v="36"/>
    <n v="3"/>
    <n v="1"/>
    <n v="2"/>
    <s v="Satisfy"/>
    <n v="2177"/>
    <n v="8318"/>
    <n v="1"/>
    <n v="16"/>
    <n v="3"/>
    <x v="0"/>
    <n v="1"/>
    <n v="80"/>
    <n v="0"/>
    <n v="6"/>
    <n v="3"/>
    <n v="6"/>
    <n v="3"/>
    <n v="0"/>
    <n v="4"/>
  </r>
  <r>
    <x v="1"/>
    <x v="1"/>
    <x v="1"/>
    <x v="1"/>
    <x v="0"/>
    <x v="3"/>
    <s v="STAFF-761"/>
    <n v="1050"/>
    <x v="0"/>
    <x v="0"/>
    <s v="Married"/>
    <s v="No"/>
    <s v="Y"/>
    <n v="2"/>
    <n v="53"/>
    <n v="1"/>
    <n v="124"/>
    <n v="2"/>
    <x v="0"/>
    <x v="3"/>
    <n v="1"/>
    <n v="3"/>
    <n v="38"/>
    <n v="2"/>
    <n v="3"/>
    <n v="2"/>
    <s v="Satisfy"/>
    <n v="7525"/>
    <n v="23537"/>
    <n v="2"/>
    <n v="12"/>
    <n v="3"/>
    <x v="0"/>
    <n v="1"/>
    <n v="80"/>
    <n v="1"/>
    <n v="30"/>
    <n v="3"/>
    <n v="15"/>
    <n v="7"/>
    <n v="6"/>
    <n v="12"/>
  </r>
  <r>
    <x v="0"/>
    <x v="0"/>
    <x v="0"/>
    <x v="0"/>
    <x v="1"/>
    <x v="1"/>
    <s v="STAFF-762"/>
    <n v="1052"/>
    <x v="1"/>
    <x v="2"/>
    <s v="Divorced"/>
    <s v="No"/>
    <s v="Y"/>
    <n v="3"/>
    <n v="36"/>
    <n v="0"/>
    <n v="660"/>
    <n v="15"/>
    <x v="2"/>
    <x v="3"/>
    <n v="1"/>
    <n v="1"/>
    <n v="81"/>
    <n v="3"/>
    <n v="2"/>
    <n v="3"/>
    <s v="Dissatisfy"/>
    <n v="4834"/>
    <n v="7858"/>
    <n v="7"/>
    <n v="14"/>
    <n v="3"/>
    <x v="0"/>
    <n v="2"/>
    <n v="80"/>
    <n v="1"/>
    <n v="9"/>
    <n v="2"/>
    <n v="1"/>
    <n v="0"/>
    <n v="0"/>
    <n v="0"/>
  </r>
  <r>
    <x v="0"/>
    <x v="1"/>
    <x v="2"/>
    <x v="0"/>
    <x v="1"/>
    <x v="0"/>
    <s v="STAFF-763"/>
    <n v="1053"/>
    <x v="1"/>
    <x v="1"/>
    <s v="Married"/>
    <s v="Yes"/>
    <s v="Y"/>
    <n v="2"/>
    <n v="26"/>
    <n v="0"/>
    <n v="342"/>
    <n v="2"/>
    <x v="0"/>
    <x v="3"/>
    <n v="1"/>
    <n v="1"/>
    <n v="57"/>
    <n v="3"/>
    <n v="1"/>
    <n v="1"/>
    <s v="Very Satisfy"/>
    <n v="2042"/>
    <n v="15346"/>
    <n v="6"/>
    <n v="14"/>
    <n v="3"/>
    <x v="0"/>
    <n v="2"/>
    <n v="80"/>
    <n v="1"/>
    <n v="6"/>
    <n v="3"/>
    <n v="3"/>
    <n v="2"/>
    <n v="1"/>
    <n v="2"/>
  </r>
  <r>
    <x v="1"/>
    <x v="0"/>
    <x v="2"/>
    <x v="1"/>
    <x v="0"/>
    <x v="0"/>
    <s v="STAFF-764"/>
    <n v="1055"/>
    <x v="0"/>
    <x v="6"/>
    <s v="Married"/>
    <s v="Yes"/>
    <s v="Y"/>
    <n v="2"/>
    <n v="34"/>
    <n v="1"/>
    <n v="1333"/>
    <n v="10"/>
    <x v="0"/>
    <x v="2"/>
    <n v="1"/>
    <n v="3"/>
    <n v="87"/>
    <n v="3"/>
    <n v="1"/>
    <n v="3"/>
    <s v="Dissatisfy"/>
    <n v="2220"/>
    <n v="18410"/>
    <n v="1"/>
    <n v="19"/>
    <n v="3"/>
    <x v="0"/>
    <n v="4"/>
    <n v="80"/>
    <n v="1"/>
    <n v="1"/>
    <n v="3"/>
    <n v="1"/>
    <n v="1"/>
    <n v="0"/>
    <n v="0"/>
  </r>
  <r>
    <x v="1"/>
    <x v="0"/>
    <x v="2"/>
    <x v="1"/>
    <x v="0"/>
    <x v="2"/>
    <s v="STAFF-765"/>
    <n v="1056"/>
    <x v="1"/>
    <x v="6"/>
    <s v="Married"/>
    <s v="No"/>
    <s v="Y"/>
    <n v="5"/>
    <n v="28"/>
    <n v="1"/>
    <n v="1144"/>
    <n v="10"/>
    <x v="0"/>
    <x v="1"/>
    <n v="1"/>
    <n v="4"/>
    <n v="74"/>
    <n v="3"/>
    <n v="1"/>
    <n v="2"/>
    <s v="Satisfy"/>
    <n v="1052"/>
    <n v="23384"/>
    <n v="1"/>
    <n v="22"/>
    <n v="4"/>
    <x v="1"/>
    <n v="2"/>
    <n v="80"/>
    <n v="0"/>
    <n v="1"/>
    <n v="3"/>
    <n v="1"/>
    <n v="0"/>
    <n v="0"/>
    <n v="0"/>
  </r>
  <r>
    <x v="1"/>
    <x v="1"/>
    <x v="0"/>
    <x v="1"/>
    <x v="1"/>
    <x v="1"/>
    <s v="STAFF-766"/>
    <n v="1060"/>
    <x v="1"/>
    <x v="1"/>
    <s v="Married"/>
    <s v="No"/>
    <s v="Y"/>
    <n v="2"/>
    <n v="38"/>
    <n v="1"/>
    <n v="1186"/>
    <n v="3"/>
    <x v="0"/>
    <x v="2"/>
    <n v="1"/>
    <n v="3"/>
    <n v="44"/>
    <n v="3"/>
    <n v="1"/>
    <n v="3"/>
    <s v="Dissatisfy"/>
    <n v="2821"/>
    <n v="2997"/>
    <n v="3"/>
    <n v="16"/>
    <n v="3"/>
    <x v="0"/>
    <n v="1"/>
    <n v="80"/>
    <n v="1"/>
    <n v="8"/>
    <n v="3"/>
    <n v="2"/>
    <n v="2"/>
    <n v="2"/>
    <n v="2"/>
  </r>
  <r>
    <x v="1"/>
    <x v="0"/>
    <x v="1"/>
    <x v="1"/>
    <x v="1"/>
    <x v="2"/>
    <s v="STAFF-767"/>
    <n v="1061"/>
    <x v="1"/>
    <x v="7"/>
    <s v="Married"/>
    <s v="Yes"/>
    <s v="Y"/>
    <n v="2"/>
    <n v="50"/>
    <n v="1"/>
    <n v="1464"/>
    <n v="2"/>
    <x v="0"/>
    <x v="2"/>
    <n v="1"/>
    <n v="2"/>
    <n v="62"/>
    <n v="3"/>
    <n v="5"/>
    <n v="3"/>
    <s v="Dissatisfy"/>
    <n v="19237"/>
    <n v="12853"/>
    <n v="2"/>
    <n v="11"/>
    <n v="3"/>
    <x v="0"/>
    <n v="4"/>
    <n v="80"/>
    <n v="1"/>
    <n v="29"/>
    <n v="2"/>
    <n v="8"/>
    <n v="1"/>
    <n v="7"/>
    <n v="7"/>
  </r>
  <r>
    <x v="1"/>
    <x v="0"/>
    <x v="0"/>
    <x v="1"/>
    <x v="1"/>
    <x v="1"/>
    <s v="STAFF-768"/>
    <n v="1062"/>
    <x v="0"/>
    <x v="4"/>
    <s v="Single"/>
    <s v="No"/>
    <s v="Y"/>
    <n v="3"/>
    <n v="37"/>
    <n v="1"/>
    <n v="124"/>
    <n v="3"/>
    <x v="0"/>
    <x v="3"/>
    <n v="1"/>
    <n v="4"/>
    <n v="35"/>
    <n v="3"/>
    <n v="2"/>
    <n v="2"/>
    <s v="Satisfy"/>
    <n v="4107"/>
    <n v="13848"/>
    <n v="3"/>
    <n v="15"/>
    <n v="3"/>
    <x v="0"/>
    <n v="1"/>
    <n v="80"/>
    <n v="0"/>
    <n v="8"/>
    <n v="2"/>
    <n v="4"/>
    <n v="3"/>
    <n v="0"/>
    <n v="1"/>
  </r>
  <r>
    <x v="1"/>
    <x v="0"/>
    <x v="0"/>
    <x v="1"/>
    <x v="0"/>
    <x v="3"/>
    <s v="STAFF-769"/>
    <n v="1066"/>
    <x v="1"/>
    <x v="0"/>
    <s v="Married"/>
    <s v="No"/>
    <s v="Y"/>
    <n v="3"/>
    <n v="40"/>
    <n v="1"/>
    <n v="300"/>
    <n v="26"/>
    <x v="1"/>
    <x v="3"/>
    <n v="1"/>
    <n v="3"/>
    <n v="74"/>
    <n v="3"/>
    <n v="2"/>
    <n v="1"/>
    <s v="Very Satisfy"/>
    <n v="8396"/>
    <n v="22217"/>
    <n v="1"/>
    <n v="14"/>
    <n v="3"/>
    <x v="0"/>
    <n v="2"/>
    <n v="80"/>
    <n v="1"/>
    <n v="8"/>
    <n v="2"/>
    <n v="7"/>
    <n v="7"/>
    <n v="7"/>
    <n v="5"/>
  </r>
  <r>
    <x v="1"/>
    <x v="1"/>
    <x v="2"/>
    <x v="1"/>
    <x v="1"/>
    <x v="2"/>
    <s v="STAFF-770"/>
    <n v="1068"/>
    <x v="0"/>
    <x v="1"/>
    <s v="Divorced"/>
    <s v="No"/>
    <s v="Y"/>
    <n v="5"/>
    <n v="26"/>
    <n v="1"/>
    <n v="921"/>
    <n v="1"/>
    <x v="0"/>
    <x v="1"/>
    <n v="1"/>
    <n v="1"/>
    <n v="66"/>
    <n v="2"/>
    <n v="1"/>
    <n v="3"/>
    <s v="Dissatisfy"/>
    <n v="2007"/>
    <n v="25265"/>
    <n v="1"/>
    <n v="13"/>
    <n v="3"/>
    <x v="0"/>
    <n v="3"/>
    <n v="80"/>
    <n v="2"/>
    <n v="5"/>
    <n v="3"/>
    <n v="5"/>
    <n v="3"/>
    <n v="1"/>
    <n v="3"/>
  </r>
  <r>
    <x v="1"/>
    <x v="0"/>
    <x v="1"/>
    <x v="1"/>
    <x v="1"/>
    <x v="2"/>
    <s v="STAFF-771"/>
    <n v="1069"/>
    <x v="1"/>
    <x v="7"/>
    <s v="Divorced"/>
    <s v="No"/>
    <s v="Y"/>
    <n v="0"/>
    <n v="46"/>
    <n v="1"/>
    <n v="430"/>
    <n v="1"/>
    <x v="0"/>
    <x v="2"/>
    <n v="1"/>
    <n v="4"/>
    <n v="40"/>
    <n v="3"/>
    <n v="5"/>
    <n v="4"/>
    <s v="Very Dissatisfy"/>
    <n v="19627"/>
    <n v="21445"/>
    <n v="9"/>
    <n v="17"/>
    <n v="3"/>
    <x v="0"/>
    <n v="4"/>
    <n v="80"/>
    <n v="2"/>
    <n v="23"/>
    <n v="3"/>
    <n v="2"/>
    <n v="2"/>
    <n v="2"/>
    <n v="2"/>
  </r>
  <r>
    <x v="1"/>
    <x v="0"/>
    <x v="1"/>
    <x v="1"/>
    <x v="0"/>
    <x v="0"/>
    <s v="STAFF-772"/>
    <n v="1070"/>
    <x v="0"/>
    <x v="0"/>
    <s v="Married"/>
    <s v="No"/>
    <s v="Y"/>
    <n v="4"/>
    <n v="54"/>
    <n v="1"/>
    <n v="1082"/>
    <n v="2"/>
    <x v="0"/>
    <x v="2"/>
    <n v="1"/>
    <n v="3"/>
    <n v="41"/>
    <n v="2"/>
    <n v="3"/>
    <n v="3"/>
    <s v="Dissatisfy"/>
    <n v="10686"/>
    <n v="8392"/>
    <n v="6"/>
    <n v="11"/>
    <n v="3"/>
    <x v="0"/>
    <n v="2"/>
    <n v="80"/>
    <n v="1"/>
    <n v="13"/>
    <n v="3"/>
    <n v="9"/>
    <n v="4"/>
    <n v="7"/>
    <n v="0"/>
  </r>
  <r>
    <x v="1"/>
    <x v="1"/>
    <x v="3"/>
    <x v="1"/>
    <x v="1"/>
    <x v="2"/>
    <s v="STAFF-773"/>
    <n v="1071"/>
    <x v="0"/>
    <x v="1"/>
    <s v="Married"/>
    <s v="No"/>
    <s v="Y"/>
    <n v="4"/>
    <n v="56"/>
    <n v="1"/>
    <n v="1240"/>
    <n v="9"/>
    <x v="0"/>
    <x v="3"/>
    <n v="1"/>
    <n v="1"/>
    <n v="63"/>
    <n v="3"/>
    <n v="1"/>
    <n v="3"/>
    <s v="Dissatisfy"/>
    <n v="2942"/>
    <n v="12154"/>
    <n v="2"/>
    <n v="19"/>
    <n v="3"/>
    <x v="0"/>
    <n v="2"/>
    <n v="80"/>
    <n v="1"/>
    <n v="18"/>
    <n v="3"/>
    <n v="5"/>
    <n v="4"/>
    <n v="0"/>
    <n v="3"/>
  </r>
  <r>
    <x v="1"/>
    <x v="0"/>
    <x v="0"/>
    <x v="1"/>
    <x v="1"/>
    <x v="2"/>
    <s v="STAFF-774"/>
    <n v="1073"/>
    <x v="0"/>
    <x v="3"/>
    <s v="Single"/>
    <s v="No"/>
    <s v="Y"/>
    <n v="2"/>
    <n v="36"/>
    <n v="1"/>
    <n v="796"/>
    <n v="12"/>
    <x v="2"/>
    <x v="4"/>
    <n v="1"/>
    <n v="4"/>
    <n v="51"/>
    <n v="2"/>
    <n v="3"/>
    <n v="4"/>
    <s v="Very Dissatisfy"/>
    <n v="8858"/>
    <n v="15669"/>
    <n v="0"/>
    <n v="11"/>
    <n v="3"/>
    <x v="0"/>
    <n v="2"/>
    <n v="80"/>
    <n v="0"/>
    <n v="15"/>
    <n v="2"/>
    <n v="14"/>
    <n v="8"/>
    <n v="7"/>
    <n v="8"/>
  </r>
  <r>
    <x v="1"/>
    <x v="2"/>
    <x v="3"/>
    <x v="1"/>
    <x v="1"/>
    <x v="2"/>
    <s v="STAFF-775"/>
    <n v="1074"/>
    <x v="1"/>
    <x v="5"/>
    <s v="Single"/>
    <s v="No"/>
    <s v="Y"/>
    <n v="3"/>
    <n v="55"/>
    <n v="1"/>
    <n v="444"/>
    <n v="2"/>
    <x v="0"/>
    <x v="1"/>
    <n v="1"/>
    <n v="3"/>
    <n v="40"/>
    <n v="2"/>
    <n v="4"/>
    <n v="1"/>
    <s v="Very Satisfy"/>
    <n v="16756"/>
    <n v="17323"/>
    <n v="7"/>
    <n v="15"/>
    <n v="3"/>
    <x v="0"/>
    <n v="2"/>
    <n v="80"/>
    <n v="0"/>
    <n v="31"/>
    <n v="4"/>
    <n v="9"/>
    <n v="7"/>
    <n v="6"/>
    <n v="2"/>
  </r>
  <r>
    <x v="1"/>
    <x v="0"/>
    <x v="0"/>
    <x v="1"/>
    <x v="0"/>
    <x v="2"/>
    <s v="STAFF-776"/>
    <n v="1076"/>
    <x v="1"/>
    <x v="0"/>
    <s v="Divorced"/>
    <s v="No"/>
    <s v="Y"/>
    <n v="5"/>
    <n v="43"/>
    <n v="1"/>
    <n v="415"/>
    <n v="25"/>
    <x v="1"/>
    <x v="3"/>
    <n v="1"/>
    <n v="3"/>
    <n v="79"/>
    <n v="2"/>
    <n v="3"/>
    <n v="4"/>
    <s v="Very Dissatisfy"/>
    <n v="10798"/>
    <n v="5268"/>
    <n v="5"/>
    <n v="13"/>
    <n v="3"/>
    <x v="0"/>
    <n v="3"/>
    <n v="80"/>
    <n v="1"/>
    <n v="18"/>
    <n v="3"/>
    <n v="1"/>
    <n v="0"/>
    <n v="0"/>
    <n v="0"/>
  </r>
  <r>
    <x v="0"/>
    <x v="1"/>
    <x v="4"/>
    <x v="0"/>
    <x v="0"/>
    <x v="3"/>
    <s v="STAFF-777"/>
    <n v="1077"/>
    <x v="0"/>
    <x v="6"/>
    <s v="Single"/>
    <s v="Yes"/>
    <s v="Y"/>
    <n v="3"/>
    <n v="20"/>
    <n v="0"/>
    <n v="769"/>
    <n v="9"/>
    <x v="0"/>
    <x v="3"/>
    <n v="1"/>
    <n v="4"/>
    <n v="54"/>
    <n v="3"/>
    <n v="1"/>
    <n v="4"/>
    <s v="Very Dissatisfy"/>
    <n v="2323"/>
    <n v="17205"/>
    <n v="1"/>
    <n v="14"/>
    <n v="3"/>
    <x v="0"/>
    <n v="2"/>
    <n v="80"/>
    <n v="0"/>
    <n v="2"/>
    <n v="3"/>
    <n v="2"/>
    <n v="2"/>
    <n v="0"/>
    <n v="2"/>
  </r>
  <r>
    <x v="0"/>
    <x v="0"/>
    <x v="4"/>
    <x v="0"/>
    <x v="1"/>
    <x v="0"/>
    <s v="STAFF-778"/>
    <n v="1079"/>
    <x v="0"/>
    <x v="2"/>
    <s v="Single"/>
    <s v="No"/>
    <s v="Y"/>
    <n v="6"/>
    <n v="21"/>
    <n v="0"/>
    <n v="1334"/>
    <n v="10"/>
    <x v="0"/>
    <x v="3"/>
    <n v="1"/>
    <n v="3"/>
    <n v="36"/>
    <n v="2"/>
    <n v="1"/>
    <n v="1"/>
    <s v="Very Satisfy"/>
    <n v="1416"/>
    <n v="17258"/>
    <n v="1"/>
    <n v="13"/>
    <n v="3"/>
    <x v="0"/>
    <n v="1"/>
    <n v="80"/>
    <n v="0"/>
    <n v="1"/>
    <n v="2"/>
    <n v="1"/>
    <n v="0"/>
    <n v="1"/>
    <n v="0"/>
  </r>
  <r>
    <x v="1"/>
    <x v="0"/>
    <x v="1"/>
    <x v="1"/>
    <x v="1"/>
    <x v="0"/>
    <s v="STAFF-779"/>
    <n v="1080"/>
    <x v="0"/>
    <x v="1"/>
    <s v="Divorced"/>
    <s v="Yes"/>
    <s v="Y"/>
    <n v="2"/>
    <n v="46"/>
    <n v="1"/>
    <n v="1003"/>
    <n v="8"/>
    <x v="0"/>
    <x v="2"/>
    <n v="1"/>
    <n v="4"/>
    <n v="74"/>
    <n v="2"/>
    <n v="2"/>
    <n v="1"/>
    <s v="Very Satisfy"/>
    <n v="4615"/>
    <n v="21029"/>
    <n v="8"/>
    <n v="23"/>
    <n v="4"/>
    <x v="1"/>
    <n v="1"/>
    <n v="80"/>
    <n v="3"/>
    <n v="19"/>
    <n v="3"/>
    <n v="16"/>
    <n v="13"/>
    <n v="1"/>
    <n v="7"/>
  </r>
  <r>
    <x v="0"/>
    <x v="0"/>
    <x v="1"/>
    <x v="0"/>
    <x v="1"/>
    <x v="0"/>
    <s v="STAFF-780"/>
    <n v="1081"/>
    <x v="1"/>
    <x v="1"/>
    <s v="Married"/>
    <s v="Yes"/>
    <s v="Y"/>
    <n v="2"/>
    <n v="51"/>
    <n v="0"/>
    <n v="1323"/>
    <n v="4"/>
    <x v="0"/>
    <x v="2"/>
    <n v="1"/>
    <n v="1"/>
    <n v="34"/>
    <n v="3"/>
    <n v="1"/>
    <n v="3"/>
    <s v="Dissatisfy"/>
    <n v="2461"/>
    <n v="10332"/>
    <n v="9"/>
    <n v="12"/>
    <n v="3"/>
    <x v="0"/>
    <n v="3"/>
    <n v="80"/>
    <n v="3"/>
    <n v="18"/>
    <n v="4"/>
    <n v="10"/>
    <n v="0"/>
    <n v="2"/>
    <n v="7"/>
  </r>
  <r>
    <x v="0"/>
    <x v="2"/>
    <x v="2"/>
    <x v="0"/>
    <x v="1"/>
    <x v="4"/>
    <s v="STAFF-781"/>
    <n v="1082"/>
    <x v="1"/>
    <x v="4"/>
    <s v="Single"/>
    <s v="No"/>
    <s v="Y"/>
    <n v="2"/>
    <n v="28"/>
    <n v="0"/>
    <n v="1366"/>
    <n v="24"/>
    <x v="1"/>
    <x v="0"/>
    <n v="1"/>
    <n v="2"/>
    <n v="72"/>
    <n v="2"/>
    <n v="3"/>
    <n v="1"/>
    <s v="Very Satisfy"/>
    <n v="8722"/>
    <n v="12355"/>
    <n v="1"/>
    <n v="12"/>
    <n v="3"/>
    <x v="0"/>
    <n v="1"/>
    <n v="80"/>
    <n v="0"/>
    <n v="10"/>
    <n v="2"/>
    <n v="10"/>
    <n v="7"/>
    <n v="1"/>
    <n v="9"/>
  </r>
  <r>
    <x v="1"/>
    <x v="0"/>
    <x v="2"/>
    <x v="1"/>
    <x v="1"/>
    <x v="2"/>
    <s v="STAFF-782"/>
    <n v="1083"/>
    <x v="1"/>
    <x v="2"/>
    <s v="Married"/>
    <s v="No"/>
    <s v="Y"/>
    <n v="2"/>
    <n v="26"/>
    <n v="1"/>
    <n v="192"/>
    <n v="1"/>
    <x v="0"/>
    <x v="0"/>
    <n v="1"/>
    <n v="1"/>
    <n v="59"/>
    <n v="2"/>
    <n v="1"/>
    <n v="1"/>
    <s v="Very Satisfy"/>
    <n v="3955"/>
    <n v="11141"/>
    <n v="1"/>
    <n v="16"/>
    <n v="3"/>
    <x v="0"/>
    <n v="1"/>
    <n v="80"/>
    <n v="2"/>
    <n v="6"/>
    <n v="3"/>
    <n v="5"/>
    <n v="3"/>
    <n v="1"/>
    <n v="3"/>
  </r>
  <r>
    <x v="1"/>
    <x v="0"/>
    <x v="2"/>
    <x v="1"/>
    <x v="1"/>
    <x v="1"/>
    <s v="STAFF-783"/>
    <n v="1084"/>
    <x v="1"/>
    <x v="3"/>
    <s v="Married"/>
    <s v="No"/>
    <s v="Y"/>
    <n v="1"/>
    <n v="30"/>
    <n v="1"/>
    <n v="1176"/>
    <n v="20"/>
    <x v="2"/>
    <x v="3"/>
    <n v="1"/>
    <n v="3"/>
    <n v="85"/>
    <n v="3"/>
    <n v="2"/>
    <n v="1"/>
    <s v="Very Satisfy"/>
    <n v="9957"/>
    <n v="9096"/>
    <n v="0"/>
    <n v="15"/>
    <n v="3"/>
    <x v="0"/>
    <n v="3"/>
    <n v="80"/>
    <n v="1"/>
    <n v="7"/>
    <n v="2"/>
    <n v="6"/>
    <n v="2"/>
    <n v="0"/>
    <n v="2"/>
  </r>
  <r>
    <x v="1"/>
    <x v="0"/>
    <x v="0"/>
    <x v="1"/>
    <x v="1"/>
    <x v="4"/>
    <s v="STAFF-784"/>
    <n v="1085"/>
    <x v="0"/>
    <x v="1"/>
    <s v="Married"/>
    <s v="No"/>
    <s v="Y"/>
    <n v="3"/>
    <n v="41"/>
    <n v="1"/>
    <n v="509"/>
    <n v="7"/>
    <x v="0"/>
    <x v="0"/>
    <n v="1"/>
    <n v="2"/>
    <n v="43"/>
    <n v="4"/>
    <n v="1"/>
    <n v="3"/>
    <s v="Dissatisfy"/>
    <n v="3376"/>
    <n v="18863"/>
    <n v="1"/>
    <n v="13"/>
    <n v="3"/>
    <x v="0"/>
    <n v="3"/>
    <n v="80"/>
    <n v="0"/>
    <n v="10"/>
    <n v="3"/>
    <n v="10"/>
    <n v="6"/>
    <n v="0"/>
    <n v="8"/>
  </r>
  <r>
    <x v="1"/>
    <x v="0"/>
    <x v="0"/>
    <x v="1"/>
    <x v="1"/>
    <x v="0"/>
    <s v="STAFF-785"/>
    <n v="1088"/>
    <x v="0"/>
    <x v="4"/>
    <s v="Married"/>
    <s v="No"/>
    <s v="Y"/>
    <n v="4"/>
    <n v="38"/>
    <n v="1"/>
    <n v="330"/>
    <n v="17"/>
    <x v="2"/>
    <x v="1"/>
    <n v="1"/>
    <n v="3"/>
    <n v="65"/>
    <n v="2"/>
    <n v="3"/>
    <n v="3"/>
    <s v="Dissatisfy"/>
    <n v="8823"/>
    <n v="24608"/>
    <n v="0"/>
    <n v="18"/>
    <n v="3"/>
    <x v="0"/>
    <n v="1"/>
    <n v="80"/>
    <n v="1"/>
    <n v="20"/>
    <n v="2"/>
    <n v="19"/>
    <n v="9"/>
    <n v="1"/>
    <n v="9"/>
  </r>
  <r>
    <x v="1"/>
    <x v="0"/>
    <x v="0"/>
    <x v="1"/>
    <x v="1"/>
    <x v="4"/>
    <s v="STAFF-786"/>
    <n v="1092"/>
    <x v="1"/>
    <x v="4"/>
    <s v="Married"/>
    <s v="No"/>
    <s v="Y"/>
    <n v="6"/>
    <n v="40"/>
    <n v="1"/>
    <n v="1492"/>
    <n v="20"/>
    <x v="2"/>
    <x v="2"/>
    <n v="1"/>
    <n v="1"/>
    <n v="61"/>
    <n v="3"/>
    <n v="3"/>
    <n v="4"/>
    <s v="Very Dissatisfy"/>
    <n v="10322"/>
    <n v="26542"/>
    <n v="4"/>
    <n v="20"/>
    <n v="4"/>
    <x v="1"/>
    <n v="4"/>
    <n v="80"/>
    <n v="1"/>
    <n v="14"/>
    <n v="3"/>
    <n v="11"/>
    <n v="10"/>
    <n v="11"/>
    <n v="1"/>
  </r>
  <r>
    <x v="1"/>
    <x v="2"/>
    <x v="2"/>
    <x v="1"/>
    <x v="1"/>
    <x v="0"/>
    <s v="STAFF-787"/>
    <n v="1094"/>
    <x v="1"/>
    <x v="2"/>
    <s v="Married"/>
    <s v="No"/>
    <s v="Y"/>
    <n v="4"/>
    <n v="27"/>
    <n v="1"/>
    <n v="1277"/>
    <n v="8"/>
    <x v="0"/>
    <x v="4"/>
    <n v="1"/>
    <n v="1"/>
    <n v="87"/>
    <n v="1"/>
    <n v="1"/>
    <n v="3"/>
    <s v="Dissatisfy"/>
    <n v="4621"/>
    <n v="5869"/>
    <n v="1"/>
    <n v="19"/>
    <n v="3"/>
    <x v="0"/>
    <n v="4"/>
    <n v="80"/>
    <n v="3"/>
    <n v="3"/>
    <n v="3"/>
    <n v="3"/>
    <n v="2"/>
    <n v="1"/>
    <n v="2"/>
  </r>
  <r>
    <x v="1"/>
    <x v="1"/>
    <x v="3"/>
    <x v="1"/>
    <x v="1"/>
    <x v="0"/>
    <s v="STAFF-788"/>
    <n v="1096"/>
    <x v="1"/>
    <x v="3"/>
    <s v="Married"/>
    <s v="No"/>
    <s v="Y"/>
    <n v="4"/>
    <n v="55"/>
    <n v="1"/>
    <n v="1091"/>
    <n v="2"/>
    <x v="0"/>
    <x v="1"/>
    <n v="1"/>
    <n v="4"/>
    <n v="65"/>
    <n v="3"/>
    <n v="3"/>
    <n v="2"/>
    <s v="Satisfy"/>
    <n v="10976"/>
    <n v="15813"/>
    <n v="3"/>
    <n v="18"/>
    <n v="3"/>
    <x v="0"/>
    <n v="2"/>
    <n v="80"/>
    <n v="1"/>
    <n v="23"/>
    <n v="3"/>
    <n v="3"/>
    <n v="2"/>
    <n v="1"/>
    <n v="2"/>
  </r>
  <r>
    <x v="1"/>
    <x v="0"/>
    <x v="2"/>
    <x v="1"/>
    <x v="1"/>
    <x v="1"/>
    <s v="STAFF-789"/>
    <n v="1097"/>
    <x v="0"/>
    <x v="1"/>
    <s v="Single"/>
    <s v="No"/>
    <s v="Y"/>
    <n v="4"/>
    <n v="28"/>
    <n v="1"/>
    <n v="857"/>
    <n v="10"/>
    <x v="0"/>
    <x v="3"/>
    <n v="1"/>
    <n v="3"/>
    <n v="59"/>
    <n v="3"/>
    <n v="2"/>
    <n v="3"/>
    <s v="Dissatisfy"/>
    <n v="3660"/>
    <n v="7909"/>
    <n v="3"/>
    <n v="13"/>
    <n v="3"/>
    <x v="0"/>
    <n v="4"/>
    <n v="80"/>
    <n v="0"/>
    <n v="10"/>
    <n v="4"/>
    <n v="8"/>
    <n v="7"/>
    <n v="1"/>
    <n v="7"/>
  </r>
  <r>
    <x v="0"/>
    <x v="0"/>
    <x v="0"/>
    <x v="0"/>
    <x v="2"/>
    <x v="2"/>
    <s v="STAFF-790"/>
    <n v="1098"/>
    <x v="1"/>
    <x v="8"/>
    <s v="Married"/>
    <s v="No"/>
    <s v="Y"/>
    <n v="1"/>
    <n v="44"/>
    <n v="0"/>
    <n v="1376"/>
    <n v="1"/>
    <x v="0"/>
    <x v="0"/>
    <n v="1"/>
    <n v="2"/>
    <n v="91"/>
    <n v="2"/>
    <n v="3"/>
    <n v="1"/>
    <s v="Very Satisfy"/>
    <n v="10482"/>
    <n v="2326"/>
    <n v="9"/>
    <n v="14"/>
    <n v="3"/>
    <x v="0"/>
    <n v="4"/>
    <n v="80"/>
    <n v="1"/>
    <n v="24"/>
    <n v="3"/>
    <n v="20"/>
    <n v="6"/>
    <n v="3"/>
    <n v="6"/>
  </r>
  <r>
    <x v="1"/>
    <x v="0"/>
    <x v="2"/>
    <x v="1"/>
    <x v="1"/>
    <x v="0"/>
    <s v="STAFF-791"/>
    <n v="1099"/>
    <x v="1"/>
    <x v="4"/>
    <s v="Divorced"/>
    <s v="No"/>
    <s v="Y"/>
    <n v="2"/>
    <n v="33"/>
    <n v="1"/>
    <n v="654"/>
    <n v="5"/>
    <x v="0"/>
    <x v="3"/>
    <n v="1"/>
    <n v="4"/>
    <n v="34"/>
    <n v="2"/>
    <n v="3"/>
    <n v="4"/>
    <s v="Very Dissatisfy"/>
    <n v="7119"/>
    <n v="21214"/>
    <n v="4"/>
    <n v="15"/>
    <n v="3"/>
    <x v="0"/>
    <n v="3"/>
    <n v="80"/>
    <n v="1"/>
    <n v="9"/>
    <n v="3"/>
    <n v="3"/>
    <n v="2"/>
    <n v="1"/>
    <n v="2"/>
  </r>
  <r>
    <x v="0"/>
    <x v="0"/>
    <x v="0"/>
    <x v="0"/>
    <x v="0"/>
    <x v="4"/>
    <s v="STAFF-792"/>
    <n v="1100"/>
    <x v="1"/>
    <x v="0"/>
    <s v="Single"/>
    <s v="Yes"/>
    <s v="Y"/>
    <n v="2"/>
    <n v="35"/>
    <n v="0"/>
    <n v="1204"/>
    <n v="4"/>
    <x v="0"/>
    <x v="3"/>
    <n v="1"/>
    <n v="4"/>
    <n v="86"/>
    <n v="3"/>
    <n v="3"/>
    <n v="1"/>
    <s v="Very Satisfy"/>
    <n v="9582"/>
    <n v="10333"/>
    <n v="0"/>
    <n v="22"/>
    <n v="4"/>
    <x v="1"/>
    <n v="1"/>
    <n v="80"/>
    <n v="0"/>
    <n v="9"/>
    <n v="3"/>
    <n v="8"/>
    <n v="7"/>
    <n v="4"/>
    <n v="7"/>
  </r>
  <r>
    <x v="0"/>
    <x v="1"/>
    <x v="2"/>
    <x v="0"/>
    <x v="1"/>
    <x v="2"/>
    <s v="STAFF-793"/>
    <n v="1101"/>
    <x v="0"/>
    <x v="1"/>
    <s v="Single"/>
    <s v="No"/>
    <s v="Y"/>
    <n v="4"/>
    <n v="33"/>
    <n v="0"/>
    <n v="827"/>
    <n v="29"/>
    <x v="1"/>
    <x v="2"/>
    <n v="1"/>
    <n v="1"/>
    <n v="54"/>
    <n v="2"/>
    <n v="2"/>
    <n v="3"/>
    <s v="Dissatisfy"/>
    <n v="4508"/>
    <n v="3129"/>
    <n v="1"/>
    <n v="22"/>
    <n v="4"/>
    <x v="1"/>
    <n v="2"/>
    <n v="80"/>
    <n v="0"/>
    <n v="14"/>
    <n v="3"/>
    <n v="13"/>
    <n v="7"/>
    <n v="3"/>
    <n v="8"/>
  </r>
  <r>
    <x v="1"/>
    <x v="0"/>
    <x v="2"/>
    <x v="1"/>
    <x v="1"/>
    <x v="0"/>
    <s v="STAFF-794"/>
    <n v="1102"/>
    <x v="1"/>
    <x v="2"/>
    <s v="Divorced"/>
    <s v="No"/>
    <s v="Y"/>
    <n v="5"/>
    <n v="28"/>
    <n v="1"/>
    <n v="895"/>
    <n v="15"/>
    <x v="2"/>
    <x v="0"/>
    <n v="1"/>
    <n v="1"/>
    <n v="50"/>
    <n v="3"/>
    <n v="1"/>
    <n v="3"/>
    <s v="Dissatisfy"/>
    <n v="2207"/>
    <n v="22482"/>
    <n v="1"/>
    <n v="16"/>
    <n v="3"/>
    <x v="0"/>
    <n v="4"/>
    <n v="80"/>
    <n v="1"/>
    <n v="4"/>
    <n v="2"/>
    <n v="4"/>
    <n v="2"/>
    <n v="2"/>
    <n v="2"/>
  </r>
  <r>
    <x v="1"/>
    <x v="1"/>
    <x v="2"/>
    <x v="1"/>
    <x v="1"/>
    <x v="0"/>
    <s v="STAFF-795"/>
    <n v="1103"/>
    <x v="1"/>
    <x v="4"/>
    <s v="Single"/>
    <s v="No"/>
    <s v="Y"/>
    <n v="1"/>
    <n v="34"/>
    <n v="1"/>
    <n v="618"/>
    <n v="3"/>
    <x v="0"/>
    <x v="1"/>
    <n v="1"/>
    <n v="1"/>
    <n v="45"/>
    <n v="3"/>
    <n v="2"/>
    <n v="4"/>
    <s v="Very Dissatisfy"/>
    <n v="7756"/>
    <n v="22266"/>
    <n v="0"/>
    <n v="17"/>
    <n v="3"/>
    <x v="0"/>
    <n v="3"/>
    <n v="80"/>
    <n v="0"/>
    <n v="7"/>
    <n v="2"/>
    <n v="6"/>
    <n v="2"/>
    <n v="0"/>
    <n v="4"/>
  </r>
  <r>
    <x v="1"/>
    <x v="0"/>
    <x v="0"/>
    <x v="1"/>
    <x v="0"/>
    <x v="0"/>
    <s v="STAFF-796"/>
    <n v="1105"/>
    <x v="0"/>
    <x v="0"/>
    <s v="Divorced"/>
    <s v="Yes"/>
    <s v="Y"/>
    <n v="5"/>
    <n v="37"/>
    <n v="1"/>
    <n v="309"/>
    <n v="10"/>
    <x v="0"/>
    <x v="2"/>
    <n v="1"/>
    <n v="4"/>
    <n v="88"/>
    <n v="2"/>
    <n v="2"/>
    <n v="4"/>
    <s v="Very Dissatisfy"/>
    <n v="6694"/>
    <n v="24223"/>
    <n v="2"/>
    <n v="14"/>
    <n v="3"/>
    <x v="0"/>
    <n v="3"/>
    <n v="80"/>
    <n v="3"/>
    <n v="8"/>
    <n v="3"/>
    <n v="1"/>
    <n v="0"/>
    <n v="0"/>
    <n v="0"/>
  </r>
  <r>
    <x v="0"/>
    <x v="0"/>
    <x v="2"/>
    <x v="0"/>
    <x v="1"/>
    <x v="4"/>
    <s v="STAFF-797"/>
    <n v="1106"/>
    <x v="1"/>
    <x v="2"/>
    <s v="Married"/>
    <s v="Yes"/>
    <s v="Y"/>
    <n v="3"/>
    <n v="25"/>
    <n v="0"/>
    <n v="1219"/>
    <n v="4"/>
    <x v="0"/>
    <x v="1"/>
    <n v="1"/>
    <n v="4"/>
    <n v="32"/>
    <n v="3"/>
    <n v="1"/>
    <n v="4"/>
    <s v="Very Dissatisfy"/>
    <n v="3691"/>
    <n v="4605"/>
    <n v="1"/>
    <n v="15"/>
    <n v="3"/>
    <x v="0"/>
    <n v="2"/>
    <n v="80"/>
    <n v="1"/>
    <n v="7"/>
    <n v="4"/>
    <n v="7"/>
    <n v="7"/>
    <n v="5"/>
    <n v="6"/>
  </r>
  <r>
    <x v="0"/>
    <x v="0"/>
    <x v="2"/>
    <x v="0"/>
    <x v="1"/>
    <x v="2"/>
    <s v="STAFF-798"/>
    <n v="1107"/>
    <x v="1"/>
    <x v="2"/>
    <s v="Divorced"/>
    <s v="No"/>
    <s v="Y"/>
    <n v="0"/>
    <n v="26"/>
    <n v="0"/>
    <n v="1330"/>
    <n v="21"/>
    <x v="1"/>
    <x v="3"/>
    <n v="1"/>
    <n v="1"/>
    <n v="37"/>
    <n v="3"/>
    <n v="1"/>
    <n v="3"/>
    <s v="Dissatisfy"/>
    <n v="2377"/>
    <n v="19373"/>
    <n v="1"/>
    <n v="20"/>
    <n v="4"/>
    <x v="1"/>
    <n v="3"/>
    <n v="80"/>
    <n v="1"/>
    <n v="1"/>
    <n v="2"/>
    <n v="1"/>
    <n v="1"/>
    <n v="0"/>
    <n v="0"/>
  </r>
  <r>
    <x v="0"/>
    <x v="0"/>
    <x v="2"/>
    <x v="0"/>
    <x v="1"/>
    <x v="2"/>
    <s v="STAFF-799"/>
    <n v="1108"/>
    <x v="1"/>
    <x v="1"/>
    <s v="Single"/>
    <s v="Yes"/>
    <s v="Y"/>
    <n v="0"/>
    <n v="33"/>
    <n v="0"/>
    <n v="1017"/>
    <n v="25"/>
    <x v="1"/>
    <x v="3"/>
    <n v="1"/>
    <n v="1"/>
    <n v="55"/>
    <n v="2"/>
    <n v="1"/>
    <n v="2"/>
    <s v="Satisfy"/>
    <n v="2313"/>
    <n v="2993"/>
    <n v="4"/>
    <n v="20"/>
    <n v="4"/>
    <x v="1"/>
    <n v="2"/>
    <n v="80"/>
    <n v="0"/>
    <n v="5"/>
    <n v="3"/>
    <n v="2"/>
    <n v="2"/>
    <n v="2"/>
    <n v="2"/>
  </r>
  <r>
    <x v="1"/>
    <x v="0"/>
    <x v="0"/>
    <x v="1"/>
    <x v="1"/>
    <x v="2"/>
    <s v="STAFF-800"/>
    <n v="1109"/>
    <x v="1"/>
    <x v="5"/>
    <s v="Married"/>
    <s v="No"/>
    <s v="Y"/>
    <n v="3"/>
    <n v="42"/>
    <n v="1"/>
    <n v="469"/>
    <n v="2"/>
    <x v="0"/>
    <x v="0"/>
    <n v="1"/>
    <n v="4"/>
    <n v="35"/>
    <n v="3"/>
    <n v="4"/>
    <n v="1"/>
    <s v="Very Satisfy"/>
    <n v="17665"/>
    <n v="14399"/>
    <n v="0"/>
    <n v="17"/>
    <n v="3"/>
    <x v="0"/>
    <n v="4"/>
    <n v="80"/>
    <n v="1"/>
    <n v="23"/>
    <n v="3"/>
    <n v="22"/>
    <n v="6"/>
    <n v="13"/>
    <n v="7"/>
  </r>
  <r>
    <x v="0"/>
    <x v="1"/>
    <x v="2"/>
    <x v="0"/>
    <x v="1"/>
    <x v="2"/>
    <s v="STAFF-801"/>
    <n v="1111"/>
    <x v="1"/>
    <x v="2"/>
    <s v="Divorced"/>
    <s v="No"/>
    <s v="Y"/>
    <n v="2"/>
    <n v="28"/>
    <n v="0"/>
    <n v="1009"/>
    <n v="1"/>
    <x v="0"/>
    <x v="3"/>
    <n v="1"/>
    <n v="1"/>
    <n v="45"/>
    <n v="2"/>
    <n v="1"/>
    <n v="2"/>
    <s v="Satisfy"/>
    <n v="2596"/>
    <n v="7160"/>
    <n v="1"/>
    <n v="15"/>
    <n v="3"/>
    <x v="0"/>
    <n v="1"/>
    <n v="80"/>
    <n v="2"/>
    <n v="1"/>
    <n v="3"/>
    <n v="1"/>
    <n v="0"/>
    <n v="0"/>
    <n v="0"/>
  </r>
  <r>
    <x v="0"/>
    <x v="1"/>
    <x v="1"/>
    <x v="0"/>
    <x v="0"/>
    <x v="1"/>
    <s v="STAFF-802"/>
    <n v="1113"/>
    <x v="1"/>
    <x v="0"/>
    <s v="Single"/>
    <s v="Yes"/>
    <s v="Y"/>
    <n v="4"/>
    <n v="50"/>
    <n v="0"/>
    <n v="959"/>
    <n v="1"/>
    <x v="0"/>
    <x v="2"/>
    <n v="1"/>
    <n v="4"/>
    <n v="81"/>
    <n v="3"/>
    <n v="2"/>
    <n v="3"/>
    <s v="Dissatisfy"/>
    <n v="4728"/>
    <n v="17251"/>
    <n v="3"/>
    <n v="14"/>
    <n v="3"/>
    <x v="0"/>
    <n v="4"/>
    <n v="80"/>
    <n v="0"/>
    <n v="5"/>
    <n v="3"/>
    <n v="0"/>
    <n v="0"/>
    <n v="0"/>
    <n v="0"/>
  </r>
  <r>
    <x v="1"/>
    <x v="1"/>
    <x v="2"/>
    <x v="1"/>
    <x v="0"/>
    <x v="0"/>
    <s v="STAFF-803"/>
    <n v="1114"/>
    <x v="0"/>
    <x v="0"/>
    <s v="Married"/>
    <s v="No"/>
    <s v="Y"/>
    <n v="3"/>
    <n v="33"/>
    <n v="1"/>
    <n v="970"/>
    <n v="7"/>
    <x v="0"/>
    <x v="3"/>
    <n v="1"/>
    <n v="4"/>
    <n v="30"/>
    <n v="3"/>
    <n v="2"/>
    <n v="2"/>
    <s v="Satisfy"/>
    <n v="4302"/>
    <n v="13401"/>
    <n v="0"/>
    <n v="17"/>
    <n v="3"/>
    <x v="0"/>
    <n v="3"/>
    <n v="80"/>
    <n v="1"/>
    <n v="4"/>
    <n v="3"/>
    <n v="3"/>
    <n v="2"/>
    <n v="0"/>
    <n v="2"/>
  </r>
  <r>
    <x v="1"/>
    <x v="2"/>
    <x v="2"/>
    <x v="1"/>
    <x v="1"/>
    <x v="0"/>
    <s v="STAFF-804"/>
    <n v="1115"/>
    <x v="1"/>
    <x v="1"/>
    <s v="Married"/>
    <s v="No"/>
    <s v="Y"/>
    <n v="2"/>
    <n v="34"/>
    <n v="1"/>
    <n v="697"/>
    <n v="3"/>
    <x v="0"/>
    <x v="2"/>
    <n v="1"/>
    <n v="3"/>
    <n v="40"/>
    <n v="2"/>
    <n v="1"/>
    <n v="4"/>
    <s v="Very Dissatisfy"/>
    <n v="2979"/>
    <n v="22478"/>
    <n v="3"/>
    <n v="17"/>
    <n v="3"/>
    <x v="0"/>
    <n v="4"/>
    <n v="80"/>
    <n v="3"/>
    <n v="6"/>
    <n v="3"/>
    <n v="0"/>
    <n v="0"/>
    <n v="0"/>
    <n v="0"/>
  </r>
  <r>
    <x v="1"/>
    <x v="2"/>
    <x v="1"/>
    <x v="1"/>
    <x v="1"/>
    <x v="2"/>
    <s v="STAFF-805"/>
    <n v="1116"/>
    <x v="1"/>
    <x v="5"/>
    <s v="Single"/>
    <s v="No"/>
    <s v="Y"/>
    <n v="3"/>
    <n v="48"/>
    <n v="1"/>
    <n v="1262"/>
    <n v="1"/>
    <x v="0"/>
    <x v="2"/>
    <n v="1"/>
    <n v="1"/>
    <n v="35"/>
    <n v="4"/>
    <n v="4"/>
    <n v="4"/>
    <s v="Very Dissatisfy"/>
    <n v="16885"/>
    <n v="16154"/>
    <n v="2"/>
    <n v="22"/>
    <n v="4"/>
    <x v="1"/>
    <n v="3"/>
    <n v="80"/>
    <n v="0"/>
    <n v="27"/>
    <n v="2"/>
    <n v="5"/>
    <n v="4"/>
    <n v="2"/>
    <n v="1"/>
  </r>
  <r>
    <x v="1"/>
    <x v="2"/>
    <x v="1"/>
    <x v="1"/>
    <x v="0"/>
    <x v="0"/>
    <s v="STAFF-806"/>
    <n v="1117"/>
    <x v="0"/>
    <x v="0"/>
    <s v="Married"/>
    <s v="No"/>
    <s v="Y"/>
    <n v="2"/>
    <n v="45"/>
    <n v="1"/>
    <n v="1050"/>
    <n v="9"/>
    <x v="0"/>
    <x v="2"/>
    <n v="1"/>
    <n v="2"/>
    <n v="65"/>
    <n v="2"/>
    <n v="2"/>
    <n v="3"/>
    <s v="Dissatisfy"/>
    <n v="5593"/>
    <n v="17970"/>
    <n v="1"/>
    <n v="13"/>
    <n v="3"/>
    <x v="0"/>
    <n v="4"/>
    <n v="80"/>
    <n v="1"/>
    <n v="15"/>
    <n v="3"/>
    <n v="15"/>
    <n v="10"/>
    <n v="4"/>
    <n v="12"/>
  </r>
  <r>
    <x v="1"/>
    <x v="0"/>
    <x v="1"/>
    <x v="1"/>
    <x v="1"/>
    <x v="0"/>
    <s v="STAFF-807"/>
    <n v="1118"/>
    <x v="1"/>
    <x v="4"/>
    <s v="Single"/>
    <s v="No"/>
    <s v="Y"/>
    <n v="4"/>
    <n v="52"/>
    <n v="1"/>
    <n v="994"/>
    <n v="7"/>
    <x v="0"/>
    <x v="2"/>
    <n v="1"/>
    <n v="2"/>
    <n v="87"/>
    <n v="3"/>
    <n v="3"/>
    <n v="2"/>
    <s v="Satisfy"/>
    <n v="10445"/>
    <n v="15322"/>
    <n v="7"/>
    <n v="19"/>
    <n v="3"/>
    <x v="0"/>
    <n v="4"/>
    <n v="80"/>
    <n v="0"/>
    <n v="18"/>
    <n v="3"/>
    <n v="8"/>
    <n v="6"/>
    <n v="4"/>
    <n v="0"/>
  </r>
  <r>
    <x v="1"/>
    <x v="0"/>
    <x v="0"/>
    <x v="1"/>
    <x v="0"/>
    <x v="3"/>
    <s v="STAFF-808"/>
    <n v="1119"/>
    <x v="1"/>
    <x v="0"/>
    <s v="Divorced"/>
    <s v="Yes"/>
    <s v="Y"/>
    <n v="2"/>
    <n v="38"/>
    <n v="1"/>
    <n v="770"/>
    <n v="10"/>
    <x v="0"/>
    <x v="2"/>
    <n v="1"/>
    <n v="3"/>
    <n v="73"/>
    <n v="2"/>
    <n v="3"/>
    <n v="3"/>
    <s v="Dissatisfy"/>
    <n v="8740"/>
    <n v="5569"/>
    <n v="0"/>
    <n v="14"/>
    <n v="3"/>
    <x v="0"/>
    <n v="2"/>
    <n v="80"/>
    <n v="2"/>
    <n v="9"/>
    <n v="3"/>
    <n v="8"/>
    <n v="7"/>
    <n v="2"/>
    <n v="7"/>
  </r>
  <r>
    <x v="1"/>
    <x v="0"/>
    <x v="2"/>
    <x v="1"/>
    <x v="1"/>
    <x v="0"/>
    <s v="STAFF-809"/>
    <n v="1120"/>
    <x v="0"/>
    <x v="1"/>
    <s v="Divorced"/>
    <s v="No"/>
    <s v="Y"/>
    <n v="1"/>
    <n v="29"/>
    <n v="1"/>
    <n v="1107"/>
    <n v="28"/>
    <x v="1"/>
    <x v="2"/>
    <n v="1"/>
    <n v="3"/>
    <n v="93"/>
    <n v="3"/>
    <n v="1"/>
    <n v="4"/>
    <s v="Very Dissatisfy"/>
    <n v="2514"/>
    <n v="26968"/>
    <n v="4"/>
    <n v="22"/>
    <n v="4"/>
    <x v="1"/>
    <n v="1"/>
    <n v="80"/>
    <n v="1"/>
    <n v="11"/>
    <n v="3"/>
    <n v="7"/>
    <n v="5"/>
    <n v="1"/>
    <n v="7"/>
  </r>
  <r>
    <x v="1"/>
    <x v="0"/>
    <x v="2"/>
    <x v="1"/>
    <x v="1"/>
    <x v="2"/>
    <s v="STAFF-810"/>
    <n v="1121"/>
    <x v="0"/>
    <x v="3"/>
    <s v="Divorced"/>
    <s v="No"/>
    <s v="Y"/>
    <n v="3"/>
    <n v="28"/>
    <n v="1"/>
    <n v="950"/>
    <n v="3"/>
    <x v="0"/>
    <x v="3"/>
    <n v="1"/>
    <n v="4"/>
    <n v="93"/>
    <n v="3"/>
    <n v="3"/>
    <n v="2"/>
    <s v="Satisfy"/>
    <n v="7655"/>
    <n v="8039"/>
    <n v="0"/>
    <n v="17"/>
    <n v="3"/>
    <x v="0"/>
    <n v="2"/>
    <n v="80"/>
    <n v="3"/>
    <n v="10"/>
    <n v="2"/>
    <n v="9"/>
    <n v="7"/>
    <n v="1"/>
    <n v="7"/>
  </r>
  <r>
    <x v="1"/>
    <x v="0"/>
    <x v="1"/>
    <x v="1"/>
    <x v="0"/>
    <x v="3"/>
    <s v="STAFF-811"/>
    <n v="1124"/>
    <x v="1"/>
    <x v="5"/>
    <s v="Married"/>
    <s v="No"/>
    <s v="Y"/>
    <n v="3"/>
    <n v="46"/>
    <n v="1"/>
    <n v="406"/>
    <n v="3"/>
    <x v="0"/>
    <x v="1"/>
    <n v="1"/>
    <n v="1"/>
    <n v="52"/>
    <n v="3"/>
    <n v="4"/>
    <n v="3"/>
    <s v="Dissatisfy"/>
    <n v="17465"/>
    <n v="15596"/>
    <n v="3"/>
    <n v="12"/>
    <n v="3"/>
    <x v="0"/>
    <n v="4"/>
    <n v="80"/>
    <n v="1"/>
    <n v="23"/>
    <n v="3"/>
    <n v="12"/>
    <n v="9"/>
    <n v="4"/>
    <n v="9"/>
  </r>
  <r>
    <x v="1"/>
    <x v="0"/>
    <x v="0"/>
    <x v="1"/>
    <x v="0"/>
    <x v="3"/>
    <s v="STAFF-812"/>
    <n v="1125"/>
    <x v="1"/>
    <x v="0"/>
    <s v="Single"/>
    <s v="No"/>
    <s v="Y"/>
    <n v="2"/>
    <n v="38"/>
    <n v="1"/>
    <n v="130"/>
    <n v="2"/>
    <x v="0"/>
    <x v="0"/>
    <n v="1"/>
    <n v="4"/>
    <n v="32"/>
    <n v="3"/>
    <n v="3"/>
    <n v="2"/>
    <s v="Satisfy"/>
    <n v="7351"/>
    <n v="20619"/>
    <n v="7"/>
    <n v="16"/>
    <n v="3"/>
    <x v="0"/>
    <n v="3"/>
    <n v="80"/>
    <n v="0"/>
    <n v="10"/>
    <n v="3"/>
    <n v="1"/>
    <n v="0"/>
    <n v="0"/>
    <n v="0"/>
  </r>
  <r>
    <x v="1"/>
    <x v="1"/>
    <x v="0"/>
    <x v="1"/>
    <x v="1"/>
    <x v="0"/>
    <s v="STAFF-813"/>
    <n v="1126"/>
    <x v="0"/>
    <x v="3"/>
    <s v="Married"/>
    <s v="No"/>
    <s v="Y"/>
    <n v="1"/>
    <n v="43"/>
    <n v="1"/>
    <n v="1082"/>
    <n v="27"/>
    <x v="1"/>
    <x v="3"/>
    <n v="1"/>
    <n v="3"/>
    <n v="83"/>
    <n v="3"/>
    <n v="3"/>
    <n v="1"/>
    <s v="Very Satisfy"/>
    <n v="10820"/>
    <n v="11535"/>
    <n v="8"/>
    <n v="11"/>
    <n v="3"/>
    <x v="0"/>
    <n v="3"/>
    <n v="80"/>
    <n v="1"/>
    <n v="18"/>
    <n v="3"/>
    <n v="8"/>
    <n v="7"/>
    <n v="0"/>
    <n v="1"/>
  </r>
  <r>
    <x v="0"/>
    <x v="1"/>
    <x v="0"/>
    <x v="0"/>
    <x v="1"/>
    <x v="0"/>
    <s v="STAFF-814"/>
    <n v="1127"/>
    <x v="1"/>
    <x v="4"/>
    <s v="Divorced"/>
    <s v="No"/>
    <s v="Y"/>
    <n v="4"/>
    <n v="39"/>
    <n v="0"/>
    <n v="203"/>
    <n v="2"/>
    <x v="0"/>
    <x v="3"/>
    <n v="1"/>
    <n v="1"/>
    <n v="84"/>
    <n v="3"/>
    <n v="4"/>
    <n v="4"/>
    <s v="Very Dissatisfy"/>
    <n v="12169"/>
    <n v="13547"/>
    <n v="7"/>
    <n v="11"/>
    <n v="3"/>
    <x v="0"/>
    <n v="4"/>
    <n v="80"/>
    <n v="3"/>
    <n v="21"/>
    <n v="3"/>
    <n v="18"/>
    <n v="7"/>
    <n v="11"/>
    <n v="5"/>
  </r>
  <r>
    <x v="1"/>
    <x v="0"/>
    <x v="0"/>
    <x v="1"/>
    <x v="1"/>
    <x v="2"/>
    <s v="STAFF-815"/>
    <n v="1128"/>
    <x v="1"/>
    <x v="7"/>
    <s v="Single"/>
    <s v="No"/>
    <s v="Y"/>
    <n v="2"/>
    <n v="40"/>
    <n v="1"/>
    <n v="1308"/>
    <n v="14"/>
    <x v="2"/>
    <x v="3"/>
    <n v="1"/>
    <n v="3"/>
    <n v="44"/>
    <n v="2"/>
    <n v="5"/>
    <n v="3"/>
    <s v="Dissatisfy"/>
    <n v="19626"/>
    <n v="17544"/>
    <n v="1"/>
    <n v="14"/>
    <n v="3"/>
    <x v="0"/>
    <n v="1"/>
    <n v="80"/>
    <n v="0"/>
    <n v="21"/>
    <n v="4"/>
    <n v="20"/>
    <n v="7"/>
    <n v="4"/>
    <n v="9"/>
  </r>
  <r>
    <x v="1"/>
    <x v="0"/>
    <x v="4"/>
    <x v="1"/>
    <x v="1"/>
    <x v="4"/>
    <s v="STAFF-816"/>
    <n v="1131"/>
    <x v="0"/>
    <x v="1"/>
    <s v="Single"/>
    <s v="Yes"/>
    <s v="Y"/>
    <n v="6"/>
    <n v="21"/>
    <n v="1"/>
    <n v="984"/>
    <n v="1"/>
    <x v="0"/>
    <x v="1"/>
    <n v="1"/>
    <n v="4"/>
    <n v="70"/>
    <n v="2"/>
    <n v="1"/>
    <n v="2"/>
    <s v="Satisfy"/>
    <n v="2070"/>
    <n v="25326"/>
    <n v="1"/>
    <n v="11"/>
    <n v="3"/>
    <x v="0"/>
    <n v="3"/>
    <n v="80"/>
    <n v="0"/>
    <n v="2"/>
    <n v="4"/>
    <n v="2"/>
    <n v="2"/>
    <n v="2"/>
    <n v="2"/>
  </r>
  <r>
    <x v="1"/>
    <x v="2"/>
    <x v="0"/>
    <x v="1"/>
    <x v="1"/>
    <x v="0"/>
    <s v="STAFF-817"/>
    <n v="1132"/>
    <x v="1"/>
    <x v="2"/>
    <s v="Single"/>
    <s v="No"/>
    <s v="Y"/>
    <n v="2"/>
    <n v="39"/>
    <n v="1"/>
    <n v="439"/>
    <n v="9"/>
    <x v="0"/>
    <x v="3"/>
    <n v="1"/>
    <n v="3"/>
    <n v="70"/>
    <n v="3"/>
    <n v="2"/>
    <n v="2"/>
    <s v="Satisfy"/>
    <n v="6782"/>
    <n v="8770"/>
    <n v="9"/>
    <n v="15"/>
    <n v="3"/>
    <x v="0"/>
    <n v="3"/>
    <n v="80"/>
    <n v="0"/>
    <n v="9"/>
    <n v="2"/>
    <n v="5"/>
    <n v="4"/>
    <n v="0"/>
    <n v="3"/>
  </r>
  <r>
    <x v="1"/>
    <x v="2"/>
    <x v="0"/>
    <x v="1"/>
    <x v="1"/>
    <x v="0"/>
    <s v="STAFF-818"/>
    <n v="1133"/>
    <x v="1"/>
    <x v="3"/>
    <s v="Single"/>
    <s v="No"/>
    <s v="Y"/>
    <n v="0"/>
    <n v="36"/>
    <n v="1"/>
    <n v="217"/>
    <n v="18"/>
    <x v="2"/>
    <x v="2"/>
    <n v="1"/>
    <n v="1"/>
    <n v="78"/>
    <n v="3"/>
    <n v="2"/>
    <n v="4"/>
    <s v="Very Dissatisfy"/>
    <n v="7779"/>
    <n v="23238"/>
    <n v="2"/>
    <n v="20"/>
    <n v="4"/>
    <x v="1"/>
    <n v="1"/>
    <n v="80"/>
    <n v="0"/>
    <n v="18"/>
    <n v="3"/>
    <n v="11"/>
    <n v="9"/>
    <n v="0"/>
    <n v="9"/>
  </r>
  <r>
    <x v="1"/>
    <x v="1"/>
    <x v="2"/>
    <x v="1"/>
    <x v="0"/>
    <x v="0"/>
    <s v="STAFF-819"/>
    <n v="1135"/>
    <x v="1"/>
    <x v="6"/>
    <s v="Married"/>
    <s v="No"/>
    <s v="Y"/>
    <n v="4"/>
    <n v="31"/>
    <n v="1"/>
    <n v="793"/>
    <n v="20"/>
    <x v="2"/>
    <x v="3"/>
    <n v="1"/>
    <n v="3"/>
    <n v="67"/>
    <n v="4"/>
    <n v="1"/>
    <n v="4"/>
    <s v="Very Dissatisfy"/>
    <n v="2791"/>
    <n v="21981"/>
    <n v="0"/>
    <n v="12"/>
    <n v="3"/>
    <x v="0"/>
    <n v="1"/>
    <n v="80"/>
    <n v="1"/>
    <n v="3"/>
    <n v="3"/>
    <n v="2"/>
    <n v="2"/>
    <n v="2"/>
    <n v="2"/>
  </r>
  <r>
    <x v="1"/>
    <x v="0"/>
    <x v="2"/>
    <x v="1"/>
    <x v="1"/>
    <x v="0"/>
    <s v="STAFF-820"/>
    <n v="1136"/>
    <x v="1"/>
    <x v="1"/>
    <s v="Married"/>
    <s v="No"/>
    <s v="Y"/>
    <n v="2"/>
    <n v="28"/>
    <n v="1"/>
    <n v="1451"/>
    <n v="2"/>
    <x v="0"/>
    <x v="1"/>
    <n v="1"/>
    <n v="1"/>
    <n v="67"/>
    <n v="2"/>
    <n v="1"/>
    <n v="2"/>
    <s v="Satisfy"/>
    <n v="3201"/>
    <n v="19911"/>
    <n v="0"/>
    <n v="17"/>
    <n v="3"/>
    <x v="0"/>
    <n v="1"/>
    <n v="80"/>
    <n v="0"/>
    <n v="6"/>
    <n v="1"/>
    <n v="5"/>
    <n v="3"/>
    <n v="0"/>
    <n v="4"/>
  </r>
  <r>
    <x v="1"/>
    <x v="1"/>
    <x v="0"/>
    <x v="1"/>
    <x v="0"/>
    <x v="3"/>
    <s v="STAFF-821"/>
    <n v="1137"/>
    <x v="1"/>
    <x v="0"/>
    <s v="Divorced"/>
    <s v="No"/>
    <s v="Y"/>
    <n v="3"/>
    <n v="35"/>
    <n v="1"/>
    <n v="1182"/>
    <n v="11"/>
    <x v="2"/>
    <x v="0"/>
    <n v="1"/>
    <n v="4"/>
    <n v="54"/>
    <n v="3"/>
    <n v="2"/>
    <n v="4"/>
    <s v="Very Dissatisfy"/>
    <n v="4968"/>
    <n v="18500"/>
    <n v="1"/>
    <n v="11"/>
    <n v="3"/>
    <x v="0"/>
    <n v="4"/>
    <n v="80"/>
    <n v="1"/>
    <n v="5"/>
    <n v="3"/>
    <n v="5"/>
    <n v="2"/>
    <n v="0"/>
    <n v="2"/>
  </r>
  <r>
    <x v="1"/>
    <x v="0"/>
    <x v="1"/>
    <x v="1"/>
    <x v="0"/>
    <x v="4"/>
    <s v="STAFF-822"/>
    <n v="1138"/>
    <x v="1"/>
    <x v="0"/>
    <s v="Married"/>
    <s v="No"/>
    <s v="Y"/>
    <n v="3"/>
    <n v="49"/>
    <n v="1"/>
    <n v="174"/>
    <n v="8"/>
    <x v="0"/>
    <x v="2"/>
    <n v="1"/>
    <n v="4"/>
    <n v="56"/>
    <n v="2"/>
    <n v="4"/>
    <n v="2"/>
    <s v="Satisfy"/>
    <n v="13120"/>
    <n v="11879"/>
    <n v="6"/>
    <n v="17"/>
    <n v="3"/>
    <x v="0"/>
    <n v="2"/>
    <n v="80"/>
    <n v="1"/>
    <n v="22"/>
    <n v="3"/>
    <n v="9"/>
    <n v="8"/>
    <n v="2"/>
    <n v="3"/>
  </r>
  <r>
    <x v="1"/>
    <x v="1"/>
    <x v="2"/>
    <x v="1"/>
    <x v="1"/>
    <x v="0"/>
    <s v="STAFF-823"/>
    <n v="1140"/>
    <x v="1"/>
    <x v="3"/>
    <s v="Single"/>
    <s v="No"/>
    <s v="Y"/>
    <n v="3"/>
    <n v="34"/>
    <n v="1"/>
    <n v="1003"/>
    <n v="2"/>
    <x v="0"/>
    <x v="0"/>
    <n v="1"/>
    <n v="4"/>
    <n v="95"/>
    <n v="3"/>
    <n v="2"/>
    <n v="3"/>
    <s v="Dissatisfy"/>
    <n v="4033"/>
    <n v="15834"/>
    <n v="2"/>
    <n v="11"/>
    <n v="3"/>
    <x v="0"/>
    <n v="4"/>
    <n v="80"/>
    <n v="0"/>
    <n v="5"/>
    <n v="2"/>
    <n v="3"/>
    <n v="2"/>
    <n v="0"/>
    <n v="2"/>
  </r>
  <r>
    <x v="1"/>
    <x v="1"/>
    <x v="2"/>
    <x v="1"/>
    <x v="1"/>
    <x v="0"/>
    <s v="STAFF-824"/>
    <n v="1143"/>
    <x v="0"/>
    <x v="1"/>
    <s v="Divorced"/>
    <s v="No"/>
    <s v="Y"/>
    <n v="2"/>
    <n v="29"/>
    <n v="1"/>
    <n v="490"/>
    <n v="10"/>
    <x v="0"/>
    <x v="3"/>
    <n v="1"/>
    <n v="4"/>
    <n v="61"/>
    <n v="3"/>
    <n v="1"/>
    <n v="2"/>
    <s v="Satisfy"/>
    <n v="3291"/>
    <n v="17940"/>
    <n v="0"/>
    <n v="14"/>
    <n v="3"/>
    <x v="0"/>
    <n v="4"/>
    <n v="80"/>
    <n v="2"/>
    <n v="8"/>
    <n v="2"/>
    <n v="7"/>
    <n v="5"/>
    <n v="1"/>
    <n v="1"/>
  </r>
  <r>
    <x v="1"/>
    <x v="0"/>
    <x v="0"/>
    <x v="1"/>
    <x v="1"/>
    <x v="2"/>
    <s v="STAFF-825"/>
    <n v="1148"/>
    <x v="1"/>
    <x v="2"/>
    <s v="Single"/>
    <s v="No"/>
    <s v="Y"/>
    <n v="3"/>
    <n v="42"/>
    <n v="1"/>
    <n v="188"/>
    <n v="29"/>
    <x v="1"/>
    <x v="3"/>
    <n v="1"/>
    <n v="2"/>
    <n v="56"/>
    <n v="1"/>
    <n v="2"/>
    <n v="4"/>
    <s v="Very Dissatisfy"/>
    <n v="4272"/>
    <n v="9558"/>
    <n v="4"/>
    <n v="19"/>
    <n v="3"/>
    <x v="0"/>
    <n v="1"/>
    <n v="80"/>
    <n v="0"/>
    <n v="16"/>
    <n v="3"/>
    <n v="1"/>
    <n v="0"/>
    <n v="0"/>
    <n v="0"/>
  </r>
  <r>
    <x v="1"/>
    <x v="0"/>
    <x v="2"/>
    <x v="1"/>
    <x v="1"/>
    <x v="2"/>
    <s v="STAFF-826"/>
    <n v="1150"/>
    <x v="1"/>
    <x v="3"/>
    <s v="Married"/>
    <s v="Yes"/>
    <s v="Y"/>
    <n v="2"/>
    <n v="29"/>
    <n v="1"/>
    <n v="718"/>
    <n v="8"/>
    <x v="0"/>
    <x v="1"/>
    <n v="1"/>
    <n v="2"/>
    <n v="79"/>
    <n v="2"/>
    <n v="2"/>
    <n v="4"/>
    <s v="Very Dissatisfy"/>
    <n v="5056"/>
    <n v="17689"/>
    <n v="1"/>
    <n v="15"/>
    <n v="3"/>
    <x v="0"/>
    <n v="3"/>
    <n v="80"/>
    <n v="1"/>
    <n v="10"/>
    <n v="2"/>
    <n v="10"/>
    <n v="7"/>
    <n v="1"/>
    <n v="2"/>
  </r>
  <r>
    <x v="1"/>
    <x v="0"/>
    <x v="0"/>
    <x v="1"/>
    <x v="2"/>
    <x v="5"/>
    <s v="STAFF-827"/>
    <n v="1152"/>
    <x v="1"/>
    <x v="8"/>
    <s v="Married"/>
    <s v="No"/>
    <s v="Y"/>
    <n v="2"/>
    <n v="38"/>
    <n v="1"/>
    <n v="433"/>
    <n v="1"/>
    <x v="0"/>
    <x v="3"/>
    <n v="1"/>
    <n v="3"/>
    <n v="37"/>
    <n v="4"/>
    <n v="1"/>
    <n v="3"/>
    <s v="Dissatisfy"/>
    <n v="2844"/>
    <n v="6004"/>
    <n v="1"/>
    <n v="13"/>
    <n v="3"/>
    <x v="0"/>
    <n v="4"/>
    <n v="80"/>
    <n v="1"/>
    <n v="7"/>
    <n v="4"/>
    <n v="7"/>
    <n v="6"/>
    <n v="5"/>
    <n v="0"/>
  </r>
  <r>
    <x v="1"/>
    <x v="1"/>
    <x v="2"/>
    <x v="1"/>
    <x v="1"/>
    <x v="0"/>
    <s v="STAFF-828"/>
    <n v="1154"/>
    <x v="1"/>
    <x v="1"/>
    <s v="Divorced"/>
    <s v="Yes"/>
    <s v="Y"/>
    <n v="2"/>
    <n v="28"/>
    <n v="1"/>
    <n v="773"/>
    <n v="6"/>
    <x v="0"/>
    <x v="3"/>
    <n v="1"/>
    <n v="3"/>
    <n v="39"/>
    <n v="2"/>
    <n v="1"/>
    <n v="3"/>
    <s v="Dissatisfy"/>
    <n v="2703"/>
    <n v="22088"/>
    <n v="1"/>
    <n v="14"/>
    <n v="3"/>
    <x v="0"/>
    <n v="4"/>
    <n v="80"/>
    <n v="1"/>
    <n v="3"/>
    <n v="3"/>
    <n v="3"/>
    <n v="1"/>
    <n v="0"/>
    <n v="2"/>
  </r>
  <r>
    <x v="0"/>
    <x v="2"/>
    <x v="4"/>
    <x v="0"/>
    <x v="1"/>
    <x v="2"/>
    <s v="STAFF-829"/>
    <n v="1156"/>
    <x v="1"/>
    <x v="2"/>
    <s v="Single"/>
    <s v="No"/>
    <s v="Y"/>
    <n v="0"/>
    <n v="18"/>
    <n v="0"/>
    <n v="247"/>
    <n v="8"/>
    <x v="0"/>
    <x v="1"/>
    <n v="1"/>
    <n v="3"/>
    <n v="80"/>
    <n v="3"/>
    <n v="1"/>
    <n v="3"/>
    <s v="Dissatisfy"/>
    <n v="1904"/>
    <n v="13556"/>
    <n v="1"/>
    <n v="12"/>
    <n v="3"/>
    <x v="0"/>
    <n v="4"/>
    <n v="80"/>
    <n v="0"/>
    <n v="0"/>
    <n v="3"/>
    <n v="0"/>
    <n v="0"/>
    <n v="0"/>
    <n v="0"/>
  </r>
  <r>
    <x v="0"/>
    <x v="0"/>
    <x v="2"/>
    <x v="0"/>
    <x v="0"/>
    <x v="3"/>
    <s v="STAFF-830"/>
    <n v="1157"/>
    <x v="0"/>
    <x v="0"/>
    <s v="Single"/>
    <s v="Yes"/>
    <s v="Y"/>
    <n v="3"/>
    <n v="33"/>
    <n v="0"/>
    <n v="603"/>
    <n v="9"/>
    <x v="0"/>
    <x v="2"/>
    <n v="1"/>
    <n v="1"/>
    <n v="77"/>
    <n v="3"/>
    <n v="2"/>
    <n v="1"/>
    <s v="Very Satisfy"/>
    <n v="8224"/>
    <n v="18385"/>
    <n v="0"/>
    <n v="17"/>
    <n v="3"/>
    <x v="0"/>
    <n v="1"/>
    <n v="80"/>
    <n v="0"/>
    <n v="6"/>
    <n v="3"/>
    <n v="5"/>
    <n v="2"/>
    <n v="0"/>
    <n v="3"/>
  </r>
  <r>
    <x v="1"/>
    <x v="0"/>
    <x v="0"/>
    <x v="1"/>
    <x v="1"/>
    <x v="0"/>
    <s v="STAFF-831"/>
    <n v="1158"/>
    <x v="1"/>
    <x v="2"/>
    <s v="Married"/>
    <s v="Yes"/>
    <s v="Y"/>
    <n v="4"/>
    <n v="41"/>
    <n v="1"/>
    <n v="167"/>
    <n v="12"/>
    <x v="2"/>
    <x v="2"/>
    <n v="1"/>
    <n v="2"/>
    <n v="46"/>
    <n v="3"/>
    <n v="1"/>
    <n v="4"/>
    <s v="Very Dissatisfy"/>
    <n v="4766"/>
    <n v="9051"/>
    <n v="3"/>
    <n v="11"/>
    <n v="3"/>
    <x v="0"/>
    <n v="1"/>
    <n v="80"/>
    <n v="1"/>
    <n v="6"/>
    <n v="3"/>
    <n v="1"/>
    <n v="0"/>
    <n v="0"/>
    <n v="0"/>
  </r>
  <r>
    <x v="0"/>
    <x v="1"/>
    <x v="2"/>
    <x v="0"/>
    <x v="1"/>
    <x v="2"/>
    <s v="STAFF-832"/>
    <n v="1160"/>
    <x v="1"/>
    <x v="2"/>
    <s v="Married"/>
    <s v="No"/>
    <s v="Y"/>
    <n v="5"/>
    <n v="31"/>
    <n v="0"/>
    <n v="874"/>
    <n v="15"/>
    <x v="2"/>
    <x v="3"/>
    <n v="1"/>
    <n v="3"/>
    <n v="72"/>
    <n v="3"/>
    <n v="1"/>
    <n v="3"/>
    <s v="Dissatisfy"/>
    <n v="2610"/>
    <n v="6233"/>
    <n v="1"/>
    <n v="12"/>
    <n v="3"/>
    <x v="0"/>
    <n v="3"/>
    <n v="80"/>
    <n v="1"/>
    <n v="2"/>
    <n v="2"/>
    <n v="2"/>
    <n v="2"/>
    <n v="2"/>
    <n v="2"/>
  </r>
  <r>
    <x v="1"/>
    <x v="0"/>
    <x v="0"/>
    <x v="1"/>
    <x v="1"/>
    <x v="2"/>
    <s v="STAFF-833"/>
    <n v="1161"/>
    <x v="0"/>
    <x v="4"/>
    <s v="Divorced"/>
    <s v="No"/>
    <s v="Y"/>
    <n v="2"/>
    <n v="37"/>
    <n v="1"/>
    <n v="367"/>
    <n v="25"/>
    <x v="1"/>
    <x v="0"/>
    <n v="1"/>
    <n v="3"/>
    <n v="52"/>
    <n v="2"/>
    <n v="2"/>
    <n v="4"/>
    <s v="Very Dissatisfy"/>
    <n v="5731"/>
    <n v="17171"/>
    <n v="7"/>
    <n v="13"/>
    <n v="3"/>
    <x v="0"/>
    <n v="3"/>
    <n v="80"/>
    <n v="2"/>
    <n v="9"/>
    <n v="3"/>
    <n v="6"/>
    <n v="2"/>
    <n v="1"/>
    <n v="3"/>
  </r>
  <r>
    <x v="1"/>
    <x v="0"/>
    <x v="2"/>
    <x v="1"/>
    <x v="1"/>
    <x v="0"/>
    <s v="STAFF-834"/>
    <n v="1162"/>
    <x v="1"/>
    <x v="1"/>
    <s v="Married"/>
    <s v="No"/>
    <s v="Y"/>
    <n v="0"/>
    <n v="27"/>
    <n v="1"/>
    <n v="199"/>
    <n v="6"/>
    <x v="0"/>
    <x v="3"/>
    <n v="1"/>
    <n v="4"/>
    <n v="55"/>
    <n v="2"/>
    <n v="1"/>
    <n v="3"/>
    <s v="Dissatisfy"/>
    <n v="2539"/>
    <n v="7950"/>
    <n v="1"/>
    <n v="13"/>
    <n v="3"/>
    <x v="0"/>
    <n v="3"/>
    <n v="80"/>
    <n v="1"/>
    <n v="4"/>
    <n v="3"/>
    <n v="4"/>
    <n v="2"/>
    <n v="2"/>
    <n v="2"/>
  </r>
  <r>
    <x v="1"/>
    <x v="0"/>
    <x v="2"/>
    <x v="1"/>
    <x v="0"/>
    <x v="0"/>
    <s v="STAFF-835"/>
    <n v="1163"/>
    <x v="0"/>
    <x v="0"/>
    <s v="Married"/>
    <s v="No"/>
    <s v="Y"/>
    <n v="3"/>
    <n v="34"/>
    <n v="1"/>
    <n v="1400"/>
    <n v="9"/>
    <x v="0"/>
    <x v="1"/>
    <n v="1"/>
    <n v="2"/>
    <n v="70"/>
    <n v="3"/>
    <n v="2"/>
    <n v="3"/>
    <s v="Dissatisfy"/>
    <n v="5714"/>
    <n v="5829"/>
    <n v="1"/>
    <n v="20"/>
    <n v="4"/>
    <x v="1"/>
    <n v="1"/>
    <n v="80"/>
    <n v="0"/>
    <n v="6"/>
    <n v="2"/>
    <n v="6"/>
    <n v="5"/>
    <n v="1"/>
    <n v="3"/>
  </r>
  <r>
    <x v="1"/>
    <x v="0"/>
    <x v="0"/>
    <x v="1"/>
    <x v="2"/>
    <x v="4"/>
    <s v="STAFF-836"/>
    <n v="1164"/>
    <x v="1"/>
    <x v="8"/>
    <s v="Single"/>
    <s v="No"/>
    <s v="Y"/>
    <n v="2"/>
    <n v="35"/>
    <n v="1"/>
    <n v="528"/>
    <n v="8"/>
    <x v="0"/>
    <x v="2"/>
    <n v="1"/>
    <n v="3"/>
    <n v="100"/>
    <n v="3"/>
    <n v="1"/>
    <n v="3"/>
    <s v="Dissatisfy"/>
    <n v="4323"/>
    <n v="7108"/>
    <n v="1"/>
    <n v="17"/>
    <n v="3"/>
    <x v="0"/>
    <n v="2"/>
    <n v="80"/>
    <n v="0"/>
    <n v="6"/>
    <n v="1"/>
    <n v="5"/>
    <n v="4"/>
    <n v="1"/>
    <n v="4"/>
  </r>
  <r>
    <x v="0"/>
    <x v="0"/>
    <x v="2"/>
    <x v="0"/>
    <x v="0"/>
    <x v="0"/>
    <s v="STAFF-837"/>
    <n v="1165"/>
    <x v="0"/>
    <x v="0"/>
    <s v="Married"/>
    <s v="No"/>
    <s v="Y"/>
    <n v="3"/>
    <n v="29"/>
    <n v="0"/>
    <n v="408"/>
    <n v="23"/>
    <x v="1"/>
    <x v="1"/>
    <n v="1"/>
    <n v="4"/>
    <n v="45"/>
    <n v="2"/>
    <n v="3"/>
    <n v="1"/>
    <s v="Very Satisfy"/>
    <n v="7336"/>
    <n v="11162"/>
    <n v="1"/>
    <n v="13"/>
    <n v="3"/>
    <x v="0"/>
    <n v="1"/>
    <n v="80"/>
    <n v="1"/>
    <n v="11"/>
    <n v="1"/>
    <n v="11"/>
    <n v="8"/>
    <n v="3"/>
    <n v="10"/>
  </r>
  <r>
    <x v="1"/>
    <x v="1"/>
    <x v="0"/>
    <x v="1"/>
    <x v="1"/>
    <x v="2"/>
    <s v="STAFF-838"/>
    <n v="1166"/>
    <x v="0"/>
    <x v="7"/>
    <s v="Single"/>
    <s v="No"/>
    <s v="Y"/>
    <n v="3"/>
    <n v="40"/>
    <n v="1"/>
    <n v="593"/>
    <n v="9"/>
    <x v="0"/>
    <x v="2"/>
    <n v="1"/>
    <n v="2"/>
    <n v="88"/>
    <n v="3"/>
    <n v="3"/>
    <n v="3"/>
    <s v="Dissatisfy"/>
    <n v="13499"/>
    <n v="13782"/>
    <n v="9"/>
    <n v="17"/>
    <n v="3"/>
    <x v="0"/>
    <n v="3"/>
    <n v="80"/>
    <n v="0"/>
    <n v="20"/>
    <n v="2"/>
    <n v="18"/>
    <n v="7"/>
    <n v="2"/>
    <n v="13"/>
  </r>
  <r>
    <x v="0"/>
    <x v="1"/>
    <x v="0"/>
    <x v="0"/>
    <x v="0"/>
    <x v="0"/>
    <s v="STAFF-839"/>
    <n v="1167"/>
    <x v="1"/>
    <x v="0"/>
    <s v="Single"/>
    <s v="Yes"/>
    <s v="Y"/>
    <n v="2"/>
    <n v="42"/>
    <n v="0"/>
    <n v="481"/>
    <n v="12"/>
    <x v="2"/>
    <x v="3"/>
    <n v="1"/>
    <n v="3"/>
    <n v="44"/>
    <n v="3"/>
    <n v="4"/>
    <n v="1"/>
    <s v="Very Satisfy"/>
    <n v="13758"/>
    <n v="2447"/>
    <n v="0"/>
    <n v="12"/>
    <n v="3"/>
    <x v="0"/>
    <n v="2"/>
    <n v="80"/>
    <n v="0"/>
    <n v="22"/>
    <n v="2"/>
    <n v="21"/>
    <n v="9"/>
    <n v="13"/>
    <n v="14"/>
  </r>
  <r>
    <x v="1"/>
    <x v="0"/>
    <x v="0"/>
    <x v="1"/>
    <x v="0"/>
    <x v="3"/>
    <s v="STAFF-840"/>
    <n v="1171"/>
    <x v="1"/>
    <x v="0"/>
    <s v="Single"/>
    <s v="No"/>
    <s v="Y"/>
    <n v="3"/>
    <n v="42"/>
    <n v="1"/>
    <n v="647"/>
    <n v="4"/>
    <x v="0"/>
    <x v="2"/>
    <n v="1"/>
    <n v="2"/>
    <n v="45"/>
    <n v="3"/>
    <n v="2"/>
    <n v="1"/>
    <s v="Very Satisfy"/>
    <n v="5155"/>
    <n v="2253"/>
    <n v="7"/>
    <n v="13"/>
    <n v="3"/>
    <x v="0"/>
    <n v="4"/>
    <n v="80"/>
    <n v="0"/>
    <n v="9"/>
    <n v="4"/>
    <n v="6"/>
    <n v="4"/>
    <n v="1"/>
    <n v="5"/>
  </r>
  <r>
    <x v="1"/>
    <x v="0"/>
    <x v="0"/>
    <x v="1"/>
    <x v="1"/>
    <x v="2"/>
    <s v="STAFF-841"/>
    <n v="1172"/>
    <x v="1"/>
    <x v="2"/>
    <s v="Married"/>
    <s v="No"/>
    <s v="Y"/>
    <n v="2"/>
    <n v="35"/>
    <n v="1"/>
    <n v="982"/>
    <n v="1"/>
    <x v="0"/>
    <x v="2"/>
    <n v="1"/>
    <n v="4"/>
    <n v="58"/>
    <n v="2"/>
    <n v="1"/>
    <n v="3"/>
    <s v="Dissatisfy"/>
    <n v="2258"/>
    <n v="16340"/>
    <n v="6"/>
    <n v="12"/>
    <n v="3"/>
    <x v="0"/>
    <n v="2"/>
    <n v="80"/>
    <n v="1"/>
    <n v="10"/>
    <n v="3"/>
    <n v="8"/>
    <n v="0"/>
    <n v="1"/>
    <n v="7"/>
  </r>
  <r>
    <x v="1"/>
    <x v="0"/>
    <x v="4"/>
    <x v="1"/>
    <x v="1"/>
    <x v="2"/>
    <s v="STAFF-842"/>
    <n v="1173"/>
    <x v="1"/>
    <x v="2"/>
    <s v="Single"/>
    <s v="No"/>
    <s v="Y"/>
    <n v="2"/>
    <n v="24"/>
    <n v="1"/>
    <n v="477"/>
    <n v="24"/>
    <x v="1"/>
    <x v="3"/>
    <n v="1"/>
    <n v="4"/>
    <n v="49"/>
    <n v="3"/>
    <n v="1"/>
    <n v="2"/>
    <s v="Satisfy"/>
    <n v="3597"/>
    <n v="6409"/>
    <n v="8"/>
    <n v="22"/>
    <n v="4"/>
    <x v="1"/>
    <n v="4"/>
    <n v="80"/>
    <n v="0"/>
    <n v="6"/>
    <n v="3"/>
    <n v="4"/>
    <n v="3"/>
    <n v="1"/>
    <n v="2"/>
  </r>
  <r>
    <x v="0"/>
    <x v="0"/>
    <x v="2"/>
    <x v="0"/>
    <x v="1"/>
    <x v="0"/>
    <s v="STAFF-843"/>
    <n v="1175"/>
    <x v="0"/>
    <x v="2"/>
    <s v="Married"/>
    <s v="Yes"/>
    <s v="Y"/>
    <n v="4"/>
    <n v="28"/>
    <n v="0"/>
    <n v="1485"/>
    <n v="12"/>
    <x v="2"/>
    <x v="1"/>
    <n v="1"/>
    <n v="3"/>
    <n v="79"/>
    <n v="3"/>
    <n v="1"/>
    <n v="4"/>
    <s v="Very Dissatisfy"/>
    <n v="2515"/>
    <n v="22955"/>
    <n v="1"/>
    <n v="11"/>
    <n v="3"/>
    <x v="0"/>
    <n v="4"/>
    <n v="80"/>
    <n v="0"/>
    <n v="1"/>
    <n v="2"/>
    <n v="1"/>
    <n v="1"/>
    <n v="0"/>
    <n v="0"/>
  </r>
  <r>
    <x v="1"/>
    <x v="0"/>
    <x v="2"/>
    <x v="1"/>
    <x v="1"/>
    <x v="2"/>
    <s v="STAFF-844"/>
    <n v="1177"/>
    <x v="1"/>
    <x v="2"/>
    <s v="Married"/>
    <s v="No"/>
    <s v="Y"/>
    <n v="2"/>
    <n v="26"/>
    <n v="1"/>
    <n v="1384"/>
    <n v="3"/>
    <x v="0"/>
    <x v="2"/>
    <n v="1"/>
    <n v="1"/>
    <n v="82"/>
    <n v="4"/>
    <n v="1"/>
    <n v="4"/>
    <s v="Very Dissatisfy"/>
    <n v="4420"/>
    <n v="13421"/>
    <n v="1"/>
    <n v="22"/>
    <n v="4"/>
    <x v="1"/>
    <n v="2"/>
    <n v="80"/>
    <n v="1"/>
    <n v="8"/>
    <n v="3"/>
    <n v="8"/>
    <n v="7"/>
    <n v="0"/>
    <n v="7"/>
  </r>
  <r>
    <x v="1"/>
    <x v="0"/>
    <x v="2"/>
    <x v="1"/>
    <x v="0"/>
    <x v="3"/>
    <s v="STAFF-845"/>
    <n v="1179"/>
    <x v="1"/>
    <x v="0"/>
    <s v="Married"/>
    <s v="No"/>
    <s v="Y"/>
    <n v="3"/>
    <n v="30"/>
    <n v="1"/>
    <n v="852"/>
    <n v="10"/>
    <x v="0"/>
    <x v="3"/>
    <n v="1"/>
    <n v="3"/>
    <n v="72"/>
    <n v="2"/>
    <n v="2"/>
    <n v="3"/>
    <s v="Dissatisfy"/>
    <n v="6578"/>
    <n v="2706"/>
    <n v="1"/>
    <n v="18"/>
    <n v="3"/>
    <x v="0"/>
    <n v="1"/>
    <n v="80"/>
    <n v="1"/>
    <n v="10"/>
    <n v="3"/>
    <n v="10"/>
    <n v="3"/>
    <n v="1"/>
    <n v="4"/>
  </r>
  <r>
    <x v="1"/>
    <x v="1"/>
    <x v="0"/>
    <x v="1"/>
    <x v="1"/>
    <x v="2"/>
    <s v="STAFF-846"/>
    <n v="1180"/>
    <x v="0"/>
    <x v="1"/>
    <s v="Married"/>
    <s v="Yes"/>
    <s v="Y"/>
    <n v="3"/>
    <n v="40"/>
    <n v="1"/>
    <n v="902"/>
    <n v="26"/>
    <x v="1"/>
    <x v="0"/>
    <n v="1"/>
    <n v="3"/>
    <n v="92"/>
    <n v="2"/>
    <n v="2"/>
    <n v="4"/>
    <s v="Very Dissatisfy"/>
    <n v="4422"/>
    <n v="21203"/>
    <n v="3"/>
    <n v="13"/>
    <n v="3"/>
    <x v="0"/>
    <n v="4"/>
    <n v="80"/>
    <n v="1"/>
    <n v="16"/>
    <n v="1"/>
    <n v="1"/>
    <n v="1"/>
    <n v="0"/>
    <n v="0"/>
  </r>
  <r>
    <x v="1"/>
    <x v="0"/>
    <x v="0"/>
    <x v="1"/>
    <x v="1"/>
    <x v="0"/>
    <s v="STAFF-847"/>
    <n v="1182"/>
    <x v="1"/>
    <x v="3"/>
    <s v="Divorced"/>
    <s v="No"/>
    <s v="Y"/>
    <n v="2"/>
    <n v="35"/>
    <n v="1"/>
    <n v="819"/>
    <n v="2"/>
    <x v="0"/>
    <x v="3"/>
    <n v="1"/>
    <n v="3"/>
    <n v="44"/>
    <n v="2"/>
    <n v="3"/>
    <n v="2"/>
    <s v="Satisfy"/>
    <n v="10274"/>
    <n v="19588"/>
    <n v="2"/>
    <n v="18"/>
    <n v="3"/>
    <x v="0"/>
    <n v="2"/>
    <n v="80"/>
    <n v="1"/>
    <n v="15"/>
    <n v="4"/>
    <n v="7"/>
    <n v="7"/>
    <n v="6"/>
    <n v="4"/>
  </r>
  <r>
    <x v="1"/>
    <x v="1"/>
    <x v="2"/>
    <x v="1"/>
    <x v="1"/>
    <x v="2"/>
    <s v="STAFF-848"/>
    <n v="1184"/>
    <x v="1"/>
    <x v="4"/>
    <s v="Single"/>
    <s v="No"/>
    <s v="Y"/>
    <n v="3"/>
    <n v="34"/>
    <n v="1"/>
    <n v="669"/>
    <n v="1"/>
    <x v="0"/>
    <x v="3"/>
    <n v="1"/>
    <n v="4"/>
    <n v="97"/>
    <n v="2"/>
    <n v="2"/>
    <n v="1"/>
    <s v="Very Satisfy"/>
    <n v="5343"/>
    <n v="25755"/>
    <n v="0"/>
    <n v="20"/>
    <n v="4"/>
    <x v="1"/>
    <n v="3"/>
    <n v="80"/>
    <n v="0"/>
    <n v="14"/>
    <n v="3"/>
    <n v="13"/>
    <n v="9"/>
    <n v="4"/>
    <n v="9"/>
  </r>
  <r>
    <x v="1"/>
    <x v="1"/>
    <x v="0"/>
    <x v="1"/>
    <x v="1"/>
    <x v="1"/>
    <s v="STAFF-849"/>
    <n v="1185"/>
    <x v="1"/>
    <x v="2"/>
    <s v="Married"/>
    <s v="No"/>
    <s v="Y"/>
    <n v="2"/>
    <n v="35"/>
    <n v="1"/>
    <n v="636"/>
    <n v="4"/>
    <x v="0"/>
    <x v="2"/>
    <n v="1"/>
    <n v="4"/>
    <n v="47"/>
    <n v="2"/>
    <n v="1"/>
    <n v="4"/>
    <s v="Very Dissatisfy"/>
    <n v="2376"/>
    <n v="26537"/>
    <n v="1"/>
    <n v="13"/>
    <n v="3"/>
    <x v="0"/>
    <n v="2"/>
    <n v="80"/>
    <n v="1"/>
    <n v="2"/>
    <n v="4"/>
    <n v="2"/>
    <n v="2"/>
    <n v="2"/>
    <n v="2"/>
  </r>
  <r>
    <x v="0"/>
    <x v="0"/>
    <x v="0"/>
    <x v="0"/>
    <x v="0"/>
    <x v="3"/>
    <s v="STAFF-850"/>
    <n v="1188"/>
    <x v="0"/>
    <x v="0"/>
    <s v="Single"/>
    <s v="No"/>
    <s v="Y"/>
    <n v="2"/>
    <n v="43"/>
    <n v="0"/>
    <n v="1372"/>
    <n v="9"/>
    <x v="0"/>
    <x v="3"/>
    <n v="1"/>
    <n v="1"/>
    <n v="85"/>
    <n v="1"/>
    <n v="2"/>
    <n v="3"/>
    <s v="Dissatisfy"/>
    <n v="5346"/>
    <n v="9489"/>
    <n v="8"/>
    <n v="13"/>
    <n v="3"/>
    <x v="0"/>
    <n v="2"/>
    <n v="80"/>
    <n v="0"/>
    <n v="7"/>
    <n v="2"/>
    <n v="4"/>
    <n v="3"/>
    <n v="1"/>
    <n v="3"/>
  </r>
  <r>
    <x v="1"/>
    <x v="2"/>
    <x v="2"/>
    <x v="1"/>
    <x v="0"/>
    <x v="0"/>
    <s v="STAFF-851"/>
    <n v="1190"/>
    <x v="0"/>
    <x v="6"/>
    <s v="Divorced"/>
    <s v="No"/>
    <s v="Y"/>
    <n v="3"/>
    <n v="32"/>
    <n v="1"/>
    <n v="862"/>
    <n v="2"/>
    <x v="0"/>
    <x v="1"/>
    <n v="1"/>
    <n v="3"/>
    <n v="76"/>
    <n v="3"/>
    <n v="1"/>
    <n v="1"/>
    <s v="Very Satisfy"/>
    <n v="2827"/>
    <n v="14947"/>
    <n v="1"/>
    <n v="12"/>
    <n v="3"/>
    <x v="0"/>
    <n v="3"/>
    <n v="80"/>
    <n v="3"/>
    <n v="1"/>
    <n v="3"/>
    <n v="1"/>
    <n v="0"/>
    <n v="0"/>
    <n v="0"/>
  </r>
  <r>
    <x v="1"/>
    <x v="0"/>
    <x v="3"/>
    <x v="1"/>
    <x v="1"/>
    <x v="4"/>
    <s v="STAFF-852"/>
    <n v="1191"/>
    <x v="0"/>
    <x v="5"/>
    <s v="Divorced"/>
    <s v="No"/>
    <s v="Y"/>
    <n v="2"/>
    <n v="56"/>
    <n v="1"/>
    <n v="718"/>
    <n v="4"/>
    <x v="0"/>
    <x v="2"/>
    <n v="1"/>
    <n v="4"/>
    <n v="92"/>
    <n v="3"/>
    <n v="5"/>
    <n v="1"/>
    <s v="Very Satisfy"/>
    <n v="19943"/>
    <n v="18575"/>
    <n v="4"/>
    <n v="13"/>
    <n v="3"/>
    <x v="0"/>
    <n v="4"/>
    <n v="80"/>
    <n v="1"/>
    <n v="28"/>
    <n v="3"/>
    <n v="5"/>
    <n v="2"/>
    <n v="4"/>
    <n v="2"/>
  </r>
  <r>
    <x v="1"/>
    <x v="0"/>
    <x v="2"/>
    <x v="1"/>
    <x v="1"/>
    <x v="2"/>
    <s v="STAFF-853"/>
    <n v="1192"/>
    <x v="0"/>
    <x v="2"/>
    <s v="Married"/>
    <s v="No"/>
    <s v="Y"/>
    <n v="5"/>
    <n v="29"/>
    <n v="1"/>
    <n v="1401"/>
    <n v="6"/>
    <x v="0"/>
    <x v="1"/>
    <n v="1"/>
    <n v="2"/>
    <n v="54"/>
    <n v="3"/>
    <n v="1"/>
    <n v="4"/>
    <s v="Very Dissatisfy"/>
    <n v="3131"/>
    <n v="26342"/>
    <n v="1"/>
    <n v="13"/>
    <n v="3"/>
    <x v="0"/>
    <n v="1"/>
    <n v="80"/>
    <n v="1"/>
    <n v="10"/>
    <n v="3"/>
    <n v="10"/>
    <n v="8"/>
    <n v="0"/>
    <n v="8"/>
  </r>
  <r>
    <x v="1"/>
    <x v="0"/>
    <x v="4"/>
    <x v="1"/>
    <x v="1"/>
    <x v="0"/>
    <s v="STAFF-854"/>
    <n v="1193"/>
    <x v="1"/>
    <x v="1"/>
    <s v="Single"/>
    <s v="No"/>
    <s v="Y"/>
    <n v="4"/>
    <n v="19"/>
    <n v="1"/>
    <n v="645"/>
    <n v="9"/>
    <x v="0"/>
    <x v="0"/>
    <n v="1"/>
    <n v="3"/>
    <n v="54"/>
    <n v="3"/>
    <n v="1"/>
    <n v="1"/>
    <s v="Very Satisfy"/>
    <n v="2552"/>
    <n v="7172"/>
    <n v="1"/>
    <n v="25"/>
    <n v="4"/>
    <x v="1"/>
    <n v="3"/>
    <n v="80"/>
    <n v="0"/>
    <n v="1"/>
    <n v="3"/>
    <n v="1"/>
    <n v="1"/>
    <n v="0"/>
    <n v="0"/>
  </r>
  <r>
    <x v="1"/>
    <x v="0"/>
    <x v="1"/>
    <x v="1"/>
    <x v="1"/>
    <x v="2"/>
    <s v="STAFF-855"/>
    <n v="1195"/>
    <x v="0"/>
    <x v="1"/>
    <s v="Married"/>
    <s v="Yes"/>
    <s v="Y"/>
    <n v="2"/>
    <n v="45"/>
    <n v="1"/>
    <n v="1457"/>
    <n v="7"/>
    <x v="0"/>
    <x v="3"/>
    <n v="1"/>
    <n v="1"/>
    <n v="83"/>
    <n v="3"/>
    <n v="1"/>
    <n v="3"/>
    <s v="Dissatisfy"/>
    <n v="4477"/>
    <n v="20100"/>
    <n v="4"/>
    <n v="19"/>
    <n v="3"/>
    <x v="0"/>
    <n v="3"/>
    <n v="80"/>
    <n v="1"/>
    <n v="7"/>
    <n v="2"/>
    <n v="3"/>
    <n v="2"/>
    <n v="0"/>
    <n v="2"/>
  </r>
  <r>
    <x v="1"/>
    <x v="0"/>
    <x v="0"/>
    <x v="1"/>
    <x v="1"/>
    <x v="0"/>
    <s v="STAFF-856"/>
    <n v="1196"/>
    <x v="0"/>
    <x v="3"/>
    <s v="Married"/>
    <s v="No"/>
    <s v="Y"/>
    <n v="2"/>
    <n v="37"/>
    <n v="1"/>
    <n v="977"/>
    <n v="1"/>
    <x v="0"/>
    <x v="3"/>
    <n v="1"/>
    <n v="4"/>
    <n v="56"/>
    <n v="2"/>
    <n v="2"/>
    <n v="4"/>
    <s v="Very Dissatisfy"/>
    <n v="6474"/>
    <n v="9961"/>
    <n v="1"/>
    <n v="13"/>
    <n v="3"/>
    <x v="0"/>
    <n v="2"/>
    <n v="80"/>
    <n v="1"/>
    <n v="14"/>
    <n v="2"/>
    <n v="14"/>
    <n v="8"/>
    <n v="3"/>
    <n v="11"/>
  </r>
  <r>
    <x v="1"/>
    <x v="0"/>
    <x v="4"/>
    <x v="1"/>
    <x v="1"/>
    <x v="0"/>
    <s v="STAFF-857"/>
    <n v="1198"/>
    <x v="1"/>
    <x v="2"/>
    <s v="Single"/>
    <s v="No"/>
    <s v="Y"/>
    <n v="2"/>
    <n v="20"/>
    <n v="1"/>
    <n v="805"/>
    <n v="3"/>
    <x v="0"/>
    <x v="3"/>
    <n v="1"/>
    <n v="1"/>
    <n v="87"/>
    <n v="2"/>
    <n v="1"/>
    <n v="3"/>
    <s v="Dissatisfy"/>
    <n v="3033"/>
    <n v="12828"/>
    <n v="1"/>
    <n v="12"/>
    <n v="3"/>
    <x v="0"/>
    <n v="1"/>
    <n v="80"/>
    <n v="0"/>
    <n v="2"/>
    <n v="2"/>
    <n v="2"/>
    <n v="2"/>
    <n v="1"/>
    <n v="2"/>
  </r>
  <r>
    <x v="0"/>
    <x v="0"/>
    <x v="0"/>
    <x v="0"/>
    <x v="1"/>
    <x v="0"/>
    <s v="STAFF-858"/>
    <n v="1200"/>
    <x v="1"/>
    <x v="1"/>
    <s v="Single"/>
    <s v="Yes"/>
    <s v="Y"/>
    <n v="4"/>
    <n v="44"/>
    <n v="0"/>
    <n v="1097"/>
    <n v="10"/>
    <x v="0"/>
    <x v="2"/>
    <n v="1"/>
    <n v="3"/>
    <n v="96"/>
    <n v="3"/>
    <n v="1"/>
    <n v="3"/>
    <s v="Dissatisfy"/>
    <n v="2936"/>
    <n v="10826"/>
    <n v="1"/>
    <n v="11"/>
    <n v="3"/>
    <x v="0"/>
    <n v="3"/>
    <n v="80"/>
    <n v="0"/>
    <n v="6"/>
    <n v="3"/>
    <n v="6"/>
    <n v="4"/>
    <n v="0"/>
    <n v="2"/>
  </r>
  <r>
    <x v="1"/>
    <x v="0"/>
    <x v="1"/>
    <x v="1"/>
    <x v="1"/>
    <x v="2"/>
    <s v="STAFF-859"/>
    <n v="1201"/>
    <x v="0"/>
    <x v="5"/>
    <s v="Divorced"/>
    <s v="No"/>
    <s v="Y"/>
    <n v="6"/>
    <n v="53"/>
    <n v="1"/>
    <n v="1223"/>
    <n v="7"/>
    <x v="0"/>
    <x v="0"/>
    <n v="1"/>
    <n v="4"/>
    <n v="50"/>
    <n v="3"/>
    <n v="5"/>
    <n v="3"/>
    <s v="Dissatisfy"/>
    <n v="18606"/>
    <n v="18640"/>
    <n v="3"/>
    <n v="18"/>
    <n v="3"/>
    <x v="0"/>
    <n v="2"/>
    <n v="80"/>
    <n v="1"/>
    <n v="26"/>
    <n v="3"/>
    <n v="7"/>
    <n v="7"/>
    <n v="4"/>
    <n v="7"/>
  </r>
  <r>
    <x v="1"/>
    <x v="0"/>
    <x v="2"/>
    <x v="1"/>
    <x v="1"/>
    <x v="0"/>
    <s v="STAFF-860"/>
    <n v="1202"/>
    <x v="0"/>
    <x v="1"/>
    <s v="Married"/>
    <s v="Yes"/>
    <s v="Y"/>
    <n v="2"/>
    <n v="29"/>
    <n v="1"/>
    <n v="942"/>
    <n v="15"/>
    <x v="2"/>
    <x v="1"/>
    <n v="1"/>
    <n v="2"/>
    <n v="69"/>
    <n v="1"/>
    <n v="1"/>
    <n v="4"/>
    <s v="Very Dissatisfy"/>
    <n v="2168"/>
    <n v="26933"/>
    <n v="0"/>
    <n v="18"/>
    <n v="3"/>
    <x v="0"/>
    <n v="1"/>
    <n v="80"/>
    <n v="1"/>
    <n v="6"/>
    <n v="2"/>
    <n v="5"/>
    <n v="4"/>
    <n v="1"/>
    <n v="3"/>
  </r>
  <r>
    <x v="0"/>
    <x v="1"/>
    <x v="4"/>
    <x v="0"/>
    <x v="1"/>
    <x v="0"/>
    <s v="STAFF-861"/>
    <n v="1203"/>
    <x v="1"/>
    <x v="1"/>
    <s v="Married"/>
    <s v="Yes"/>
    <s v="Y"/>
    <n v="5"/>
    <n v="22"/>
    <n v="0"/>
    <n v="1256"/>
    <n v="3"/>
    <x v="0"/>
    <x v="2"/>
    <n v="1"/>
    <n v="3"/>
    <n v="48"/>
    <n v="2"/>
    <n v="1"/>
    <n v="4"/>
    <s v="Very Dissatisfy"/>
    <n v="2853"/>
    <n v="4223"/>
    <n v="0"/>
    <n v="11"/>
    <n v="3"/>
    <x v="0"/>
    <n v="2"/>
    <n v="80"/>
    <n v="1"/>
    <n v="1"/>
    <n v="3"/>
    <n v="0"/>
    <n v="0"/>
    <n v="0"/>
    <n v="0"/>
  </r>
  <r>
    <x v="1"/>
    <x v="0"/>
    <x v="1"/>
    <x v="1"/>
    <x v="0"/>
    <x v="3"/>
    <s v="STAFF-862"/>
    <n v="1204"/>
    <x v="0"/>
    <x v="5"/>
    <s v="Married"/>
    <s v="No"/>
    <s v="Y"/>
    <n v="2"/>
    <n v="46"/>
    <n v="1"/>
    <n v="1402"/>
    <n v="2"/>
    <x v="0"/>
    <x v="3"/>
    <n v="1"/>
    <n v="3"/>
    <n v="69"/>
    <n v="3"/>
    <n v="4"/>
    <n v="1"/>
    <s v="Very Satisfy"/>
    <n v="17048"/>
    <n v="24097"/>
    <n v="8"/>
    <n v="23"/>
    <n v="4"/>
    <x v="1"/>
    <n v="1"/>
    <n v="80"/>
    <n v="0"/>
    <n v="28"/>
    <n v="3"/>
    <n v="26"/>
    <n v="15"/>
    <n v="15"/>
    <n v="9"/>
  </r>
  <r>
    <x v="1"/>
    <x v="2"/>
    <x v="0"/>
    <x v="1"/>
    <x v="1"/>
    <x v="0"/>
    <s v="STAFF-863"/>
    <n v="1206"/>
    <x v="1"/>
    <x v="1"/>
    <s v="Single"/>
    <s v="No"/>
    <s v="Y"/>
    <n v="3"/>
    <n v="44"/>
    <n v="1"/>
    <n v="111"/>
    <n v="17"/>
    <x v="2"/>
    <x v="3"/>
    <n v="1"/>
    <n v="4"/>
    <n v="74"/>
    <n v="1"/>
    <n v="1"/>
    <n v="3"/>
    <s v="Dissatisfy"/>
    <n v="2290"/>
    <n v="4279"/>
    <n v="2"/>
    <n v="13"/>
    <n v="3"/>
    <x v="0"/>
    <n v="4"/>
    <n v="80"/>
    <n v="0"/>
    <n v="6"/>
    <n v="3"/>
    <n v="0"/>
    <n v="0"/>
    <n v="0"/>
    <n v="0"/>
  </r>
  <r>
    <x v="1"/>
    <x v="0"/>
    <x v="2"/>
    <x v="1"/>
    <x v="2"/>
    <x v="5"/>
    <s v="STAFF-864"/>
    <n v="1207"/>
    <x v="1"/>
    <x v="8"/>
    <s v="Married"/>
    <s v="No"/>
    <s v="Y"/>
    <n v="2"/>
    <n v="33"/>
    <n v="1"/>
    <n v="147"/>
    <n v="2"/>
    <x v="0"/>
    <x v="3"/>
    <n v="1"/>
    <n v="2"/>
    <n v="99"/>
    <n v="3"/>
    <n v="1"/>
    <n v="3"/>
    <s v="Dissatisfy"/>
    <n v="3600"/>
    <n v="8429"/>
    <n v="1"/>
    <n v="13"/>
    <n v="3"/>
    <x v="0"/>
    <n v="4"/>
    <n v="80"/>
    <n v="1"/>
    <n v="5"/>
    <n v="3"/>
    <n v="5"/>
    <n v="4"/>
    <n v="1"/>
    <n v="4"/>
  </r>
  <r>
    <x v="0"/>
    <x v="2"/>
    <x v="0"/>
    <x v="0"/>
    <x v="1"/>
    <x v="0"/>
    <s v="STAFF-865"/>
    <n v="1210"/>
    <x v="1"/>
    <x v="1"/>
    <s v="Divorced"/>
    <s v="No"/>
    <s v="Y"/>
    <n v="2"/>
    <n v="41"/>
    <n v="0"/>
    <n v="906"/>
    <n v="5"/>
    <x v="0"/>
    <x v="0"/>
    <n v="1"/>
    <n v="1"/>
    <n v="95"/>
    <n v="2"/>
    <n v="1"/>
    <n v="1"/>
    <s v="Very Satisfy"/>
    <n v="2107"/>
    <n v="20293"/>
    <n v="6"/>
    <n v="17"/>
    <n v="3"/>
    <x v="0"/>
    <n v="1"/>
    <n v="80"/>
    <n v="1"/>
    <n v="5"/>
    <n v="1"/>
    <n v="1"/>
    <n v="0"/>
    <n v="0"/>
    <n v="0"/>
  </r>
  <r>
    <x v="1"/>
    <x v="0"/>
    <x v="2"/>
    <x v="1"/>
    <x v="0"/>
    <x v="0"/>
    <s v="STAFF-866"/>
    <n v="1211"/>
    <x v="1"/>
    <x v="0"/>
    <s v="Divorced"/>
    <s v="No"/>
    <s v="Y"/>
    <n v="3"/>
    <n v="30"/>
    <n v="1"/>
    <n v="1329"/>
    <n v="29"/>
    <x v="1"/>
    <x v="2"/>
    <n v="1"/>
    <n v="3"/>
    <n v="61"/>
    <n v="3"/>
    <n v="2"/>
    <n v="1"/>
    <s v="Very Satisfy"/>
    <n v="4115"/>
    <n v="13192"/>
    <n v="8"/>
    <n v="19"/>
    <n v="3"/>
    <x v="0"/>
    <n v="3"/>
    <n v="80"/>
    <n v="3"/>
    <n v="8"/>
    <n v="3"/>
    <n v="4"/>
    <n v="3"/>
    <n v="0"/>
    <n v="3"/>
  </r>
  <r>
    <x v="1"/>
    <x v="1"/>
    <x v="0"/>
    <x v="1"/>
    <x v="0"/>
    <x v="2"/>
    <s v="STAFF-867"/>
    <n v="1212"/>
    <x v="1"/>
    <x v="0"/>
    <s v="Married"/>
    <s v="No"/>
    <s v="Y"/>
    <n v="2"/>
    <n v="40"/>
    <n v="1"/>
    <n v="1184"/>
    <n v="2"/>
    <x v="0"/>
    <x v="2"/>
    <n v="1"/>
    <n v="2"/>
    <n v="62"/>
    <n v="3"/>
    <n v="2"/>
    <n v="2"/>
    <s v="Satisfy"/>
    <n v="4327"/>
    <n v="25440"/>
    <n v="5"/>
    <n v="12"/>
    <n v="3"/>
    <x v="0"/>
    <n v="4"/>
    <n v="80"/>
    <n v="3"/>
    <n v="5"/>
    <n v="3"/>
    <n v="0"/>
    <n v="0"/>
    <n v="0"/>
    <n v="0"/>
  </r>
  <r>
    <x v="1"/>
    <x v="1"/>
    <x v="1"/>
    <x v="1"/>
    <x v="1"/>
    <x v="2"/>
    <s v="STAFF-868"/>
    <n v="1215"/>
    <x v="0"/>
    <x v="5"/>
    <s v="Married"/>
    <s v="No"/>
    <s v="Y"/>
    <n v="3"/>
    <n v="50"/>
    <n v="1"/>
    <n v="1421"/>
    <n v="2"/>
    <x v="0"/>
    <x v="3"/>
    <n v="1"/>
    <n v="4"/>
    <n v="30"/>
    <n v="3"/>
    <n v="4"/>
    <n v="1"/>
    <s v="Very Satisfy"/>
    <n v="17856"/>
    <n v="9490"/>
    <n v="2"/>
    <n v="22"/>
    <n v="4"/>
    <x v="1"/>
    <n v="3"/>
    <n v="80"/>
    <n v="1"/>
    <n v="32"/>
    <n v="3"/>
    <n v="2"/>
    <n v="2"/>
    <n v="2"/>
    <n v="2"/>
  </r>
  <r>
    <x v="1"/>
    <x v="0"/>
    <x v="2"/>
    <x v="1"/>
    <x v="1"/>
    <x v="2"/>
    <s v="STAFF-869"/>
    <n v="1216"/>
    <x v="1"/>
    <x v="2"/>
    <s v="Married"/>
    <s v="No"/>
    <s v="Y"/>
    <n v="2"/>
    <n v="28"/>
    <n v="1"/>
    <n v="1179"/>
    <n v="19"/>
    <x v="2"/>
    <x v="2"/>
    <n v="1"/>
    <n v="4"/>
    <n v="78"/>
    <n v="2"/>
    <n v="1"/>
    <n v="1"/>
    <s v="Very Satisfy"/>
    <n v="3196"/>
    <n v="12449"/>
    <n v="1"/>
    <n v="12"/>
    <n v="3"/>
    <x v="0"/>
    <n v="3"/>
    <n v="80"/>
    <n v="3"/>
    <n v="6"/>
    <n v="3"/>
    <n v="6"/>
    <n v="5"/>
    <n v="3"/>
    <n v="3"/>
  </r>
  <r>
    <x v="1"/>
    <x v="0"/>
    <x v="1"/>
    <x v="1"/>
    <x v="1"/>
    <x v="0"/>
    <s v="STAFF-870"/>
    <n v="1217"/>
    <x v="1"/>
    <x v="7"/>
    <s v="Married"/>
    <s v="No"/>
    <s v="Y"/>
    <n v="2"/>
    <n v="46"/>
    <n v="1"/>
    <n v="1450"/>
    <n v="15"/>
    <x v="2"/>
    <x v="0"/>
    <n v="1"/>
    <n v="4"/>
    <n v="52"/>
    <n v="3"/>
    <n v="5"/>
    <n v="2"/>
    <s v="Satisfy"/>
    <n v="19081"/>
    <n v="10849"/>
    <n v="5"/>
    <n v="11"/>
    <n v="3"/>
    <x v="0"/>
    <n v="1"/>
    <n v="80"/>
    <n v="1"/>
    <n v="25"/>
    <n v="3"/>
    <n v="4"/>
    <n v="2"/>
    <n v="0"/>
    <n v="3"/>
  </r>
  <r>
    <x v="1"/>
    <x v="0"/>
    <x v="0"/>
    <x v="1"/>
    <x v="0"/>
    <x v="0"/>
    <s v="STAFF-871"/>
    <n v="1218"/>
    <x v="1"/>
    <x v="0"/>
    <s v="Married"/>
    <s v="Yes"/>
    <s v="Y"/>
    <n v="2"/>
    <n v="35"/>
    <n v="1"/>
    <n v="1361"/>
    <n v="17"/>
    <x v="2"/>
    <x v="2"/>
    <n v="1"/>
    <n v="3"/>
    <n v="94"/>
    <n v="3"/>
    <n v="2"/>
    <n v="1"/>
    <s v="Very Satisfy"/>
    <n v="8966"/>
    <n v="21026"/>
    <n v="3"/>
    <n v="15"/>
    <n v="3"/>
    <x v="0"/>
    <n v="4"/>
    <n v="80"/>
    <n v="3"/>
    <n v="15"/>
    <n v="3"/>
    <n v="7"/>
    <n v="7"/>
    <n v="1"/>
    <n v="7"/>
  </r>
  <r>
    <x v="0"/>
    <x v="0"/>
    <x v="4"/>
    <x v="0"/>
    <x v="1"/>
    <x v="0"/>
    <s v="STAFF-872"/>
    <n v="1219"/>
    <x v="0"/>
    <x v="2"/>
    <s v="Married"/>
    <s v="No"/>
    <s v="Y"/>
    <n v="3"/>
    <n v="24"/>
    <n v="0"/>
    <n v="984"/>
    <n v="17"/>
    <x v="2"/>
    <x v="0"/>
    <n v="1"/>
    <n v="4"/>
    <n v="97"/>
    <n v="3"/>
    <n v="1"/>
    <n v="2"/>
    <s v="Satisfy"/>
    <n v="2210"/>
    <n v="3372"/>
    <n v="1"/>
    <n v="13"/>
    <n v="3"/>
    <x v="0"/>
    <n v="1"/>
    <n v="80"/>
    <n v="1"/>
    <n v="1"/>
    <n v="1"/>
    <n v="1"/>
    <n v="0"/>
    <n v="0"/>
    <n v="0"/>
  </r>
  <r>
    <x v="1"/>
    <x v="1"/>
    <x v="2"/>
    <x v="1"/>
    <x v="0"/>
    <x v="2"/>
    <s v="STAFF-873"/>
    <n v="1220"/>
    <x v="0"/>
    <x v="0"/>
    <s v="Married"/>
    <s v="No"/>
    <s v="Y"/>
    <n v="3"/>
    <n v="33"/>
    <n v="1"/>
    <n v="1146"/>
    <n v="25"/>
    <x v="1"/>
    <x v="3"/>
    <n v="1"/>
    <n v="2"/>
    <n v="82"/>
    <n v="3"/>
    <n v="2"/>
    <n v="3"/>
    <s v="Dissatisfy"/>
    <n v="4539"/>
    <n v="4905"/>
    <n v="1"/>
    <n v="12"/>
    <n v="3"/>
    <x v="0"/>
    <n v="1"/>
    <n v="80"/>
    <n v="1"/>
    <n v="10"/>
    <n v="2"/>
    <n v="10"/>
    <n v="7"/>
    <n v="0"/>
    <n v="1"/>
  </r>
  <r>
    <x v="1"/>
    <x v="0"/>
    <x v="0"/>
    <x v="1"/>
    <x v="1"/>
    <x v="0"/>
    <s v="STAFF-874"/>
    <n v="1221"/>
    <x v="1"/>
    <x v="2"/>
    <s v="Divorced"/>
    <s v="No"/>
    <s v="Y"/>
    <n v="4"/>
    <n v="36"/>
    <n v="1"/>
    <n v="917"/>
    <n v="6"/>
    <x v="0"/>
    <x v="2"/>
    <n v="1"/>
    <n v="3"/>
    <n v="60"/>
    <n v="1"/>
    <n v="1"/>
    <n v="3"/>
    <s v="Dissatisfy"/>
    <n v="2741"/>
    <n v="6865"/>
    <n v="1"/>
    <n v="14"/>
    <n v="3"/>
    <x v="0"/>
    <n v="3"/>
    <n v="80"/>
    <n v="1"/>
    <n v="7"/>
    <n v="3"/>
    <n v="7"/>
    <n v="7"/>
    <n v="1"/>
    <n v="7"/>
  </r>
  <r>
    <x v="1"/>
    <x v="0"/>
    <x v="2"/>
    <x v="1"/>
    <x v="1"/>
    <x v="0"/>
    <s v="STAFF-875"/>
    <n v="1224"/>
    <x v="1"/>
    <x v="2"/>
    <s v="Divorced"/>
    <s v="No"/>
    <s v="Y"/>
    <n v="4"/>
    <n v="30"/>
    <n v="1"/>
    <n v="853"/>
    <n v="7"/>
    <x v="0"/>
    <x v="2"/>
    <n v="1"/>
    <n v="3"/>
    <n v="49"/>
    <n v="3"/>
    <n v="2"/>
    <n v="3"/>
    <s v="Dissatisfy"/>
    <n v="3491"/>
    <n v="11309"/>
    <n v="1"/>
    <n v="13"/>
    <n v="3"/>
    <x v="0"/>
    <n v="1"/>
    <n v="80"/>
    <n v="3"/>
    <n v="10"/>
    <n v="2"/>
    <n v="10"/>
    <n v="7"/>
    <n v="8"/>
    <n v="9"/>
  </r>
  <r>
    <x v="1"/>
    <x v="0"/>
    <x v="0"/>
    <x v="1"/>
    <x v="1"/>
    <x v="1"/>
    <s v="STAFF-876"/>
    <n v="1225"/>
    <x v="1"/>
    <x v="1"/>
    <s v="Single"/>
    <s v="No"/>
    <s v="Y"/>
    <n v="3"/>
    <n v="44"/>
    <n v="1"/>
    <n v="200"/>
    <n v="29"/>
    <x v="1"/>
    <x v="2"/>
    <n v="1"/>
    <n v="4"/>
    <n v="32"/>
    <n v="3"/>
    <n v="2"/>
    <n v="4"/>
    <s v="Very Dissatisfy"/>
    <n v="4541"/>
    <n v="7744"/>
    <n v="1"/>
    <n v="25"/>
    <n v="4"/>
    <x v="1"/>
    <n v="2"/>
    <n v="80"/>
    <n v="0"/>
    <n v="20"/>
    <n v="3"/>
    <n v="20"/>
    <n v="11"/>
    <n v="13"/>
    <n v="17"/>
  </r>
  <r>
    <x v="1"/>
    <x v="0"/>
    <x v="4"/>
    <x v="1"/>
    <x v="0"/>
    <x v="3"/>
    <s v="STAFF-877"/>
    <n v="1226"/>
    <x v="1"/>
    <x v="6"/>
    <s v="Single"/>
    <s v="No"/>
    <s v="Y"/>
    <n v="2"/>
    <n v="20"/>
    <n v="1"/>
    <n v="654"/>
    <n v="21"/>
    <x v="1"/>
    <x v="3"/>
    <n v="1"/>
    <n v="3"/>
    <n v="43"/>
    <n v="4"/>
    <n v="1"/>
    <n v="4"/>
    <s v="Very Dissatisfy"/>
    <n v="2678"/>
    <n v="5050"/>
    <n v="1"/>
    <n v="17"/>
    <n v="3"/>
    <x v="0"/>
    <n v="4"/>
    <n v="80"/>
    <n v="0"/>
    <n v="2"/>
    <n v="3"/>
    <n v="2"/>
    <n v="1"/>
    <n v="2"/>
    <n v="2"/>
  </r>
  <r>
    <x v="1"/>
    <x v="0"/>
    <x v="1"/>
    <x v="1"/>
    <x v="1"/>
    <x v="4"/>
    <s v="STAFF-878"/>
    <n v="1228"/>
    <x v="1"/>
    <x v="3"/>
    <s v="Divorced"/>
    <s v="No"/>
    <s v="Y"/>
    <n v="3"/>
    <n v="46"/>
    <n v="1"/>
    <n v="150"/>
    <n v="2"/>
    <x v="0"/>
    <x v="2"/>
    <n v="1"/>
    <n v="4"/>
    <n v="60"/>
    <n v="3"/>
    <n v="2"/>
    <n v="4"/>
    <s v="Very Dissatisfy"/>
    <n v="7379"/>
    <n v="17433"/>
    <n v="2"/>
    <n v="11"/>
    <n v="3"/>
    <x v="0"/>
    <n v="3"/>
    <n v="80"/>
    <n v="1"/>
    <n v="12"/>
    <n v="2"/>
    <n v="6"/>
    <n v="3"/>
    <n v="1"/>
    <n v="4"/>
  </r>
  <r>
    <x v="1"/>
    <x v="2"/>
    <x v="0"/>
    <x v="1"/>
    <x v="2"/>
    <x v="2"/>
    <s v="STAFF-879"/>
    <n v="1231"/>
    <x v="1"/>
    <x v="8"/>
    <s v="Married"/>
    <s v="No"/>
    <s v="Y"/>
    <n v="3"/>
    <n v="42"/>
    <n v="1"/>
    <n v="179"/>
    <n v="2"/>
    <x v="0"/>
    <x v="4"/>
    <n v="1"/>
    <n v="4"/>
    <n v="79"/>
    <n v="4"/>
    <n v="2"/>
    <n v="1"/>
    <s v="Very Satisfy"/>
    <n v="6272"/>
    <n v="12858"/>
    <n v="7"/>
    <n v="16"/>
    <n v="3"/>
    <x v="0"/>
    <n v="1"/>
    <n v="80"/>
    <n v="1"/>
    <n v="10"/>
    <n v="4"/>
    <n v="4"/>
    <n v="3"/>
    <n v="0"/>
    <n v="3"/>
  </r>
  <r>
    <x v="1"/>
    <x v="0"/>
    <x v="3"/>
    <x v="1"/>
    <x v="0"/>
    <x v="3"/>
    <s v="STAFF-880"/>
    <n v="1233"/>
    <x v="1"/>
    <x v="0"/>
    <s v="Divorced"/>
    <s v="Yes"/>
    <s v="Y"/>
    <n v="3"/>
    <n v="60"/>
    <n v="1"/>
    <n v="696"/>
    <n v="7"/>
    <x v="0"/>
    <x v="2"/>
    <n v="1"/>
    <n v="2"/>
    <n v="52"/>
    <n v="4"/>
    <n v="2"/>
    <n v="4"/>
    <s v="Very Dissatisfy"/>
    <n v="5220"/>
    <n v="10893"/>
    <n v="0"/>
    <n v="18"/>
    <n v="3"/>
    <x v="0"/>
    <n v="2"/>
    <n v="80"/>
    <n v="1"/>
    <n v="12"/>
    <n v="3"/>
    <n v="11"/>
    <n v="7"/>
    <n v="1"/>
    <n v="9"/>
  </r>
  <r>
    <x v="1"/>
    <x v="1"/>
    <x v="2"/>
    <x v="1"/>
    <x v="1"/>
    <x v="1"/>
    <s v="STAFF-881"/>
    <n v="1234"/>
    <x v="0"/>
    <x v="2"/>
    <s v="Married"/>
    <s v="No"/>
    <s v="Y"/>
    <n v="2"/>
    <n v="32"/>
    <n v="1"/>
    <n v="116"/>
    <n v="13"/>
    <x v="2"/>
    <x v="3"/>
    <n v="1"/>
    <n v="3"/>
    <n v="77"/>
    <n v="2"/>
    <n v="1"/>
    <n v="2"/>
    <s v="Satisfy"/>
    <n v="2743"/>
    <n v="7331"/>
    <n v="1"/>
    <n v="20"/>
    <n v="4"/>
    <x v="1"/>
    <n v="3"/>
    <n v="80"/>
    <n v="1"/>
    <n v="2"/>
    <n v="3"/>
    <n v="2"/>
    <n v="2"/>
    <n v="2"/>
    <n v="2"/>
  </r>
  <r>
    <x v="1"/>
    <x v="1"/>
    <x v="2"/>
    <x v="1"/>
    <x v="1"/>
    <x v="0"/>
    <s v="STAFF-882"/>
    <n v="1235"/>
    <x v="0"/>
    <x v="1"/>
    <s v="Single"/>
    <s v="Yes"/>
    <s v="Y"/>
    <n v="2"/>
    <n v="32"/>
    <n v="1"/>
    <n v="1316"/>
    <n v="2"/>
    <x v="0"/>
    <x v="0"/>
    <n v="1"/>
    <n v="4"/>
    <n v="38"/>
    <n v="3"/>
    <n v="2"/>
    <n v="3"/>
    <s v="Dissatisfy"/>
    <n v="4998"/>
    <n v="2338"/>
    <n v="4"/>
    <n v="14"/>
    <n v="3"/>
    <x v="0"/>
    <n v="4"/>
    <n v="80"/>
    <n v="0"/>
    <n v="10"/>
    <n v="3"/>
    <n v="8"/>
    <n v="7"/>
    <n v="0"/>
    <n v="7"/>
  </r>
  <r>
    <x v="1"/>
    <x v="0"/>
    <x v="0"/>
    <x v="1"/>
    <x v="1"/>
    <x v="4"/>
    <s v="STAFF-883"/>
    <n v="1237"/>
    <x v="0"/>
    <x v="3"/>
    <s v="Divorced"/>
    <s v="Yes"/>
    <s v="Y"/>
    <n v="2"/>
    <n v="36"/>
    <n v="1"/>
    <n v="363"/>
    <n v="1"/>
    <x v="0"/>
    <x v="3"/>
    <n v="1"/>
    <n v="3"/>
    <n v="77"/>
    <n v="1"/>
    <n v="3"/>
    <n v="1"/>
    <s v="Very Satisfy"/>
    <n v="10252"/>
    <n v="4235"/>
    <n v="2"/>
    <n v="21"/>
    <n v="4"/>
    <x v="1"/>
    <n v="3"/>
    <n v="80"/>
    <n v="1"/>
    <n v="17"/>
    <n v="3"/>
    <n v="7"/>
    <n v="7"/>
    <n v="7"/>
    <n v="7"/>
  </r>
  <r>
    <x v="1"/>
    <x v="0"/>
    <x v="2"/>
    <x v="1"/>
    <x v="1"/>
    <x v="2"/>
    <s v="STAFF-884"/>
    <n v="1238"/>
    <x v="1"/>
    <x v="1"/>
    <s v="Married"/>
    <s v="No"/>
    <s v="Y"/>
    <n v="5"/>
    <n v="33"/>
    <n v="1"/>
    <n v="117"/>
    <n v="9"/>
    <x v="0"/>
    <x v="3"/>
    <n v="1"/>
    <n v="1"/>
    <n v="60"/>
    <n v="3"/>
    <n v="1"/>
    <n v="4"/>
    <s v="Very Dissatisfy"/>
    <n v="2781"/>
    <n v="6311"/>
    <n v="0"/>
    <n v="13"/>
    <n v="3"/>
    <x v="0"/>
    <n v="2"/>
    <n v="80"/>
    <n v="1"/>
    <n v="15"/>
    <n v="3"/>
    <n v="14"/>
    <n v="10"/>
    <n v="4"/>
    <n v="10"/>
  </r>
  <r>
    <x v="1"/>
    <x v="0"/>
    <x v="0"/>
    <x v="1"/>
    <x v="0"/>
    <x v="4"/>
    <s v="STAFF-885"/>
    <n v="1239"/>
    <x v="0"/>
    <x v="0"/>
    <s v="Divorced"/>
    <s v="No"/>
    <s v="Y"/>
    <n v="2"/>
    <n v="40"/>
    <n v="1"/>
    <n v="107"/>
    <n v="10"/>
    <x v="0"/>
    <x v="3"/>
    <n v="1"/>
    <n v="2"/>
    <n v="84"/>
    <n v="2"/>
    <n v="2"/>
    <n v="2"/>
    <s v="Satisfy"/>
    <n v="6852"/>
    <n v="11591"/>
    <n v="7"/>
    <n v="12"/>
    <n v="3"/>
    <x v="0"/>
    <n v="2"/>
    <n v="80"/>
    <n v="1"/>
    <n v="7"/>
    <n v="4"/>
    <n v="5"/>
    <n v="1"/>
    <n v="1"/>
    <n v="3"/>
  </r>
  <r>
    <x v="1"/>
    <x v="0"/>
    <x v="2"/>
    <x v="1"/>
    <x v="0"/>
    <x v="0"/>
    <s v="STAFF-886"/>
    <n v="1240"/>
    <x v="1"/>
    <x v="0"/>
    <s v="Single"/>
    <s v="No"/>
    <s v="Y"/>
    <n v="4"/>
    <n v="25"/>
    <n v="1"/>
    <n v="1356"/>
    <n v="10"/>
    <x v="0"/>
    <x v="2"/>
    <n v="1"/>
    <n v="3"/>
    <n v="57"/>
    <n v="3"/>
    <n v="2"/>
    <n v="4"/>
    <s v="Very Dissatisfy"/>
    <n v="4950"/>
    <n v="20623"/>
    <n v="0"/>
    <n v="14"/>
    <n v="3"/>
    <x v="0"/>
    <n v="2"/>
    <n v="80"/>
    <n v="0"/>
    <n v="5"/>
    <n v="3"/>
    <n v="4"/>
    <n v="3"/>
    <n v="1"/>
    <n v="1"/>
  </r>
  <r>
    <x v="1"/>
    <x v="0"/>
    <x v="2"/>
    <x v="1"/>
    <x v="1"/>
    <x v="2"/>
    <s v="STAFF-887"/>
    <n v="1241"/>
    <x v="1"/>
    <x v="1"/>
    <s v="Married"/>
    <s v="Yes"/>
    <s v="Y"/>
    <n v="2"/>
    <n v="30"/>
    <n v="1"/>
    <n v="1465"/>
    <n v="1"/>
    <x v="0"/>
    <x v="3"/>
    <n v="1"/>
    <n v="4"/>
    <n v="63"/>
    <n v="3"/>
    <n v="1"/>
    <n v="2"/>
    <s v="Satisfy"/>
    <n v="3579"/>
    <n v="9369"/>
    <n v="0"/>
    <n v="21"/>
    <n v="4"/>
    <x v="1"/>
    <n v="1"/>
    <n v="80"/>
    <n v="1"/>
    <n v="12"/>
    <n v="3"/>
    <n v="11"/>
    <n v="9"/>
    <n v="5"/>
    <n v="7"/>
  </r>
  <r>
    <x v="1"/>
    <x v="1"/>
    <x v="0"/>
    <x v="1"/>
    <x v="1"/>
    <x v="2"/>
    <s v="STAFF-888"/>
    <n v="1242"/>
    <x v="0"/>
    <x v="7"/>
    <s v="Married"/>
    <s v="Yes"/>
    <s v="Y"/>
    <n v="6"/>
    <n v="42"/>
    <n v="1"/>
    <n v="458"/>
    <n v="26"/>
    <x v="1"/>
    <x v="4"/>
    <n v="1"/>
    <n v="1"/>
    <n v="60"/>
    <n v="3"/>
    <n v="3"/>
    <n v="1"/>
    <s v="Very Satisfy"/>
    <n v="13191"/>
    <n v="23281"/>
    <n v="3"/>
    <n v="17"/>
    <n v="3"/>
    <x v="0"/>
    <n v="3"/>
    <n v="80"/>
    <n v="0"/>
    <n v="20"/>
    <n v="3"/>
    <n v="1"/>
    <n v="0"/>
    <n v="0"/>
    <n v="0"/>
  </r>
  <r>
    <x v="1"/>
    <x v="2"/>
    <x v="0"/>
    <x v="1"/>
    <x v="0"/>
    <x v="3"/>
    <s v="STAFF-889"/>
    <n v="1243"/>
    <x v="0"/>
    <x v="0"/>
    <s v="Married"/>
    <s v="Yes"/>
    <s v="Y"/>
    <n v="6"/>
    <n v="35"/>
    <n v="1"/>
    <n v="1212"/>
    <n v="8"/>
    <x v="0"/>
    <x v="0"/>
    <n v="1"/>
    <n v="3"/>
    <n v="78"/>
    <n v="2"/>
    <n v="3"/>
    <n v="4"/>
    <s v="Very Dissatisfy"/>
    <n v="10377"/>
    <n v="13755"/>
    <n v="4"/>
    <n v="11"/>
    <n v="3"/>
    <x v="0"/>
    <n v="2"/>
    <n v="80"/>
    <n v="1"/>
    <n v="16"/>
    <n v="2"/>
    <n v="13"/>
    <n v="2"/>
    <n v="4"/>
    <n v="12"/>
  </r>
  <r>
    <x v="1"/>
    <x v="0"/>
    <x v="2"/>
    <x v="1"/>
    <x v="1"/>
    <x v="0"/>
    <s v="STAFF-890"/>
    <n v="1244"/>
    <x v="1"/>
    <x v="1"/>
    <s v="Married"/>
    <s v="Yes"/>
    <s v="Y"/>
    <n v="3"/>
    <n v="27"/>
    <n v="1"/>
    <n v="1103"/>
    <n v="14"/>
    <x v="2"/>
    <x v="3"/>
    <n v="1"/>
    <n v="1"/>
    <n v="42"/>
    <n v="3"/>
    <n v="1"/>
    <n v="1"/>
    <s v="Very Satisfy"/>
    <n v="2235"/>
    <n v="14377"/>
    <n v="1"/>
    <n v="14"/>
    <n v="3"/>
    <x v="0"/>
    <n v="4"/>
    <n v="80"/>
    <n v="2"/>
    <n v="9"/>
    <n v="2"/>
    <n v="9"/>
    <n v="7"/>
    <n v="6"/>
    <n v="8"/>
  </r>
  <r>
    <x v="1"/>
    <x v="1"/>
    <x v="1"/>
    <x v="1"/>
    <x v="1"/>
    <x v="0"/>
    <s v="STAFF-891"/>
    <n v="1245"/>
    <x v="0"/>
    <x v="3"/>
    <s v="Divorced"/>
    <s v="No"/>
    <s v="Y"/>
    <n v="2"/>
    <n v="54"/>
    <n v="1"/>
    <n v="966"/>
    <n v="1"/>
    <x v="0"/>
    <x v="2"/>
    <n v="1"/>
    <n v="4"/>
    <n v="53"/>
    <n v="3"/>
    <n v="3"/>
    <n v="3"/>
    <s v="Dissatisfy"/>
    <n v="10502"/>
    <n v="9659"/>
    <n v="7"/>
    <n v="17"/>
    <n v="3"/>
    <x v="0"/>
    <n v="1"/>
    <n v="80"/>
    <n v="1"/>
    <n v="33"/>
    <n v="1"/>
    <n v="5"/>
    <n v="4"/>
    <n v="1"/>
    <n v="4"/>
  </r>
  <r>
    <x v="1"/>
    <x v="0"/>
    <x v="0"/>
    <x v="1"/>
    <x v="1"/>
    <x v="0"/>
    <s v="STAFF-892"/>
    <n v="1246"/>
    <x v="0"/>
    <x v="1"/>
    <s v="Married"/>
    <s v="No"/>
    <s v="Y"/>
    <n v="5"/>
    <n v="44"/>
    <n v="1"/>
    <n v="1117"/>
    <n v="2"/>
    <x v="0"/>
    <x v="1"/>
    <n v="1"/>
    <n v="1"/>
    <n v="72"/>
    <n v="4"/>
    <n v="1"/>
    <n v="4"/>
    <s v="Very Dissatisfy"/>
    <n v="2011"/>
    <n v="19982"/>
    <n v="1"/>
    <n v="13"/>
    <n v="3"/>
    <x v="0"/>
    <n v="4"/>
    <n v="80"/>
    <n v="1"/>
    <n v="10"/>
    <n v="3"/>
    <n v="10"/>
    <n v="5"/>
    <n v="7"/>
    <n v="7"/>
  </r>
  <r>
    <x v="0"/>
    <x v="2"/>
    <x v="4"/>
    <x v="0"/>
    <x v="1"/>
    <x v="2"/>
    <s v="STAFF-893"/>
    <n v="1248"/>
    <x v="0"/>
    <x v="1"/>
    <s v="Single"/>
    <s v="Yes"/>
    <s v="Y"/>
    <n v="2"/>
    <n v="19"/>
    <n v="0"/>
    <n v="504"/>
    <n v="10"/>
    <x v="0"/>
    <x v="3"/>
    <n v="1"/>
    <n v="1"/>
    <n v="96"/>
    <n v="2"/>
    <n v="1"/>
    <n v="2"/>
    <s v="Satisfy"/>
    <n v="1859"/>
    <n v="6148"/>
    <n v="1"/>
    <n v="25"/>
    <n v="4"/>
    <x v="1"/>
    <n v="2"/>
    <n v="80"/>
    <n v="0"/>
    <n v="1"/>
    <n v="4"/>
    <n v="1"/>
    <n v="1"/>
    <n v="0"/>
    <n v="0"/>
  </r>
  <r>
    <x v="1"/>
    <x v="0"/>
    <x v="2"/>
    <x v="1"/>
    <x v="1"/>
    <x v="0"/>
    <s v="STAFF-894"/>
    <n v="1249"/>
    <x v="0"/>
    <x v="1"/>
    <s v="Divorced"/>
    <s v="No"/>
    <s v="Y"/>
    <n v="5"/>
    <n v="29"/>
    <n v="1"/>
    <n v="1010"/>
    <n v="1"/>
    <x v="0"/>
    <x v="3"/>
    <n v="1"/>
    <n v="1"/>
    <n v="97"/>
    <n v="3"/>
    <n v="1"/>
    <n v="4"/>
    <s v="Very Dissatisfy"/>
    <n v="3760"/>
    <n v="5598"/>
    <n v="1"/>
    <n v="15"/>
    <n v="3"/>
    <x v="0"/>
    <n v="1"/>
    <n v="80"/>
    <n v="3"/>
    <n v="3"/>
    <n v="3"/>
    <n v="3"/>
    <n v="2"/>
    <n v="1"/>
    <n v="2"/>
  </r>
  <r>
    <x v="1"/>
    <x v="0"/>
    <x v="1"/>
    <x v="1"/>
    <x v="1"/>
    <x v="0"/>
    <s v="STAFF-895"/>
    <n v="1250"/>
    <x v="1"/>
    <x v="7"/>
    <s v="Married"/>
    <s v="No"/>
    <s v="Y"/>
    <n v="2"/>
    <n v="54"/>
    <n v="1"/>
    <n v="685"/>
    <n v="3"/>
    <x v="0"/>
    <x v="3"/>
    <n v="1"/>
    <n v="4"/>
    <n v="85"/>
    <n v="3"/>
    <n v="4"/>
    <n v="4"/>
    <s v="Very Dissatisfy"/>
    <n v="17779"/>
    <n v="23474"/>
    <n v="3"/>
    <n v="14"/>
    <n v="3"/>
    <x v="0"/>
    <n v="1"/>
    <n v="80"/>
    <n v="0"/>
    <n v="36"/>
    <n v="3"/>
    <n v="10"/>
    <n v="9"/>
    <n v="0"/>
    <n v="9"/>
  </r>
  <r>
    <x v="1"/>
    <x v="0"/>
    <x v="2"/>
    <x v="1"/>
    <x v="1"/>
    <x v="2"/>
    <s v="STAFF-896"/>
    <n v="1251"/>
    <x v="1"/>
    <x v="4"/>
    <s v="Married"/>
    <s v="Yes"/>
    <s v="Y"/>
    <n v="2"/>
    <n v="31"/>
    <n v="1"/>
    <n v="1332"/>
    <n v="11"/>
    <x v="2"/>
    <x v="0"/>
    <n v="1"/>
    <n v="3"/>
    <n v="80"/>
    <n v="3"/>
    <n v="2"/>
    <n v="1"/>
    <s v="Very Satisfy"/>
    <n v="6833"/>
    <n v="17089"/>
    <n v="1"/>
    <n v="12"/>
    <n v="3"/>
    <x v="0"/>
    <n v="4"/>
    <n v="80"/>
    <n v="0"/>
    <n v="6"/>
    <n v="2"/>
    <n v="6"/>
    <n v="5"/>
    <n v="0"/>
    <n v="1"/>
  </r>
  <r>
    <x v="1"/>
    <x v="0"/>
    <x v="2"/>
    <x v="1"/>
    <x v="1"/>
    <x v="2"/>
    <s v="STAFF-897"/>
    <n v="1252"/>
    <x v="0"/>
    <x v="4"/>
    <s v="Single"/>
    <s v="No"/>
    <s v="Y"/>
    <n v="2"/>
    <n v="31"/>
    <n v="1"/>
    <n v="1062"/>
    <n v="24"/>
    <x v="1"/>
    <x v="3"/>
    <n v="1"/>
    <n v="3"/>
    <n v="96"/>
    <n v="2"/>
    <n v="2"/>
    <n v="1"/>
    <s v="Very Satisfy"/>
    <n v="6812"/>
    <n v="17198"/>
    <n v="1"/>
    <n v="19"/>
    <n v="3"/>
    <x v="0"/>
    <n v="2"/>
    <n v="80"/>
    <n v="0"/>
    <n v="10"/>
    <n v="3"/>
    <n v="10"/>
    <n v="9"/>
    <n v="1"/>
    <n v="8"/>
  </r>
  <r>
    <x v="1"/>
    <x v="0"/>
    <x v="3"/>
    <x v="1"/>
    <x v="0"/>
    <x v="0"/>
    <s v="STAFF-898"/>
    <n v="1254"/>
    <x v="0"/>
    <x v="0"/>
    <s v="Single"/>
    <s v="No"/>
    <s v="Y"/>
    <n v="2"/>
    <n v="59"/>
    <n v="1"/>
    <n v="326"/>
    <n v="3"/>
    <x v="0"/>
    <x v="3"/>
    <n v="1"/>
    <n v="3"/>
    <n v="48"/>
    <n v="2"/>
    <n v="2"/>
    <n v="4"/>
    <s v="Very Dissatisfy"/>
    <n v="5171"/>
    <n v="16490"/>
    <n v="5"/>
    <n v="17"/>
    <n v="3"/>
    <x v="0"/>
    <n v="4"/>
    <n v="80"/>
    <n v="0"/>
    <n v="13"/>
    <n v="3"/>
    <n v="6"/>
    <n v="1"/>
    <n v="0"/>
    <n v="5"/>
  </r>
  <r>
    <x v="1"/>
    <x v="0"/>
    <x v="0"/>
    <x v="1"/>
    <x v="1"/>
    <x v="0"/>
    <s v="STAFF-899"/>
    <n v="1255"/>
    <x v="1"/>
    <x v="7"/>
    <s v="Married"/>
    <s v="No"/>
    <s v="Y"/>
    <n v="2"/>
    <n v="43"/>
    <n v="1"/>
    <n v="920"/>
    <n v="3"/>
    <x v="0"/>
    <x v="3"/>
    <n v="1"/>
    <n v="3"/>
    <n v="96"/>
    <n v="1"/>
    <n v="5"/>
    <n v="4"/>
    <s v="Very Dissatisfy"/>
    <n v="19740"/>
    <n v="18625"/>
    <n v="3"/>
    <n v="14"/>
    <n v="3"/>
    <x v="0"/>
    <n v="2"/>
    <n v="80"/>
    <n v="1"/>
    <n v="25"/>
    <n v="3"/>
    <n v="8"/>
    <n v="7"/>
    <n v="0"/>
    <n v="7"/>
  </r>
  <r>
    <x v="1"/>
    <x v="0"/>
    <x v="1"/>
    <x v="1"/>
    <x v="1"/>
    <x v="2"/>
    <s v="STAFF-900"/>
    <n v="1256"/>
    <x v="1"/>
    <x v="5"/>
    <s v="Married"/>
    <s v="No"/>
    <s v="Y"/>
    <n v="2"/>
    <n v="49"/>
    <n v="1"/>
    <n v="1098"/>
    <n v="4"/>
    <x v="0"/>
    <x v="0"/>
    <n v="1"/>
    <n v="1"/>
    <n v="85"/>
    <n v="2"/>
    <n v="5"/>
    <n v="3"/>
    <s v="Dissatisfy"/>
    <n v="18711"/>
    <n v="12124"/>
    <n v="2"/>
    <n v="13"/>
    <n v="3"/>
    <x v="0"/>
    <n v="3"/>
    <n v="80"/>
    <n v="1"/>
    <n v="23"/>
    <n v="4"/>
    <n v="1"/>
    <n v="0"/>
    <n v="0"/>
    <n v="0"/>
  </r>
  <r>
    <x v="1"/>
    <x v="1"/>
    <x v="0"/>
    <x v="1"/>
    <x v="1"/>
    <x v="4"/>
    <s v="STAFF-901"/>
    <n v="1257"/>
    <x v="1"/>
    <x v="1"/>
    <s v="Married"/>
    <s v="No"/>
    <s v="Y"/>
    <n v="2"/>
    <n v="36"/>
    <n v="1"/>
    <n v="469"/>
    <n v="3"/>
    <x v="0"/>
    <x v="3"/>
    <n v="1"/>
    <n v="3"/>
    <n v="46"/>
    <n v="3"/>
    <n v="1"/>
    <n v="2"/>
    <s v="Satisfy"/>
    <n v="3692"/>
    <n v="9256"/>
    <n v="1"/>
    <n v="12"/>
    <n v="3"/>
    <x v="0"/>
    <n v="3"/>
    <n v="80"/>
    <n v="0"/>
    <n v="12"/>
    <n v="2"/>
    <n v="11"/>
    <n v="10"/>
    <n v="0"/>
    <n v="7"/>
  </r>
  <r>
    <x v="1"/>
    <x v="0"/>
    <x v="1"/>
    <x v="1"/>
    <x v="1"/>
    <x v="4"/>
    <s v="STAFF-902"/>
    <n v="1258"/>
    <x v="1"/>
    <x v="2"/>
    <s v="Single"/>
    <s v="No"/>
    <s v="Y"/>
    <n v="4"/>
    <n v="48"/>
    <n v="1"/>
    <n v="969"/>
    <n v="2"/>
    <x v="0"/>
    <x v="0"/>
    <n v="1"/>
    <n v="4"/>
    <n v="76"/>
    <n v="4"/>
    <n v="1"/>
    <n v="2"/>
    <s v="Satisfy"/>
    <n v="2559"/>
    <n v="16620"/>
    <n v="5"/>
    <n v="11"/>
    <n v="3"/>
    <x v="0"/>
    <n v="3"/>
    <n v="80"/>
    <n v="0"/>
    <n v="7"/>
    <n v="2"/>
    <n v="1"/>
    <n v="0"/>
    <n v="0"/>
    <n v="0"/>
  </r>
  <r>
    <x v="1"/>
    <x v="0"/>
    <x v="2"/>
    <x v="1"/>
    <x v="1"/>
    <x v="0"/>
    <s v="STAFF-903"/>
    <n v="1259"/>
    <x v="1"/>
    <x v="1"/>
    <s v="Divorced"/>
    <s v="No"/>
    <s v="Y"/>
    <n v="2"/>
    <n v="27"/>
    <n v="1"/>
    <n v="1167"/>
    <n v="4"/>
    <x v="0"/>
    <x v="0"/>
    <n v="1"/>
    <n v="1"/>
    <n v="76"/>
    <n v="3"/>
    <n v="1"/>
    <n v="3"/>
    <s v="Dissatisfy"/>
    <n v="2517"/>
    <n v="3208"/>
    <n v="1"/>
    <n v="11"/>
    <n v="3"/>
    <x v="0"/>
    <n v="2"/>
    <n v="80"/>
    <n v="3"/>
    <n v="5"/>
    <n v="3"/>
    <n v="5"/>
    <n v="3"/>
    <n v="0"/>
    <n v="3"/>
  </r>
  <r>
    <x v="1"/>
    <x v="0"/>
    <x v="2"/>
    <x v="1"/>
    <x v="1"/>
    <x v="0"/>
    <s v="STAFF-904"/>
    <n v="1260"/>
    <x v="1"/>
    <x v="4"/>
    <s v="Divorced"/>
    <s v="Yes"/>
    <s v="Y"/>
    <n v="2"/>
    <n v="29"/>
    <n v="1"/>
    <n v="1329"/>
    <n v="7"/>
    <x v="0"/>
    <x v="3"/>
    <n v="1"/>
    <n v="3"/>
    <n v="82"/>
    <n v="3"/>
    <n v="2"/>
    <n v="4"/>
    <s v="Very Dissatisfy"/>
    <n v="6623"/>
    <n v="4204"/>
    <n v="1"/>
    <n v="11"/>
    <n v="3"/>
    <x v="0"/>
    <n v="2"/>
    <n v="80"/>
    <n v="2"/>
    <n v="6"/>
    <n v="3"/>
    <n v="6"/>
    <n v="0"/>
    <n v="1"/>
    <n v="0"/>
  </r>
  <r>
    <x v="1"/>
    <x v="0"/>
    <x v="1"/>
    <x v="1"/>
    <x v="1"/>
    <x v="0"/>
    <s v="STAFF-905"/>
    <n v="1263"/>
    <x v="1"/>
    <x v="7"/>
    <s v="Single"/>
    <s v="No"/>
    <s v="Y"/>
    <n v="3"/>
    <n v="48"/>
    <n v="1"/>
    <n v="715"/>
    <n v="1"/>
    <x v="0"/>
    <x v="3"/>
    <n v="1"/>
    <n v="4"/>
    <n v="76"/>
    <n v="2"/>
    <n v="5"/>
    <n v="4"/>
    <s v="Very Dissatisfy"/>
    <n v="18265"/>
    <n v="8733"/>
    <n v="6"/>
    <n v="12"/>
    <n v="3"/>
    <x v="0"/>
    <n v="3"/>
    <n v="80"/>
    <n v="0"/>
    <n v="25"/>
    <n v="4"/>
    <n v="1"/>
    <n v="0"/>
    <n v="0"/>
    <n v="0"/>
  </r>
  <r>
    <x v="1"/>
    <x v="0"/>
    <x v="2"/>
    <x v="1"/>
    <x v="1"/>
    <x v="0"/>
    <s v="STAFF-906"/>
    <n v="1264"/>
    <x v="0"/>
    <x v="7"/>
    <s v="Divorced"/>
    <s v="No"/>
    <s v="Y"/>
    <n v="2"/>
    <n v="29"/>
    <n v="1"/>
    <n v="694"/>
    <n v="1"/>
    <x v="0"/>
    <x v="3"/>
    <n v="1"/>
    <n v="4"/>
    <n v="87"/>
    <n v="2"/>
    <n v="4"/>
    <n v="4"/>
    <s v="Very Dissatisfy"/>
    <n v="16124"/>
    <n v="3423"/>
    <n v="3"/>
    <n v="14"/>
    <n v="3"/>
    <x v="0"/>
    <n v="2"/>
    <n v="80"/>
    <n v="2"/>
    <n v="9"/>
    <n v="2"/>
    <n v="7"/>
    <n v="7"/>
    <n v="1"/>
    <n v="7"/>
  </r>
  <r>
    <x v="1"/>
    <x v="0"/>
    <x v="2"/>
    <x v="1"/>
    <x v="1"/>
    <x v="4"/>
    <s v="STAFF-907"/>
    <n v="1265"/>
    <x v="0"/>
    <x v="1"/>
    <s v="Married"/>
    <s v="No"/>
    <s v="Y"/>
    <n v="5"/>
    <n v="34"/>
    <n v="1"/>
    <n v="1320"/>
    <n v="20"/>
    <x v="2"/>
    <x v="3"/>
    <n v="1"/>
    <n v="3"/>
    <n v="89"/>
    <n v="4"/>
    <n v="1"/>
    <n v="3"/>
    <s v="Dissatisfy"/>
    <n v="2585"/>
    <n v="21643"/>
    <n v="0"/>
    <n v="17"/>
    <n v="3"/>
    <x v="0"/>
    <n v="4"/>
    <n v="80"/>
    <n v="0"/>
    <n v="2"/>
    <n v="2"/>
    <n v="1"/>
    <n v="0"/>
    <n v="0"/>
    <n v="0"/>
  </r>
  <r>
    <x v="1"/>
    <x v="0"/>
    <x v="0"/>
    <x v="1"/>
    <x v="0"/>
    <x v="3"/>
    <s v="STAFF-908"/>
    <n v="1267"/>
    <x v="1"/>
    <x v="5"/>
    <s v="Married"/>
    <s v="No"/>
    <s v="Y"/>
    <n v="5"/>
    <n v="44"/>
    <n v="1"/>
    <n v="1099"/>
    <n v="5"/>
    <x v="0"/>
    <x v="3"/>
    <n v="1"/>
    <n v="2"/>
    <n v="88"/>
    <n v="3"/>
    <n v="5"/>
    <n v="2"/>
    <s v="Satisfy"/>
    <n v="18213"/>
    <n v="8751"/>
    <n v="7"/>
    <n v="11"/>
    <n v="3"/>
    <x v="0"/>
    <n v="3"/>
    <n v="80"/>
    <n v="1"/>
    <n v="26"/>
    <n v="3"/>
    <n v="22"/>
    <n v="9"/>
    <n v="3"/>
    <n v="10"/>
  </r>
  <r>
    <x v="1"/>
    <x v="0"/>
    <x v="2"/>
    <x v="1"/>
    <x v="0"/>
    <x v="3"/>
    <s v="STAFF-909"/>
    <n v="1268"/>
    <x v="1"/>
    <x v="0"/>
    <s v="Divorced"/>
    <s v="Yes"/>
    <s v="Y"/>
    <n v="3"/>
    <n v="33"/>
    <n v="1"/>
    <n v="536"/>
    <n v="10"/>
    <x v="0"/>
    <x v="4"/>
    <n v="1"/>
    <n v="4"/>
    <n v="82"/>
    <n v="4"/>
    <n v="3"/>
    <n v="3"/>
    <s v="Dissatisfy"/>
    <n v="8380"/>
    <n v="21708"/>
    <n v="0"/>
    <n v="14"/>
    <n v="3"/>
    <x v="0"/>
    <n v="4"/>
    <n v="80"/>
    <n v="2"/>
    <n v="10"/>
    <n v="3"/>
    <n v="9"/>
    <n v="8"/>
    <n v="0"/>
    <n v="8"/>
  </r>
  <r>
    <x v="1"/>
    <x v="0"/>
    <x v="4"/>
    <x v="1"/>
    <x v="1"/>
    <x v="0"/>
    <s v="STAFF-910"/>
    <n v="1269"/>
    <x v="0"/>
    <x v="1"/>
    <s v="Single"/>
    <s v="Yes"/>
    <s v="Y"/>
    <n v="2"/>
    <n v="19"/>
    <n v="1"/>
    <n v="265"/>
    <n v="25"/>
    <x v="1"/>
    <x v="3"/>
    <n v="1"/>
    <n v="2"/>
    <n v="57"/>
    <n v="4"/>
    <n v="1"/>
    <n v="4"/>
    <s v="Very Dissatisfy"/>
    <n v="2994"/>
    <n v="21221"/>
    <n v="1"/>
    <n v="12"/>
    <n v="3"/>
    <x v="0"/>
    <n v="4"/>
    <n v="80"/>
    <n v="0"/>
    <n v="1"/>
    <n v="3"/>
    <n v="1"/>
    <n v="0"/>
    <n v="0"/>
    <n v="1"/>
  </r>
  <r>
    <x v="1"/>
    <x v="0"/>
    <x v="4"/>
    <x v="1"/>
    <x v="1"/>
    <x v="0"/>
    <s v="STAFF-911"/>
    <n v="1270"/>
    <x v="1"/>
    <x v="1"/>
    <s v="Married"/>
    <s v="No"/>
    <s v="Y"/>
    <n v="2"/>
    <n v="23"/>
    <n v="1"/>
    <n v="373"/>
    <n v="1"/>
    <x v="0"/>
    <x v="0"/>
    <n v="1"/>
    <n v="4"/>
    <n v="47"/>
    <n v="3"/>
    <n v="1"/>
    <n v="3"/>
    <s v="Dissatisfy"/>
    <n v="1223"/>
    <n v="16901"/>
    <n v="1"/>
    <n v="22"/>
    <n v="4"/>
    <x v="1"/>
    <n v="4"/>
    <n v="80"/>
    <n v="1"/>
    <n v="1"/>
    <n v="3"/>
    <n v="1"/>
    <n v="0"/>
    <n v="0"/>
    <n v="1"/>
  </r>
  <r>
    <x v="0"/>
    <x v="1"/>
    <x v="2"/>
    <x v="0"/>
    <x v="0"/>
    <x v="0"/>
    <s v="STAFF-912"/>
    <n v="1273"/>
    <x v="1"/>
    <x v="6"/>
    <s v="Single"/>
    <s v="Yes"/>
    <s v="Y"/>
    <n v="4"/>
    <n v="25"/>
    <n v="0"/>
    <n v="599"/>
    <n v="24"/>
    <x v="1"/>
    <x v="1"/>
    <n v="1"/>
    <n v="3"/>
    <n v="73"/>
    <n v="1"/>
    <n v="1"/>
    <n v="4"/>
    <s v="Very Dissatisfy"/>
    <n v="1118"/>
    <n v="8040"/>
    <n v="1"/>
    <n v="14"/>
    <n v="3"/>
    <x v="0"/>
    <n v="4"/>
    <n v="80"/>
    <n v="0"/>
    <n v="1"/>
    <n v="3"/>
    <n v="1"/>
    <n v="0"/>
    <n v="1"/>
    <n v="0"/>
  </r>
  <r>
    <x v="1"/>
    <x v="0"/>
    <x v="2"/>
    <x v="1"/>
    <x v="1"/>
    <x v="0"/>
    <s v="STAFF-913"/>
    <n v="1275"/>
    <x v="1"/>
    <x v="1"/>
    <s v="Single"/>
    <s v="Yes"/>
    <s v="Y"/>
    <n v="2"/>
    <n v="26"/>
    <n v="1"/>
    <n v="583"/>
    <n v="4"/>
    <x v="0"/>
    <x v="0"/>
    <n v="1"/>
    <n v="3"/>
    <n v="53"/>
    <n v="3"/>
    <n v="1"/>
    <n v="4"/>
    <s v="Very Dissatisfy"/>
    <n v="2875"/>
    <n v="9973"/>
    <n v="1"/>
    <n v="20"/>
    <n v="4"/>
    <x v="1"/>
    <n v="2"/>
    <n v="80"/>
    <n v="0"/>
    <n v="8"/>
    <n v="2"/>
    <n v="8"/>
    <n v="5"/>
    <n v="2"/>
    <n v="2"/>
  </r>
  <r>
    <x v="0"/>
    <x v="0"/>
    <x v="1"/>
    <x v="0"/>
    <x v="0"/>
    <x v="3"/>
    <s v="STAFF-914"/>
    <n v="1277"/>
    <x v="0"/>
    <x v="5"/>
    <s v="Single"/>
    <s v="Yes"/>
    <s v="Y"/>
    <n v="2"/>
    <n v="45"/>
    <n v="0"/>
    <n v="1449"/>
    <n v="2"/>
    <x v="0"/>
    <x v="3"/>
    <n v="1"/>
    <n v="1"/>
    <n v="94"/>
    <n v="1"/>
    <n v="5"/>
    <n v="2"/>
    <s v="Satisfy"/>
    <n v="18824"/>
    <n v="2493"/>
    <n v="2"/>
    <n v="16"/>
    <n v="3"/>
    <x v="0"/>
    <n v="1"/>
    <n v="80"/>
    <n v="0"/>
    <n v="26"/>
    <n v="3"/>
    <n v="24"/>
    <n v="10"/>
    <n v="1"/>
    <n v="11"/>
  </r>
  <r>
    <x v="1"/>
    <x v="2"/>
    <x v="3"/>
    <x v="1"/>
    <x v="1"/>
    <x v="2"/>
    <s v="STAFF-915"/>
    <n v="1278"/>
    <x v="1"/>
    <x v="4"/>
    <s v="Divorced"/>
    <s v="Yes"/>
    <s v="Y"/>
    <n v="3"/>
    <n v="55"/>
    <n v="1"/>
    <n v="177"/>
    <n v="8"/>
    <x v="0"/>
    <x v="1"/>
    <n v="1"/>
    <n v="4"/>
    <n v="37"/>
    <n v="2"/>
    <n v="4"/>
    <n v="2"/>
    <s v="Satisfy"/>
    <n v="13577"/>
    <n v="25592"/>
    <n v="1"/>
    <n v="15"/>
    <n v="3"/>
    <x v="0"/>
    <n v="4"/>
    <n v="80"/>
    <n v="1"/>
    <n v="34"/>
    <n v="3"/>
    <n v="33"/>
    <n v="9"/>
    <n v="15"/>
    <n v="0"/>
  </r>
  <r>
    <x v="0"/>
    <x v="1"/>
    <x v="4"/>
    <x v="0"/>
    <x v="1"/>
    <x v="0"/>
    <s v="STAFF-916"/>
    <n v="1279"/>
    <x v="0"/>
    <x v="2"/>
    <s v="Single"/>
    <s v="No"/>
    <s v="Y"/>
    <n v="2"/>
    <n v="21"/>
    <n v="0"/>
    <n v="251"/>
    <n v="10"/>
    <x v="0"/>
    <x v="0"/>
    <n v="1"/>
    <n v="1"/>
    <n v="45"/>
    <n v="2"/>
    <n v="1"/>
    <n v="3"/>
    <s v="Dissatisfy"/>
    <n v="2625"/>
    <n v="25308"/>
    <n v="1"/>
    <n v="20"/>
    <n v="4"/>
    <x v="1"/>
    <n v="3"/>
    <n v="80"/>
    <n v="0"/>
    <n v="2"/>
    <n v="1"/>
    <n v="2"/>
    <n v="2"/>
    <n v="2"/>
    <n v="2"/>
  </r>
  <r>
    <x v="1"/>
    <x v="0"/>
    <x v="1"/>
    <x v="1"/>
    <x v="0"/>
    <x v="3"/>
    <s v="STAFF-917"/>
    <n v="1280"/>
    <x v="0"/>
    <x v="5"/>
    <s v="Married"/>
    <s v="No"/>
    <s v="Y"/>
    <n v="2"/>
    <n v="46"/>
    <n v="1"/>
    <n v="168"/>
    <n v="4"/>
    <x v="0"/>
    <x v="0"/>
    <n v="1"/>
    <n v="4"/>
    <n v="33"/>
    <n v="2"/>
    <n v="5"/>
    <n v="2"/>
    <s v="Satisfy"/>
    <n v="18789"/>
    <n v="9946"/>
    <n v="2"/>
    <n v="14"/>
    <n v="3"/>
    <x v="0"/>
    <n v="3"/>
    <n v="80"/>
    <n v="1"/>
    <n v="26"/>
    <n v="3"/>
    <n v="11"/>
    <n v="4"/>
    <n v="0"/>
    <n v="8"/>
  </r>
  <r>
    <x v="1"/>
    <x v="0"/>
    <x v="2"/>
    <x v="1"/>
    <x v="0"/>
    <x v="3"/>
    <s v="STAFF-918"/>
    <n v="1281"/>
    <x v="0"/>
    <x v="0"/>
    <s v="Single"/>
    <s v="Yes"/>
    <s v="Y"/>
    <n v="3"/>
    <n v="34"/>
    <n v="1"/>
    <n v="131"/>
    <n v="2"/>
    <x v="0"/>
    <x v="3"/>
    <n v="1"/>
    <n v="3"/>
    <n v="86"/>
    <n v="3"/>
    <n v="2"/>
    <n v="1"/>
    <s v="Very Satisfy"/>
    <n v="4538"/>
    <n v="6039"/>
    <n v="0"/>
    <n v="12"/>
    <n v="3"/>
    <x v="0"/>
    <n v="4"/>
    <n v="80"/>
    <n v="0"/>
    <n v="4"/>
    <n v="3"/>
    <n v="3"/>
    <n v="2"/>
    <n v="0"/>
    <n v="2"/>
  </r>
  <r>
    <x v="1"/>
    <x v="1"/>
    <x v="1"/>
    <x v="1"/>
    <x v="0"/>
    <x v="0"/>
    <s v="STAFF-919"/>
    <n v="1282"/>
    <x v="1"/>
    <x v="5"/>
    <s v="Divorced"/>
    <s v="Yes"/>
    <s v="Y"/>
    <n v="5"/>
    <n v="51"/>
    <n v="1"/>
    <n v="237"/>
    <n v="9"/>
    <x v="0"/>
    <x v="3"/>
    <n v="1"/>
    <n v="4"/>
    <n v="83"/>
    <n v="3"/>
    <n v="5"/>
    <n v="2"/>
    <s v="Satisfy"/>
    <n v="19847"/>
    <n v="19196"/>
    <n v="4"/>
    <n v="24"/>
    <n v="4"/>
    <x v="1"/>
    <n v="1"/>
    <n v="80"/>
    <n v="1"/>
    <n v="31"/>
    <n v="2"/>
    <n v="29"/>
    <n v="10"/>
    <n v="11"/>
    <n v="10"/>
  </r>
  <r>
    <x v="1"/>
    <x v="0"/>
    <x v="3"/>
    <x v="1"/>
    <x v="1"/>
    <x v="2"/>
    <s v="STAFF-920"/>
    <n v="1283"/>
    <x v="1"/>
    <x v="3"/>
    <s v="Single"/>
    <s v="No"/>
    <s v="Y"/>
    <n v="6"/>
    <n v="59"/>
    <n v="1"/>
    <n v="1429"/>
    <n v="18"/>
    <x v="2"/>
    <x v="2"/>
    <n v="1"/>
    <n v="4"/>
    <n v="67"/>
    <n v="3"/>
    <n v="3"/>
    <n v="4"/>
    <s v="Very Dissatisfy"/>
    <n v="10512"/>
    <n v="20002"/>
    <n v="6"/>
    <n v="12"/>
    <n v="3"/>
    <x v="0"/>
    <n v="4"/>
    <n v="80"/>
    <n v="0"/>
    <n v="25"/>
    <n v="2"/>
    <n v="9"/>
    <n v="7"/>
    <n v="5"/>
    <n v="4"/>
  </r>
  <r>
    <x v="1"/>
    <x v="1"/>
    <x v="2"/>
    <x v="1"/>
    <x v="1"/>
    <x v="2"/>
    <s v="STAFF-921"/>
    <n v="1285"/>
    <x v="0"/>
    <x v="2"/>
    <s v="Divorced"/>
    <s v="No"/>
    <s v="Y"/>
    <n v="2"/>
    <n v="34"/>
    <n v="1"/>
    <n v="135"/>
    <n v="19"/>
    <x v="2"/>
    <x v="3"/>
    <n v="1"/>
    <n v="3"/>
    <n v="46"/>
    <n v="3"/>
    <n v="2"/>
    <n v="2"/>
    <s v="Satisfy"/>
    <n v="4444"/>
    <n v="22534"/>
    <n v="4"/>
    <n v="13"/>
    <n v="3"/>
    <x v="0"/>
    <n v="3"/>
    <n v="80"/>
    <n v="2"/>
    <n v="15"/>
    <n v="4"/>
    <n v="11"/>
    <n v="8"/>
    <n v="5"/>
    <n v="10"/>
  </r>
  <r>
    <x v="1"/>
    <x v="1"/>
    <x v="2"/>
    <x v="1"/>
    <x v="1"/>
    <x v="2"/>
    <s v="STAFF-922"/>
    <n v="1286"/>
    <x v="1"/>
    <x v="2"/>
    <s v="Single"/>
    <s v="Yes"/>
    <s v="Y"/>
    <n v="2"/>
    <n v="28"/>
    <n v="1"/>
    <n v="791"/>
    <n v="1"/>
    <x v="0"/>
    <x v="2"/>
    <n v="1"/>
    <n v="4"/>
    <n v="44"/>
    <n v="3"/>
    <n v="1"/>
    <n v="3"/>
    <s v="Dissatisfy"/>
    <n v="2154"/>
    <n v="6842"/>
    <n v="0"/>
    <n v="11"/>
    <n v="3"/>
    <x v="0"/>
    <n v="3"/>
    <n v="80"/>
    <n v="0"/>
    <n v="5"/>
    <n v="2"/>
    <n v="4"/>
    <n v="2"/>
    <n v="0"/>
    <n v="2"/>
  </r>
  <r>
    <x v="1"/>
    <x v="0"/>
    <x v="0"/>
    <x v="1"/>
    <x v="1"/>
    <x v="0"/>
    <s v="STAFF-923"/>
    <n v="1288"/>
    <x v="1"/>
    <x v="5"/>
    <s v="Divorced"/>
    <s v="No"/>
    <s v="Y"/>
    <n v="4"/>
    <n v="44"/>
    <n v="1"/>
    <n v="1199"/>
    <n v="4"/>
    <x v="0"/>
    <x v="0"/>
    <n v="1"/>
    <n v="3"/>
    <n v="92"/>
    <n v="4"/>
    <n v="5"/>
    <n v="1"/>
    <s v="Very Satisfy"/>
    <n v="19190"/>
    <n v="17477"/>
    <n v="1"/>
    <n v="14"/>
    <n v="3"/>
    <x v="0"/>
    <n v="4"/>
    <n v="80"/>
    <n v="2"/>
    <n v="26"/>
    <n v="2"/>
    <n v="25"/>
    <n v="9"/>
    <n v="14"/>
    <n v="13"/>
  </r>
  <r>
    <x v="1"/>
    <x v="1"/>
    <x v="2"/>
    <x v="1"/>
    <x v="2"/>
    <x v="0"/>
    <s v="STAFF-924"/>
    <n v="1289"/>
    <x v="1"/>
    <x v="8"/>
    <s v="Married"/>
    <s v="No"/>
    <s v="Y"/>
    <n v="5"/>
    <n v="34"/>
    <n v="1"/>
    <n v="648"/>
    <n v="11"/>
    <x v="2"/>
    <x v="3"/>
    <n v="1"/>
    <n v="3"/>
    <n v="56"/>
    <n v="2"/>
    <n v="2"/>
    <n v="2"/>
    <s v="Satisfy"/>
    <n v="4490"/>
    <n v="21833"/>
    <n v="4"/>
    <n v="11"/>
    <n v="3"/>
    <x v="0"/>
    <n v="4"/>
    <n v="80"/>
    <n v="2"/>
    <n v="14"/>
    <n v="4"/>
    <n v="10"/>
    <n v="9"/>
    <n v="1"/>
    <n v="8"/>
  </r>
  <r>
    <x v="1"/>
    <x v="0"/>
    <x v="0"/>
    <x v="1"/>
    <x v="1"/>
    <x v="0"/>
    <s v="STAFF-925"/>
    <n v="1291"/>
    <x v="1"/>
    <x v="1"/>
    <s v="Married"/>
    <s v="Yes"/>
    <s v="Y"/>
    <n v="3"/>
    <n v="35"/>
    <n v="1"/>
    <n v="735"/>
    <n v="6"/>
    <x v="0"/>
    <x v="1"/>
    <n v="1"/>
    <n v="3"/>
    <n v="66"/>
    <n v="3"/>
    <n v="1"/>
    <n v="3"/>
    <s v="Dissatisfy"/>
    <n v="3506"/>
    <n v="6020"/>
    <n v="0"/>
    <n v="14"/>
    <n v="3"/>
    <x v="0"/>
    <n v="4"/>
    <n v="80"/>
    <n v="0"/>
    <n v="4"/>
    <n v="3"/>
    <n v="3"/>
    <n v="2"/>
    <n v="2"/>
    <n v="2"/>
  </r>
  <r>
    <x v="1"/>
    <x v="0"/>
    <x v="0"/>
    <x v="1"/>
    <x v="1"/>
    <x v="2"/>
    <s v="STAFF-926"/>
    <n v="1292"/>
    <x v="0"/>
    <x v="1"/>
    <s v="Married"/>
    <s v="Yes"/>
    <s v="Y"/>
    <n v="2"/>
    <n v="42"/>
    <n v="1"/>
    <n v="603"/>
    <n v="7"/>
    <x v="0"/>
    <x v="2"/>
    <n v="1"/>
    <n v="2"/>
    <n v="78"/>
    <n v="4"/>
    <n v="2"/>
    <n v="2"/>
    <s v="Satisfy"/>
    <n v="2372"/>
    <n v="5628"/>
    <n v="6"/>
    <n v="16"/>
    <n v="3"/>
    <x v="0"/>
    <n v="4"/>
    <n v="80"/>
    <n v="0"/>
    <n v="18"/>
    <n v="3"/>
    <n v="1"/>
    <n v="0"/>
    <n v="0"/>
    <n v="0"/>
  </r>
  <r>
    <x v="1"/>
    <x v="0"/>
    <x v="0"/>
    <x v="1"/>
    <x v="0"/>
    <x v="3"/>
    <s v="STAFF-927"/>
    <n v="1293"/>
    <x v="0"/>
    <x v="0"/>
    <s v="Single"/>
    <s v="No"/>
    <s v="Y"/>
    <n v="3"/>
    <n v="43"/>
    <n v="1"/>
    <n v="531"/>
    <n v="4"/>
    <x v="0"/>
    <x v="2"/>
    <n v="1"/>
    <n v="4"/>
    <n v="56"/>
    <n v="2"/>
    <n v="3"/>
    <n v="4"/>
    <s v="Very Dissatisfy"/>
    <n v="10231"/>
    <n v="20364"/>
    <n v="3"/>
    <n v="14"/>
    <n v="3"/>
    <x v="0"/>
    <n v="4"/>
    <n v="80"/>
    <n v="0"/>
    <n v="23"/>
    <n v="4"/>
    <n v="21"/>
    <n v="7"/>
    <n v="15"/>
    <n v="17"/>
  </r>
  <r>
    <x v="1"/>
    <x v="0"/>
    <x v="0"/>
    <x v="1"/>
    <x v="1"/>
    <x v="0"/>
    <s v="STAFF-928"/>
    <n v="1294"/>
    <x v="0"/>
    <x v="3"/>
    <s v="Single"/>
    <s v="Yes"/>
    <s v="Y"/>
    <n v="2"/>
    <n v="36"/>
    <n v="1"/>
    <n v="429"/>
    <n v="2"/>
    <x v="0"/>
    <x v="2"/>
    <n v="1"/>
    <n v="3"/>
    <n v="53"/>
    <n v="3"/>
    <n v="2"/>
    <n v="2"/>
    <s v="Satisfy"/>
    <n v="5410"/>
    <n v="2323"/>
    <n v="9"/>
    <n v="11"/>
    <n v="3"/>
    <x v="0"/>
    <n v="4"/>
    <n v="80"/>
    <n v="0"/>
    <n v="18"/>
    <n v="3"/>
    <n v="16"/>
    <n v="14"/>
    <n v="5"/>
    <n v="12"/>
  </r>
  <r>
    <x v="0"/>
    <x v="0"/>
    <x v="0"/>
    <x v="0"/>
    <x v="1"/>
    <x v="2"/>
    <s v="STAFF-929"/>
    <n v="1295"/>
    <x v="0"/>
    <x v="4"/>
    <s v="Married"/>
    <s v="No"/>
    <s v="Y"/>
    <n v="2"/>
    <n v="44"/>
    <n v="0"/>
    <n v="621"/>
    <n v="15"/>
    <x v="2"/>
    <x v="3"/>
    <n v="1"/>
    <n v="1"/>
    <n v="73"/>
    <n v="3"/>
    <n v="3"/>
    <n v="4"/>
    <s v="Very Dissatisfy"/>
    <n v="7978"/>
    <n v="14075"/>
    <n v="1"/>
    <n v="11"/>
    <n v="3"/>
    <x v="0"/>
    <n v="4"/>
    <n v="80"/>
    <n v="1"/>
    <n v="10"/>
    <n v="3"/>
    <n v="10"/>
    <n v="7"/>
    <n v="0"/>
    <n v="5"/>
  </r>
  <r>
    <x v="1"/>
    <x v="1"/>
    <x v="2"/>
    <x v="1"/>
    <x v="1"/>
    <x v="0"/>
    <s v="STAFF-930"/>
    <n v="1296"/>
    <x v="1"/>
    <x v="2"/>
    <s v="Married"/>
    <s v="Yes"/>
    <s v="Y"/>
    <n v="2"/>
    <n v="28"/>
    <n v="1"/>
    <n v="193"/>
    <n v="2"/>
    <x v="0"/>
    <x v="3"/>
    <n v="1"/>
    <n v="4"/>
    <n v="52"/>
    <n v="2"/>
    <n v="1"/>
    <n v="4"/>
    <s v="Very Dissatisfy"/>
    <n v="3867"/>
    <n v="14222"/>
    <n v="1"/>
    <n v="12"/>
    <n v="3"/>
    <x v="0"/>
    <n v="2"/>
    <n v="80"/>
    <n v="1"/>
    <n v="2"/>
    <n v="3"/>
    <n v="2"/>
    <n v="2"/>
    <n v="2"/>
    <n v="2"/>
  </r>
  <r>
    <x v="1"/>
    <x v="1"/>
    <x v="1"/>
    <x v="1"/>
    <x v="1"/>
    <x v="2"/>
    <s v="STAFF-931"/>
    <n v="1297"/>
    <x v="0"/>
    <x v="2"/>
    <s v="Single"/>
    <s v="No"/>
    <s v="Y"/>
    <n v="6"/>
    <n v="51"/>
    <n v="1"/>
    <n v="968"/>
    <n v="6"/>
    <x v="0"/>
    <x v="0"/>
    <n v="1"/>
    <n v="2"/>
    <n v="40"/>
    <n v="2"/>
    <n v="1"/>
    <n v="3"/>
    <s v="Dissatisfy"/>
    <n v="2838"/>
    <n v="4257"/>
    <n v="0"/>
    <n v="14"/>
    <n v="3"/>
    <x v="0"/>
    <n v="2"/>
    <n v="80"/>
    <n v="0"/>
    <n v="8"/>
    <n v="2"/>
    <n v="7"/>
    <n v="0"/>
    <n v="7"/>
    <n v="7"/>
  </r>
  <r>
    <x v="1"/>
    <x v="2"/>
    <x v="2"/>
    <x v="1"/>
    <x v="1"/>
    <x v="2"/>
    <s v="STAFF-932"/>
    <n v="1298"/>
    <x v="0"/>
    <x v="3"/>
    <s v="Single"/>
    <s v="Yes"/>
    <s v="Y"/>
    <n v="3"/>
    <n v="30"/>
    <n v="1"/>
    <n v="879"/>
    <n v="9"/>
    <x v="0"/>
    <x v="0"/>
    <n v="1"/>
    <n v="3"/>
    <n v="72"/>
    <n v="3"/>
    <n v="2"/>
    <n v="3"/>
    <s v="Dissatisfy"/>
    <n v="4695"/>
    <n v="12858"/>
    <n v="7"/>
    <n v="18"/>
    <n v="3"/>
    <x v="0"/>
    <n v="3"/>
    <n v="80"/>
    <n v="0"/>
    <n v="10"/>
    <n v="3"/>
    <n v="8"/>
    <n v="4"/>
    <n v="1"/>
    <n v="7"/>
  </r>
  <r>
    <x v="0"/>
    <x v="0"/>
    <x v="2"/>
    <x v="0"/>
    <x v="1"/>
    <x v="4"/>
    <s v="STAFF-933"/>
    <n v="1299"/>
    <x v="0"/>
    <x v="2"/>
    <s v="Divorced"/>
    <s v="Yes"/>
    <s v="Y"/>
    <n v="2"/>
    <n v="29"/>
    <n v="0"/>
    <n v="806"/>
    <n v="7"/>
    <x v="0"/>
    <x v="3"/>
    <n v="1"/>
    <n v="2"/>
    <n v="39"/>
    <n v="3"/>
    <n v="1"/>
    <n v="3"/>
    <s v="Dissatisfy"/>
    <n v="3339"/>
    <n v="17285"/>
    <n v="3"/>
    <n v="13"/>
    <n v="3"/>
    <x v="0"/>
    <n v="1"/>
    <n v="80"/>
    <n v="2"/>
    <n v="10"/>
    <n v="3"/>
    <n v="7"/>
    <n v="7"/>
    <n v="7"/>
    <n v="7"/>
  </r>
  <r>
    <x v="1"/>
    <x v="0"/>
    <x v="2"/>
    <x v="1"/>
    <x v="1"/>
    <x v="4"/>
    <s v="STAFF-934"/>
    <n v="1301"/>
    <x v="1"/>
    <x v="1"/>
    <s v="Single"/>
    <s v="No"/>
    <s v="Y"/>
    <n v="2"/>
    <n v="28"/>
    <n v="1"/>
    <n v="640"/>
    <n v="1"/>
    <x v="0"/>
    <x v="3"/>
    <n v="1"/>
    <n v="4"/>
    <n v="84"/>
    <n v="3"/>
    <n v="1"/>
    <n v="1"/>
    <s v="Very Satisfy"/>
    <n v="2080"/>
    <n v="4732"/>
    <n v="2"/>
    <n v="11"/>
    <n v="3"/>
    <x v="0"/>
    <n v="2"/>
    <n v="80"/>
    <n v="0"/>
    <n v="5"/>
    <n v="2"/>
    <n v="3"/>
    <n v="2"/>
    <n v="1"/>
    <n v="2"/>
  </r>
  <r>
    <x v="1"/>
    <x v="0"/>
    <x v="2"/>
    <x v="1"/>
    <x v="1"/>
    <x v="2"/>
    <s v="STAFF-935"/>
    <n v="1303"/>
    <x v="0"/>
    <x v="1"/>
    <s v="Single"/>
    <s v="No"/>
    <s v="Y"/>
    <n v="3"/>
    <n v="25"/>
    <n v="1"/>
    <n v="266"/>
    <n v="1"/>
    <x v="0"/>
    <x v="3"/>
    <n v="1"/>
    <n v="4"/>
    <n v="40"/>
    <n v="3"/>
    <n v="1"/>
    <n v="2"/>
    <s v="Satisfy"/>
    <n v="2096"/>
    <n v="18830"/>
    <n v="1"/>
    <n v="18"/>
    <n v="3"/>
    <x v="0"/>
    <n v="4"/>
    <n v="80"/>
    <n v="0"/>
    <n v="2"/>
    <n v="2"/>
    <n v="2"/>
    <n v="2"/>
    <n v="2"/>
    <n v="1"/>
  </r>
  <r>
    <x v="1"/>
    <x v="0"/>
    <x v="2"/>
    <x v="1"/>
    <x v="0"/>
    <x v="2"/>
    <s v="STAFF-936"/>
    <n v="1304"/>
    <x v="1"/>
    <x v="0"/>
    <s v="Married"/>
    <s v="No"/>
    <s v="Y"/>
    <n v="4"/>
    <n v="32"/>
    <n v="1"/>
    <n v="604"/>
    <n v="8"/>
    <x v="0"/>
    <x v="3"/>
    <n v="1"/>
    <n v="3"/>
    <n v="56"/>
    <n v="4"/>
    <n v="2"/>
    <n v="4"/>
    <s v="Very Dissatisfy"/>
    <n v="6209"/>
    <n v="11693"/>
    <n v="1"/>
    <n v="15"/>
    <n v="3"/>
    <x v="0"/>
    <n v="3"/>
    <n v="80"/>
    <n v="2"/>
    <n v="10"/>
    <n v="4"/>
    <n v="10"/>
    <n v="7"/>
    <n v="0"/>
    <n v="8"/>
  </r>
  <r>
    <x v="1"/>
    <x v="1"/>
    <x v="1"/>
    <x v="1"/>
    <x v="1"/>
    <x v="2"/>
    <s v="STAFF-937"/>
    <n v="1306"/>
    <x v="0"/>
    <x v="5"/>
    <s v="Single"/>
    <s v="No"/>
    <s v="Y"/>
    <n v="4"/>
    <n v="45"/>
    <n v="1"/>
    <n v="364"/>
    <n v="25"/>
    <x v="1"/>
    <x v="3"/>
    <n v="1"/>
    <n v="2"/>
    <n v="83"/>
    <n v="3"/>
    <n v="5"/>
    <n v="2"/>
    <s v="Satisfy"/>
    <n v="18061"/>
    <n v="13035"/>
    <n v="3"/>
    <n v="22"/>
    <n v="4"/>
    <x v="1"/>
    <n v="3"/>
    <n v="80"/>
    <n v="0"/>
    <n v="22"/>
    <n v="3"/>
    <n v="0"/>
    <n v="0"/>
    <n v="0"/>
    <n v="0"/>
  </r>
  <r>
    <x v="1"/>
    <x v="0"/>
    <x v="0"/>
    <x v="1"/>
    <x v="1"/>
    <x v="2"/>
    <s v="STAFF-938"/>
    <n v="1307"/>
    <x v="0"/>
    <x v="5"/>
    <s v="Divorced"/>
    <s v="Yes"/>
    <s v="Y"/>
    <n v="4"/>
    <n v="39"/>
    <n v="1"/>
    <n v="412"/>
    <n v="13"/>
    <x v="2"/>
    <x v="2"/>
    <n v="1"/>
    <n v="3"/>
    <n v="94"/>
    <n v="2"/>
    <n v="4"/>
    <n v="2"/>
    <s v="Satisfy"/>
    <n v="17123"/>
    <n v="17334"/>
    <n v="6"/>
    <n v="13"/>
    <n v="3"/>
    <x v="0"/>
    <n v="4"/>
    <n v="80"/>
    <n v="2"/>
    <n v="21"/>
    <n v="3"/>
    <n v="19"/>
    <n v="9"/>
    <n v="15"/>
    <n v="2"/>
  </r>
  <r>
    <x v="1"/>
    <x v="0"/>
    <x v="3"/>
    <x v="1"/>
    <x v="1"/>
    <x v="0"/>
    <s v="STAFF-939"/>
    <n v="1308"/>
    <x v="1"/>
    <x v="1"/>
    <s v="Divorced"/>
    <s v="No"/>
    <s v="Y"/>
    <n v="3"/>
    <n v="58"/>
    <n v="1"/>
    <n v="848"/>
    <n v="23"/>
    <x v="1"/>
    <x v="2"/>
    <n v="1"/>
    <n v="1"/>
    <n v="88"/>
    <n v="3"/>
    <n v="1"/>
    <n v="3"/>
    <s v="Dissatisfy"/>
    <n v="2372"/>
    <n v="26076"/>
    <n v="1"/>
    <n v="12"/>
    <n v="3"/>
    <x v="0"/>
    <n v="4"/>
    <n v="80"/>
    <n v="2"/>
    <n v="2"/>
    <n v="3"/>
    <n v="2"/>
    <n v="2"/>
    <n v="2"/>
    <n v="2"/>
  </r>
  <r>
    <x v="0"/>
    <x v="0"/>
    <x v="2"/>
    <x v="0"/>
    <x v="1"/>
    <x v="0"/>
    <s v="STAFF-940"/>
    <n v="1309"/>
    <x v="1"/>
    <x v="2"/>
    <s v="Married"/>
    <s v="No"/>
    <s v="Y"/>
    <n v="3"/>
    <n v="32"/>
    <n v="0"/>
    <n v="1089"/>
    <n v="7"/>
    <x v="0"/>
    <x v="0"/>
    <n v="1"/>
    <n v="4"/>
    <n v="79"/>
    <n v="3"/>
    <n v="2"/>
    <n v="3"/>
    <s v="Dissatisfy"/>
    <n v="4883"/>
    <n v="22845"/>
    <n v="1"/>
    <n v="18"/>
    <n v="3"/>
    <x v="0"/>
    <n v="1"/>
    <n v="80"/>
    <n v="1"/>
    <n v="10"/>
    <n v="3"/>
    <n v="10"/>
    <n v="4"/>
    <n v="1"/>
    <n v="1"/>
  </r>
  <r>
    <x v="0"/>
    <x v="0"/>
    <x v="0"/>
    <x v="0"/>
    <x v="1"/>
    <x v="2"/>
    <s v="STAFF-941"/>
    <n v="1310"/>
    <x v="1"/>
    <x v="1"/>
    <s v="Single"/>
    <s v="No"/>
    <s v="Y"/>
    <n v="2"/>
    <n v="39"/>
    <n v="0"/>
    <n v="360"/>
    <n v="23"/>
    <x v="1"/>
    <x v="3"/>
    <n v="1"/>
    <n v="3"/>
    <n v="93"/>
    <n v="3"/>
    <n v="1"/>
    <n v="1"/>
    <s v="Very Satisfy"/>
    <n v="3904"/>
    <n v="22154"/>
    <n v="0"/>
    <n v="13"/>
    <n v="3"/>
    <x v="0"/>
    <n v="1"/>
    <n v="80"/>
    <n v="0"/>
    <n v="6"/>
    <n v="3"/>
    <n v="5"/>
    <n v="2"/>
    <n v="0"/>
    <n v="3"/>
  </r>
  <r>
    <x v="1"/>
    <x v="0"/>
    <x v="2"/>
    <x v="1"/>
    <x v="1"/>
    <x v="4"/>
    <s v="STAFF-942"/>
    <n v="1311"/>
    <x v="0"/>
    <x v="2"/>
    <s v="Married"/>
    <s v="No"/>
    <s v="Y"/>
    <n v="6"/>
    <n v="30"/>
    <n v="1"/>
    <n v="1138"/>
    <n v="6"/>
    <x v="0"/>
    <x v="3"/>
    <n v="1"/>
    <n v="1"/>
    <n v="48"/>
    <n v="2"/>
    <n v="2"/>
    <n v="4"/>
    <s v="Very Dissatisfy"/>
    <n v="4627"/>
    <n v="23631"/>
    <n v="0"/>
    <n v="12"/>
    <n v="3"/>
    <x v="0"/>
    <n v="1"/>
    <n v="80"/>
    <n v="1"/>
    <n v="10"/>
    <n v="3"/>
    <n v="9"/>
    <n v="2"/>
    <n v="6"/>
    <n v="7"/>
  </r>
  <r>
    <x v="1"/>
    <x v="0"/>
    <x v="0"/>
    <x v="1"/>
    <x v="1"/>
    <x v="4"/>
    <s v="STAFF-943"/>
    <n v="1312"/>
    <x v="0"/>
    <x v="4"/>
    <s v="Married"/>
    <s v="No"/>
    <s v="Y"/>
    <n v="0"/>
    <n v="36"/>
    <n v="1"/>
    <n v="325"/>
    <n v="10"/>
    <x v="0"/>
    <x v="2"/>
    <n v="1"/>
    <n v="4"/>
    <n v="63"/>
    <n v="3"/>
    <n v="3"/>
    <n v="3"/>
    <s v="Dissatisfy"/>
    <n v="7094"/>
    <n v="5747"/>
    <n v="3"/>
    <n v="12"/>
    <n v="3"/>
    <x v="0"/>
    <n v="1"/>
    <n v="80"/>
    <n v="0"/>
    <n v="10"/>
    <n v="3"/>
    <n v="7"/>
    <n v="7"/>
    <n v="1"/>
    <n v="7"/>
  </r>
  <r>
    <x v="1"/>
    <x v="0"/>
    <x v="1"/>
    <x v="1"/>
    <x v="2"/>
    <x v="0"/>
    <s v="STAFF-944"/>
    <n v="1314"/>
    <x v="0"/>
    <x v="8"/>
    <s v="Single"/>
    <s v="No"/>
    <s v="Y"/>
    <n v="3"/>
    <n v="46"/>
    <n v="1"/>
    <n v="991"/>
    <n v="1"/>
    <x v="0"/>
    <x v="0"/>
    <n v="1"/>
    <n v="4"/>
    <n v="44"/>
    <n v="3"/>
    <n v="1"/>
    <n v="1"/>
    <s v="Very Satisfy"/>
    <n v="3423"/>
    <n v="22957"/>
    <n v="6"/>
    <n v="12"/>
    <n v="3"/>
    <x v="0"/>
    <n v="3"/>
    <n v="80"/>
    <n v="0"/>
    <n v="10"/>
    <n v="4"/>
    <n v="7"/>
    <n v="6"/>
    <n v="5"/>
    <n v="7"/>
  </r>
  <r>
    <x v="1"/>
    <x v="2"/>
    <x v="2"/>
    <x v="1"/>
    <x v="1"/>
    <x v="0"/>
    <s v="STAFF-945"/>
    <n v="1315"/>
    <x v="0"/>
    <x v="2"/>
    <s v="Married"/>
    <s v="No"/>
    <s v="Y"/>
    <n v="6"/>
    <n v="28"/>
    <n v="1"/>
    <n v="1476"/>
    <n v="1"/>
    <x v="0"/>
    <x v="3"/>
    <n v="1"/>
    <n v="3"/>
    <n v="55"/>
    <n v="1"/>
    <n v="2"/>
    <n v="4"/>
    <s v="Very Dissatisfy"/>
    <n v="6674"/>
    <n v="16392"/>
    <n v="0"/>
    <n v="11"/>
    <n v="3"/>
    <x v="0"/>
    <n v="1"/>
    <n v="80"/>
    <n v="3"/>
    <n v="10"/>
    <n v="3"/>
    <n v="9"/>
    <n v="8"/>
    <n v="7"/>
    <n v="5"/>
  </r>
  <r>
    <x v="1"/>
    <x v="0"/>
    <x v="1"/>
    <x v="1"/>
    <x v="1"/>
    <x v="0"/>
    <s v="STAFF-946"/>
    <n v="1317"/>
    <x v="0"/>
    <x v="7"/>
    <s v="Married"/>
    <s v="Yes"/>
    <s v="Y"/>
    <n v="2"/>
    <n v="50"/>
    <n v="1"/>
    <n v="1322"/>
    <n v="28"/>
    <x v="1"/>
    <x v="3"/>
    <n v="1"/>
    <n v="4"/>
    <n v="43"/>
    <n v="3"/>
    <n v="4"/>
    <n v="1"/>
    <s v="Very Satisfy"/>
    <n v="16880"/>
    <n v="22422"/>
    <n v="4"/>
    <n v="11"/>
    <n v="3"/>
    <x v="0"/>
    <n v="2"/>
    <n v="80"/>
    <n v="0"/>
    <n v="25"/>
    <n v="3"/>
    <n v="3"/>
    <n v="2"/>
    <n v="1"/>
    <n v="2"/>
  </r>
  <r>
    <x v="0"/>
    <x v="0"/>
    <x v="0"/>
    <x v="0"/>
    <x v="0"/>
    <x v="3"/>
    <s v="STAFF-947"/>
    <n v="1318"/>
    <x v="1"/>
    <x v="0"/>
    <s v="Single"/>
    <s v="Yes"/>
    <s v="Y"/>
    <n v="2"/>
    <n v="40"/>
    <n v="0"/>
    <n v="299"/>
    <n v="25"/>
    <x v="1"/>
    <x v="2"/>
    <n v="1"/>
    <n v="4"/>
    <n v="57"/>
    <n v="2"/>
    <n v="3"/>
    <n v="2"/>
    <s v="Satisfy"/>
    <n v="9094"/>
    <n v="17235"/>
    <n v="2"/>
    <n v="12"/>
    <n v="3"/>
    <x v="0"/>
    <n v="3"/>
    <n v="80"/>
    <n v="0"/>
    <n v="9"/>
    <n v="3"/>
    <n v="5"/>
    <n v="4"/>
    <n v="1"/>
    <n v="0"/>
  </r>
  <r>
    <x v="0"/>
    <x v="0"/>
    <x v="1"/>
    <x v="0"/>
    <x v="0"/>
    <x v="0"/>
    <s v="STAFF-948"/>
    <n v="1319"/>
    <x v="1"/>
    <x v="0"/>
    <s v="Single"/>
    <s v="Yes"/>
    <s v="Y"/>
    <n v="2"/>
    <n v="52"/>
    <n v="0"/>
    <n v="1030"/>
    <n v="5"/>
    <x v="0"/>
    <x v="3"/>
    <n v="1"/>
    <n v="2"/>
    <n v="64"/>
    <n v="3"/>
    <n v="3"/>
    <n v="2"/>
    <s v="Satisfy"/>
    <n v="8446"/>
    <n v="21534"/>
    <n v="9"/>
    <n v="19"/>
    <n v="3"/>
    <x v="0"/>
    <n v="3"/>
    <n v="80"/>
    <n v="0"/>
    <n v="10"/>
    <n v="2"/>
    <n v="8"/>
    <n v="7"/>
    <n v="7"/>
    <n v="7"/>
  </r>
  <r>
    <x v="1"/>
    <x v="0"/>
    <x v="2"/>
    <x v="1"/>
    <x v="1"/>
    <x v="2"/>
    <s v="STAFF-949"/>
    <n v="1321"/>
    <x v="0"/>
    <x v="5"/>
    <s v="Married"/>
    <s v="Yes"/>
    <s v="Y"/>
    <n v="2"/>
    <n v="30"/>
    <n v="1"/>
    <n v="634"/>
    <n v="17"/>
    <x v="2"/>
    <x v="2"/>
    <n v="1"/>
    <n v="2"/>
    <n v="95"/>
    <n v="3"/>
    <n v="3"/>
    <n v="1"/>
    <s v="Very Satisfy"/>
    <n v="11916"/>
    <n v="25927"/>
    <n v="1"/>
    <n v="23"/>
    <n v="4"/>
    <x v="1"/>
    <n v="4"/>
    <n v="80"/>
    <n v="2"/>
    <n v="9"/>
    <n v="3"/>
    <n v="9"/>
    <n v="1"/>
    <n v="0"/>
    <n v="8"/>
  </r>
  <r>
    <x v="1"/>
    <x v="0"/>
    <x v="0"/>
    <x v="1"/>
    <x v="1"/>
    <x v="0"/>
    <s v="STAFF-950"/>
    <n v="1322"/>
    <x v="1"/>
    <x v="3"/>
    <s v="Single"/>
    <s v="No"/>
    <s v="Y"/>
    <n v="6"/>
    <n v="39"/>
    <n v="1"/>
    <n v="524"/>
    <n v="18"/>
    <x v="2"/>
    <x v="0"/>
    <n v="1"/>
    <n v="1"/>
    <n v="32"/>
    <n v="3"/>
    <n v="2"/>
    <n v="3"/>
    <s v="Dissatisfy"/>
    <n v="4534"/>
    <n v="13352"/>
    <n v="0"/>
    <n v="11"/>
    <n v="3"/>
    <x v="0"/>
    <n v="1"/>
    <n v="80"/>
    <n v="0"/>
    <n v="9"/>
    <n v="3"/>
    <n v="8"/>
    <n v="7"/>
    <n v="1"/>
    <n v="7"/>
  </r>
  <r>
    <x v="1"/>
    <x v="2"/>
    <x v="2"/>
    <x v="1"/>
    <x v="0"/>
    <x v="0"/>
    <s v="STAFF-951"/>
    <n v="1324"/>
    <x v="0"/>
    <x v="0"/>
    <s v="Divorced"/>
    <s v="Yes"/>
    <s v="Y"/>
    <n v="5"/>
    <n v="31"/>
    <n v="1"/>
    <n v="587"/>
    <n v="2"/>
    <x v="0"/>
    <x v="2"/>
    <n v="1"/>
    <n v="4"/>
    <n v="57"/>
    <n v="3"/>
    <n v="3"/>
    <n v="3"/>
    <s v="Dissatisfy"/>
    <n v="9852"/>
    <n v="8935"/>
    <n v="1"/>
    <n v="19"/>
    <n v="3"/>
    <x v="0"/>
    <n v="1"/>
    <n v="80"/>
    <n v="1"/>
    <n v="10"/>
    <n v="2"/>
    <n v="10"/>
    <n v="8"/>
    <n v="9"/>
    <n v="6"/>
  </r>
  <r>
    <x v="1"/>
    <x v="2"/>
    <x v="0"/>
    <x v="1"/>
    <x v="0"/>
    <x v="2"/>
    <s v="STAFF-952"/>
    <n v="1329"/>
    <x v="1"/>
    <x v="0"/>
    <s v="Single"/>
    <s v="No"/>
    <s v="Y"/>
    <n v="4"/>
    <n v="41"/>
    <n v="1"/>
    <n v="256"/>
    <n v="10"/>
    <x v="0"/>
    <x v="0"/>
    <n v="1"/>
    <n v="3"/>
    <n v="40"/>
    <n v="1"/>
    <n v="2"/>
    <n v="2"/>
    <s v="Satisfy"/>
    <n v="6151"/>
    <n v="22074"/>
    <n v="1"/>
    <n v="13"/>
    <n v="3"/>
    <x v="0"/>
    <n v="1"/>
    <n v="80"/>
    <n v="0"/>
    <n v="19"/>
    <n v="3"/>
    <n v="19"/>
    <n v="2"/>
    <n v="11"/>
    <n v="9"/>
  </r>
  <r>
    <x v="0"/>
    <x v="1"/>
    <x v="2"/>
    <x v="0"/>
    <x v="0"/>
    <x v="0"/>
    <s v="STAFF-953"/>
    <n v="1331"/>
    <x v="0"/>
    <x v="6"/>
    <s v="Single"/>
    <s v="Yes"/>
    <s v="Y"/>
    <n v="2"/>
    <n v="31"/>
    <n v="0"/>
    <n v="1060"/>
    <n v="1"/>
    <x v="0"/>
    <x v="3"/>
    <n v="1"/>
    <n v="4"/>
    <n v="54"/>
    <n v="3"/>
    <n v="1"/>
    <n v="2"/>
    <s v="Satisfy"/>
    <n v="2302"/>
    <n v="8319"/>
    <n v="1"/>
    <n v="11"/>
    <n v="3"/>
    <x v="0"/>
    <n v="1"/>
    <n v="80"/>
    <n v="0"/>
    <n v="3"/>
    <n v="4"/>
    <n v="3"/>
    <n v="2"/>
    <n v="2"/>
    <n v="2"/>
  </r>
  <r>
    <x v="0"/>
    <x v="0"/>
    <x v="0"/>
    <x v="0"/>
    <x v="1"/>
    <x v="0"/>
    <s v="STAFF-954"/>
    <n v="1333"/>
    <x v="1"/>
    <x v="2"/>
    <s v="Married"/>
    <s v="No"/>
    <s v="Y"/>
    <n v="4"/>
    <n v="44"/>
    <n v="0"/>
    <n v="935"/>
    <n v="3"/>
    <x v="0"/>
    <x v="3"/>
    <n v="1"/>
    <n v="1"/>
    <n v="89"/>
    <n v="3"/>
    <n v="1"/>
    <n v="1"/>
    <s v="Very Satisfy"/>
    <n v="2362"/>
    <n v="14669"/>
    <n v="4"/>
    <n v="12"/>
    <n v="3"/>
    <x v="0"/>
    <n v="3"/>
    <n v="80"/>
    <n v="0"/>
    <n v="10"/>
    <n v="4"/>
    <n v="3"/>
    <n v="2"/>
    <n v="1"/>
    <n v="2"/>
  </r>
  <r>
    <x v="1"/>
    <x v="2"/>
    <x v="0"/>
    <x v="1"/>
    <x v="1"/>
    <x v="0"/>
    <s v="STAFF-955"/>
    <n v="1334"/>
    <x v="1"/>
    <x v="5"/>
    <s v="Married"/>
    <s v="Yes"/>
    <s v="Y"/>
    <n v="3"/>
    <n v="42"/>
    <n v="1"/>
    <n v="495"/>
    <n v="2"/>
    <x v="0"/>
    <x v="1"/>
    <n v="1"/>
    <n v="3"/>
    <n v="37"/>
    <n v="3"/>
    <n v="4"/>
    <n v="3"/>
    <s v="Dissatisfy"/>
    <n v="17861"/>
    <n v="26582"/>
    <n v="0"/>
    <n v="13"/>
    <n v="3"/>
    <x v="0"/>
    <n v="4"/>
    <n v="80"/>
    <n v="0"/>
    <n v="21"/>
    <n v="2"/>
    <n v="20"/>
    <n v="8"/>
    <n v="2"/>
    <n v="10"/>
  </r>
  <r>
    <x v="1"/>
    <x v="0"/>
    <x v="3"/>
    <x v="1"/>
    <x v="1"/>
    <x v="2"/>
    <s v="STAFF-956"/>
    <n v="1336"/>
    <x v="0"/>
    <x v="5"/>
    <s v="Married"/>
    <s v="No"/>
    <s v="Y"/>
    <n v="5"/>
    <n v="55"/>
    <n v="1"/>
    <n v="282"/>
    <n v="2"/>
    <x v="0"/>
    <x v="0"/>
    <n v="1"/>
    <n v="4"/>
    <n v="58"/>
    <n v="1"/>
    <n v="5"/>
    <n v="3"/>
    <s v="Dissatisfy"/>
    <n v="19187"/>
    <n v="6992"/>
    <n v="4"/>
    <n v="14"/>
    <n v="3"/>
    <x v="0"/>
    <n v="4"/>
    <n v="80"/>
    <n v="1"/>
    <n v="23"/>
    <n v="3"/>
    <n v="19"/>
    <n v="9"/>
    <n v="9"/>
    <n v="11"/>
  </r>
  <r>
    <x v="1"/>
    <x v="0"/>
    <x v="3"/>
    <x v="1"/>
    <x v="2"/>
    <x v="0"/>
    <s v="STAFF-957"/>
    <n v="1338"/>
    <x v="1"/>
    <x v="5"/>
    <s v="Single"/>
    <s v="No"/>
    <s v="Y"/>
    <n v="4"/>
    <n v="56"/>
    <n v="1"/>
    <n v="206"/>
    <n v="8"/>
    <x v="0"/>
    <x v="2"/>
    <n v="1"/>
    <n v="4"/>
    <n v="99"/>
    <n v="3"/>
    <n v="5"/>
    <n v="2"/>
    <s v="Satisfy"/>
    <n v="19717"/>
    <n v="4022"/>
    <n v="6"/>
    <n v="14"/>
    <n v="3"/>
    <x v="0"/>
    <n v="1"/>
    <n v="80"/>
    <n v="0"/>
    <n v="36"/>
    <n v="3"/>
    <n v="7"/>
    <n v="3"/>
    <n v="7"/>
    <n v="7"/>
  </r>
  <r>
    <x v="1"/>
    <x v="2"/>
    <x v="0"/>
    <x v="1"/>
    <x v="1"/>
    <x v="0"/>
    <s v="STAFF-958"/>
    <n v="1340"/>
    <x v="1"/>
    <x v="1"/>
    <s v="Divorced"/>
    <s v="No"/>
    <s v="Y"/>
    <n v="0"/>
    <n v="40"/>
    <n v="1"/>
    <n v="458"/>
    <n v="16"/>
    <x v="2"/>
    <x v="0"/>
    <n v="1"/>
    <n v="3"/>
    <n v="74"/>
    <n v="3"/>
    <n v="1"/>
    <n v="3"/>
    <s v="Dissatisfy"/>
    <n v="3544"/>
    <n v="8532"/>
    <n v="9"/>
    <n v="16"/>
    <n v="3"/>
    <x v="0"/>
    <n v="2"/>
    <n v="80"/>
    <n v="1"/>
    <n v="6"/>
    <n v="3"/>
    <n v="4"/>
    <n v="2"/>
    <n v="0"/>
    <n v="0"/>
  </r>
  <r>
    <x v="1"/>
    <x v="0"/>
    <x v="2"/>
    <x v="1"/>
    <x v="1"/>
    <x v="0"/>
    <s v="STAFF-959"/>
    <n v="1344"/>
    <x v="1"/>
    <x v="4"/>
    <s v="Divorced"/>
    <s v="No"/>
    <s v="Y"/>
    <n v="0"/>
    <n v="34"/>
    <n v="1"/>
    <n v="943"/>
    <n v="9"/>
    <x v="0"/>
    <x v="3"/>
    <n v="1"/>
    <n v="4"/>
    <n v="86"/>
    <n v="3"/>
    <n v="3"/>
    <n v="4"/>
    <s v="Very Dissatisfy"/>
    <n v="8500"/>
    <n v="5494"/>
    <n v="0"/>
    <n v="11"/>
    <n v="3"/>
    <x v="0"/>
    <n v="4"/>
    <n v="80"/>
    <n v="1"/>
    <n v="10"/>
    <n v="2"/>
    <n v="9"/>
    <n v="7"/>
    <n v="1"/>
    <n v="6"/>
  </r>
  <r>
    <x v="1"/>
    <x v="0"/>
    <x v="0"/>
    <x v="1"/>
    <x v="1"/>
    <x v="0"/>
    <s v="STAFF-960"/>
    <n v="1346"/>
    <x v="1"/>
    <x v="1"/>
    <s v="Single"/>
    <s v="No"/>
    <s v="Y"/>
    <n v="4"/>
    <n v="40"/>
    <n v="1"/>
    <n v="523"/>
    <n v="2"/>
    <x v="0"/>
    <x v="3"/>
    <n v="1"/>
    <n v="3"/>
    <n v="98"/>
    <n v="3"/>
    <n v="2"/>
    <n v="4"/>
    <s v="Very Dissatisfy"/>
    <n v="4661"/>
    <n v="22455"/>
    <n v="1"/>
    <n v="13"/>
    <n v="3"/>
    <x v="0"/>
    <n v="3"/>
    <n v="80"/>
    <n v="0"/>
    <n v="9"/>
    <n v="3"/>
    <n v="9"/>
    <n v="8"/>
    <n v="8"/>
    <n v="8"/>
  </r>
  <r>
    <x v="1"/>
    <x v="1"/>
    <x v="0"/>
    <x v="1"/>
    <x v="0"/>
    <x v="3"/>
    <s v="STAFF-961"/>
    <n v="1349"/>
    <x v="0"/>
    <x v="0"/>
    <s v="Divorced"/>
    <s v="No"/>
    <s v="Y"/>
    <n v="2"/>
    <n v="41"/>
    <n v="1"/>
    <n v="1018"/>
    <n v="1"/>
    <x v="0"/>
    <x v="3"/>
    <n v="1"/>
    <n v="3"/>
    <n v="66"/>
    <n v="3"/>
    <n v="2"/>
    <n v="1"/>
    <s v="Very Satisfy"/>
    <n v="4103"/>
    <n v="4297"/>
    <n v="0"/>
    <n v="17"/>
    <n v="3"/>
    <x v="0"/>
    <n v="4"/>
    <n v="80"/>
    <n v="1"/>
    <n v="10"/>
    <n v="3"/>
    <n v="9"/>
    <n v="3"/>
    <n v="1"/>
    <n v="7"/>
  </r>
  <r>
    <x v="1"/>
    <x v="1"/>
    <x v="0"/>
    <x v="1"/>
    <x v="1"/>
    <x v="0"/>
    <s v="STAFF-962"/>
    <n v="1350"/>
    <x v="1"/>
    <x v="1"/>
    <s v="Single"/>
    <s v="Yes"/>
    <s v="Y"/>
    <n v="3"/>
    <n v="35"/>
    <n v="1"/>
    <n v="482"/>
    <n v="4"/>
    <x v="0"/>
    <x v="2"/>
    <n v="1"/>
    <n v="3"/>
    <n v="87"/>
    <n v="3"/>
    <n v="2"/>
    <n v="3"/>
    <s v="Dissatisfy"/>
    <n v="4249"/>
    <n v="2690"/>
    <n v="1"/>
    <n v="11"/>
    <n v="3"/>
    <x v="0"/>
    <n v="2"/>
    <n v="80"/>
    <n v="0"/>
    <n v="9"/>
    <n v="3"/>
    <n v="9"/>
    <n v="6"/>
    <n v="1"/>
    <n v="1"/>
  </r>
  <r>
    <x v="1"/>
    <x v="0"/>
    <x v="1"/>
    <x v="1"/>
    <x v="2"/>
    <x v="0"/>
    <s v="STAFF-963"/>
    <n v="1352"/>
    <x v="1"/>
    <x v="5"/>
    <s v="Divorced"/>
    <s v="Yes"/>
    <s v="Y"/>
    <n v="2"/>
    <n v="51"/>
    <n v="1"/>
    <n v="770"/>
    <n v="5"/>
    <x v="0"/>
    <x v="3"/>
    <n v="1"/>
    <n v="3"/>
    <n v="84"/>
    <n v="3"/>
    <n v="4"/>
    <n v="2"/>
    <s v="Satisfy"/>
    <n v="14026"/>
    <n v="17588"/>
    <n v="1"/>
    <n v="11"/>
    <n v="3"/>
    <x v="0"/>
    <n v="2"/>
    <n v="80"/>
    <n v="1"/>
    <n v="33"/>
    <n v="3"/>
    <n v="33"/>
    <n v="9"/>
    <n v="0"/>
    <n v="10"/>
  </r>
  <r>
    <x v="1"/>
    <x v="0"/>
    <x v="0"/>
    <x v="1"/>
    <x v="0"/>
    <x v="0"/>
    <s v="STAFF-964"/>
    <n v="1355"/>
    <x v="0"/>
    <x v="0"/>
    <s v="Divorced"/>
    <s v="No"/>
    <s v="Y"/>
    <n v="3"/>
    <n v="38"/>
    <n v="1"/>
    <n v="1009"/>
    <n v="2"/>
    <x v="0"/>
    <x v="0"/>
    <n v="1"/>
    <n v="2"/>
    <n v="31"/>
    <n v="3"/>
    <n v="2"/>
    <n v="1"/>
    <s v="Very Satisfy"/>
    <n v="6893"/>
    <n v="19461"/>
    <n v="3"/>
    <n v="15"/>
    <n v="3"/>
    <x v="0"/>
    <n v="4"/>
    <n v="80"/>
    <n v="1"/>
    <n v="11"/>
    <n v="3"/>
    <n v="7"/>
    <n v="7"/>
    <n v="1"/>
    <n v="7"/>
  </r>
  <r>
    <x v="1"/>
    <x v="0"/>
    <x v="2"/>
    <x v="1"/>
    <x v="0"/>
    <x v="2"/>
    <s v="STAFF-965"/>
    <n v="1356"/>
    <x v="0"/>
    <x v="0"/>
    <s v="Single"/>
    <s v="No"/>
    <s v="Y"/>
    <n v="6"/>
    <n v="34"/>
    <n v="1"/>
    <n v="507"/>
    <n v="15"/>
    <x v="2"/>
    <x v="0"/>
    <n v="1"/>
    <n v="3"/>
    <n v="66"/>
    <n v="3"/>
    <n v="2"/>
    <n v="1"/>
    <s v="Very Satisfy"/>
    <n v="6125"/>
    <n v="23553"/>
    <n v="1"/>
    <n v="12"/>
    <n v="3"/>
    <x v="0"/>
    <n v="4"/>
    <n v="80"/>
    <n v="0"/>
    <n v="10"/>
    <n v="4"/>
    <n v="10"/>
    <n v="8"/>
    <n v="9"/>
    <n v="6"/>
  </r>
  <r>
    <x v="1"/>
    <x v="0"/>
    <x v="2"/>
    <x v="1"/>
    <x v="1"/>
    <x v="2"/>
    <s v="STAFF-966"/>
    <n v="1358"/>
    <x v="1"/>
    <x v="2"/>
    <s v="Married"/>
    <s v="No"/>
    <s v="Y"/>
    <n v="6"/>
    <n v="25"/>
    <n v="1"/>
    <n v="882"/>
    <n v="19"/>
    <x v="2"/>
    <x v="1"/>
    <n v="1"/>
    <n v="4"/>
    <n v="67"/>
    <n v="3"/>
    <n v="1"/>
    <n v="4"/>
    <s v="Very Dissatisfy"/>
    <n v="3669"/>
    <n v="9075"/>
    <n v="3"/>
    <n v="11"/>
    <n v="3"/>
    <x v="0"/>
    <n v="3"/>
    <n v="80"/>
    <n v="3"/>
    <n v="7"/>
    <n v="2"/>
    <n v="3"/>
    <n v="2"/>
    <n v="1"/>
    <n v="2"/>
  </r>
  <r>
    <x v="0"/>
    <x v="0"/>
    <x v="3"/>
    <x v="0"/>
    <x v="1"/>
    <x v="2"/>
    <s v="STAFF-967"/>
    <n v="1360"/>
    <x v="0"/>
    <x v="3"/>
    <s v="Married"/>
    <s v="Yes"/>
    <s v="Y"/>
    <n v="0"/>
    <n v="58"/>
    <n v="0"/>
    <n v="601"/>
    <n v="7"/>
    <x v="0"/>
    <x v="2"/>
    <n v="1"/>
    <n v="3"/>
    <n v="53"/>
    <n v="2"/>
    <n v="3"/>
    <n v="1"/>
    <s v="Very Satisfy"/>
    <n v="10008"/>
    <n v="12023"/>
    <n v="7"/>
    <n v="14"/>
    <n v="3"/>
    <x v="0"/>
    <n v="4"/>
    <n v="80"/>
    <n v="0"/>
    <n v="31"/>
    <n v="2"/>
    <n v="10"/>
    <n v="9"/>
    <n v="5"/>
    <n v="9"/>
  </r>
  <r>
    <x v="1"/>
    <x v="0"/>
    <x v="0"/>
    <x v="1"/>
    <x v="1"/>
    <x v="0"/>
    <s v="STAFF-968"/>
    <n v="1361"/>
    <x v="1"/>
    <x v="2"/>
    <s v="Married"/>
    <s v="No"/>
    <s v="Y"/>
    <n v="3"/>
    <n v="40"/>
    <n v="1"/>
    <n v="329"/>
    <n v="1"/>
    <x v="0"/>
    <x v="2"/>
    <n v="1"/>
    <n v="2"/>
    <n v="88"/>
    <n v="3"/>
    <n v="1"/>
    <n v="2"/>
    <s v="Satisfy"/>
    <n v="2387"/>
    <n v="6762"/>
    <n v="3"/>
    <n v="22"/>
    <n v="4"/>
    <x v="1"/>
    <n v="3"/>
    <n v="80"/>
    <n v="1"/>
    <n v="7"/>
    <n v="3"/>
    <n v="4"/>
    <n v="2"/>
    <n v="0"/>
    <n v="3"/>
  </r>
  <r>
    <x v="1"/>
    <x v="1"/>
    <x v="0"/>
    <x v="1"/>
    <x v="0"/>
    <x v="3"/>
    <s v="STAFF-969"/>
    <n v="1362"/>
    <x v="0"/>
    <x v="0"/>
    <s v="Married"/>
    <s v="No"/>
    <s v="Y"/>
    <n v="2"/>
    <n v="36"/>
    <n v="1"/>
    <n v="607"/>
    <n v="7"/>
    <x v="0"/>
    <x v="3"/>
    <n v="1"/>
    <n v="1"/>
    <n v="83"/>
    <n v="4"/>
    <n v="2"/>
    <n v="1"/>
    <s v="Very Satisfy"/>
    <n v="4639"/>
    <n v="2261"/>
    <n v="2"/>
    <n v="16"/>
    <n v="3"/>
    <x v="0"/>
    <n v="4"/>
    <n v="80"/>
    <n v="1"/>
    <n v="17"/>
    <n v="2"/>
    <n v="15"/>
    <n v="7"/>
    <n v="6"/>
    <n v="13"/>
  </r>
  <r>
    <x v="1"/>
    <x v="0"/>
    <x v="1"/>
    <x v="1"/>
    <x v="1"/>
    <x v="0"/>
    <s v="STAFF-970"/>
    <n v="1363"/>
    <x v="1"/>
    <x v="3"/>
    <s v="Single"/>
    <s v="No"/>
    <s v="Y"/>
    <n v="2"/>
    <n v="48"/>
    <n v="1"/>
    <n v="855"/>
    <n v="4"/>
    <x v="0"/>
    <x v="3"/>
    <n v="1"/>
    <n v="4"/>
    <n v="54"/>
    <n v="3"/>
    <n v="3"/>
    <n v="4"/>
    <s v="Very Dissatisfy"/>
    <n v="7898"/>
    <n v="18706"/>
    <n v="1"/>
    <n v="11"/>
    <n v="3"/>
    <x v="0"/>
    <n v="3"/>
    <n v="80"/>
    <n v="0"/>
    <n v="11"/>
    <n v="3"/>
    <n v="10"/>
    <n v="9"/>
    <n v="0"/>
    <n v="8"/>
  </r>
  <r>
    <x v="1"/>
    <x v="0"/>
    <x v="2"/>
    <x v="1"/>
    <x v="0"/>
    <x v="2"/>
    <s v="STAFF-971"/>
    <n v="1364"/>
    <x v="0"/>
    <x v="6"/>
    <s v="Married"/>
    <s v="No"/>
    <s v="Y"/>
    <n v="4"/>
    <n v="27"/>
    <n v="1"/>
    <n v="1291"/>
    <n v="11"/>
    <x v="2"/>
    <x v="3"/>
    <n v="1"/>
    <n v="3"/>
    <n v="98"/>
    <n v="4"/>
    <n v="1"/>
    <n v="4"/>
    <s v="Very Dissatisfy"/>
    <n v="2534"/>
    <n v="6527"/>
    <n v="8"/>
    <n v="14"/>
    <n v="3"/>
    <x v="0"/>
    <n v="2"/>
    <n v="80"/>
    <n v="1"/>
    <n v="5"/>
    <n v="3"/>
    <n v="1"/>
    <n v="0"/>
    <n v="0"/>
    <n v="0"/>
  </r>
  <r>
    <x v="1"/>
    <x v="0"/>
    <x v="1"/>
    <x v="1"/>
    <x v="1"/>
    <x v="4"/>
    <s v="STAFF-972"/>
    <n v="1367"/>
    <x v="0"/>
    <x v="3"/>
    <s v="Single"/>
    <s v="No"/>
    <s v="Y"/>
    <n v="1"/>
    <n v="51"/>
    <n v="1"/>
    <n v="1405"/>
    <n v="11"/>
    <x v="2"/>
    <x v="0"/>
    <n v="1"/>
    <n v="4"/>
    <n v="82"/>
    <n v="2"/>
    <n v="4"/>
    <n v="2"/>
    <s v="Satisfy"/>
    <n v="13142"/>
    <n v="24439"/>
    <n v="3"/>
    <n v="16"/>
    <n v="3"/>
    <x v="0"/>
    <n v="2"/>
    <n v="80"/>
    <n v="0"/>
    <n v="29"/>
    <n v="2"/>
    <n v="5"/>
    <n v="2"/>
    <n v="0"/>
    <n v="3"/>
  </r>
  <r>
    <x v="1"/>
    <x v="2"/>
    <x v="4"/>
    <x v="1"/>
    <x v="1"/>
    <x v="0"/>
    <s v="STAFF-973"/>
    <n v="1368"/>
    <x v="0"/>
    <x v="2"/>
    <s v="Single"/>
    <s v="No"/>
    <s v="Y"/>
    <n v="5"/>
    <n v="18"/>
    <n v="1"/>
    <n v="1124"/>
    <n v="1"/>
    <x v="0"/>
    <x v="3"/>
    <n v="1"/>
    <n v="4"/>
    <n v="97"/>
    <n v="3"/>
    <n v="1"/>
    <n v="4"/>
    <s v="Very Dissatisfy"/>
    <n v="1611"/>
    <n v="19305"/>
    <n v="1"/>
    <n v="15"/>
    <n v="3"/>
    <x v="0"/>
    <n v="3"/>
    <n v="80"/>
    <n v="0"/>
    <n v="0"/>
    <n v="4"/>
    <n v="0"/>
    <n v="0"/>
    <n v="0"/>
    <n v="0"/>
  </r>
  <r>
    <x v="1"/>
    <x v="0"/>
    <x v="0"/>
    <x v="1"/>
    <x v="1"/>
    <x v="2"/>
    <s v="STAFF-974"/>
    <n v="1369"/>
    <x v="0"/>
    <x v="2"/>
    <s v="Married"/>
    <s v="No"/>
    <s v="Y"/>
    <n v="0"/>
    <n v="35"/>
    <n v="1"/>
    <n v="817"/>
    <n v="1"/>
    <x v="0"/>
    <x v="3"/>
    <n v="1"/>
    <n v="4"/>
    <n v="60"/>
    <n v="2"/>
    <n v="2"/>
    <n v="4"/>
    <s v="Very Dissatisfy"/>
    <n v="5363"/>
    <n v="10846"/>
    <n v="0"/>
    <n v="12"/>
    <n v="3"/>
    <x v="0"/>
    <n v="2"/>
    <n v="80"/>
    <n v="1"/>
    <n v="10"/>
    <n v="3"/>
    <n v="9"/>
    <n v="7"/>
    <n v="0"/>
    <n v="0"/>
  </r>
  <r>
    <x v="1"/>
    <x v="1"/>
    <x v="2"/>
    <x v="1"/>
    <x v="0"/>
    <x v="0"/>
    <s v="STAFF-975"/>
    <n v="1371"/>
    <x v="1"/>
    <x v="0"/>
    <s v="Single"/>
    <s v="No"/>
    <s v="Y"/>
    <n v="3"/>
    <n v="27"/>
    <n v="1"/>
    <n v="793"/>
    <n v="2"/>
    <x v="0"/>
    <x v="1"/>
    <n v="1"/>
    <n v="4"/>
    <n v="43"/>
    <n v="1"/>
    <n v="2"/>
    <n v="4"/>
    <s v="Very Dissatisfy"/>
    <n v="5071"/>
    <n v="20392"/>
    <n v="3"/>
    <n v="20"/>
    <n v="4"/>
    <x v="1"/>
    <n v="2"/>
    <n v="80"/>
    <n v="0"/>
    <n v="8"/>
    <n v="3"/>
    <n v="6"/>
    <n v="2"/>
    <n v="0"/>
    <n v="0"/>
  </r>
  <r>
    <x v="0"/>
    <x v="0"/>
    <x v="3"/>
    <x v="0"/>
    <x v="0"/>
    <x v="3"/>
    <s v="STAFF-976"/>
    <n v="1372"/>
    <x v="1"/>
    <x v="0"/>
    <s v="Single"/>
    <s v="Yes"/>
    <s v="Y"/>
    <n v="2"/>
    <n v="55"/>
    <n v="0"/>
    <n v="267"/>
    <n v="13"/>
    <x v="2"/>
    <x v="2"/>
    <n v="1"/>
    <n v="1"/>
    <n v="85"/>
    <n v="4"/>
    <n v="4"/>
    <n v="3"/>
    <s v="Dissatisfy"/>
    <n v="13695"/>
    <n v="9277"/>
    <n v="6"/>
    <n v="17"/>
    <n v="3"/>
    <x v="0"/>
    <n v="3"/>
    <n v="80"/>
    <n v="0"/>
    <n v="24"/>
    <n v="2"/>
    <n v="19"/>
    <n v="7"/>
    <n v="3"/>
    <n v="8"/>
  </r>
  <r>
    <x v="1"/>
    <x v="0"/>
    <x v="3"/>
    <x v="1"/>
    <x v="1"/>
    <x v="0"/>
    <s v="STAFF-977"/>
    <n v="1373"/>
    <x v="1"/>
    <x v="3"/>
    <s v="Married"/>
    <s v="Yes"/>
    <s v="Y"/>
    <n v="0"/>
    <n v="56"/>
    <n v="1"/>
    <n v="1369"/>
    <n v="23"/>
    <x v="1"/>
    <x v="3"/>
    <n v="1"/>
    <n v="4"/>
    <n v="68"/>
    <n v="3"/>
    <n v="4"/>
    <n v="2"/>
    <s v="Satisfy"/>
    <n v="13402"/>
    <n v="18235"/>
    <n v="4"/>
    <n v="12"/>
    <n v="3"/>
    <x v="0"/>
    <n v="1"/>
    <n v="80"/>
    <n v="1"/>
    <n v="33"/>
    <n v="3"/>
    <n v="19"/>
    <n v="16"/>
    <n v="15"/>
    <n v="9"/>
  </r>
  <r>
    <x v="1"/>
    <x v="2"/>
    <x v="2"/>
    <x v="1"/>
    <x v="1"/>
    <x v="4"/>
    <s v="STAFF-978"/>
    <n v="1374"/>
    <x v="0"/>
    <x v="1"/>
    <s v="Divorced"/>
    <s v="No"/>
    <s v="Y"/>
    <n v="2"/>
    <n v="34"/>
    <n v="1"/>
    <n v="999"/>
    <n v="26"/>
    <x v="1"/>
    <x v="1"/>
    <n v="1"/>
    <n v="1"/>
    <n v="92"/>
    <n v="2"/>
    <n v="1"/>
    <n v="3"/>
    <s v="Dissatisfy"/>
    <n v="2029"/>
    <n v="15891"/>
    <n v="1"/>
    <n v="20"/>
    <n v="4"/>
    <x v="1"/>
    <n v="3"/>
    <n v="80"/>
    <n v="3"/>
    <n v="5"/>
    <n v="3"/>
    <n v="5"/>
    <n v="4"/>
    <n v="0"/>
    <n v="0"/>
  </r>
  <r>
    <x v="1"/>
    <x v="0"/>
    <x v="0"/>
    <x v="1"/>
    <x v="1"/>
    <x v="2"/>
    <s v="STAFF-979"/>
    <n v="1375"/>
    <x v="0"/>
    <x v="4"/>
    <s v="Divorced"/>
    <s v="No"/>
    <s v="Y"/>
    <n v="0"/>
    <n v="40"/>
    <n v="1"/>
    <n v="1202"/>
    <n v="2"/>
    <x v="0"/>
    <x v="1"/>
    <n v="1"/>
    <n v="2"/>
    <n v="89"/>
    <n v="4"/>
    <n v="2"/>
    <n v="3"/>
    <s v="Dissatisfy"/>
    <n v="6377"/>
    <n v="13888"/>
    <n v="5"/>
    <n v="20"/>
    <n v="4"/>
    <x v="1"/>
    <n v="2"/>
    <n v="80"/>
    <n v="3"/>
    <n v="15"/>
    <n v="3"/>
    <n v="12"/>
    <n v="11"/>
    <n v="11"/>
    <n v="8"/>
  </r>
  <r>
    <x v="1"/>
    <x v="0"/>
    <x v="2"/>
    <x v="1"/>
    <x v="1"/>
    <x v="2"/>
    <s v="STAFF-980"/>
    <n v="1377"/>
    <x v="1"/>
    <x v="2"/>
    <s v="Married"/>
    <s v="No"/>
    <s v="Y"/>
    <n v="1"/>
    <n v="34"/>
    <n v="1"/>
    <n v="285"/>
    <n v="29"/>
    <x v="1"/>
    <x v="3"/>
    <n v="1"/>
    <n v="2"/>
    <n v="86"/>
    <n v="3"/>
    <n v="2"/>
    <n v="3"/>
    <s v="Dissatisfy"/>
    <n v="5429"/>
    <n v="17491"/>
    <n v="4"/>
    <n v="13"/>
    <n v="3"/>
    <x v="0"/>
    <n v="1"/>
    <n v="80"/>
    <n v="2"/>
    <n v="10"/>
    <n v="3"/>
    <n v="8"/>
    <n v="7"/>
    <n v="7"/>
    <n v="7"/>
  </r>
  <r>
    <x v="0"/>
    <x v="1"/>
    <x v="2"/>
    <x v="0"/>
    <x v="0"/>
    <x v="0"/>
    <s v="STAFF-981"/>
    <n v="1379"/>
    <x v="0"/>
    <x v="6"/>
    <s v="Single"/>
    <s v="No"/>
    <s v="Y"/>
    <n v="3"/>
    <n v="31"/>
    <n v="0"/>
    <n v="703"/>
    <n v="2"/>
    <x v="0"/>
    <x v="3"/>
    <n v="1"/>
    <n v="3"/>
    <n v="90"/>
    <n v="2"/>
    <n v="1"/>
    <n v="4"/>
    <s v="Very Dissatisfy"/>
    <n v="2785"/>
    <n v="11882"/>
    <n v="7"/>
    <n v="14"/>
    <n v="3"/>
    <x v="0"/>
    <n v="3"/>
    <n v="80"/>
    <n v="0"/>
    <n v="3"/>
    <n v="4"/>
    <n v="1"/>
    <n v="0"/>
    <n v="0"/>
    <n v="0"/>
  </r>
  <r>
    <x v="0"/>
    <x v="1"/>
    <x v="0"/>
    <x v="0"/>
    <x v="0"/>
    <x v="3"/>
    <s v="STAFF-982"/>
    <n v="1380"/>
    <x v="0"/>
    <x v="0"/>
    <s v="Married"/>
    <s v="Yes"/>
    <s v="Y"/>
    <n v="0"/>
    <n v="35"/>
    <n v="0"/>
    <n v="662"/>
    <n v="18"/>
    <x v="2"/>
    <x v="2"/>
    <n v="1"/>
    <n v="4"/>
    <n v="67"/>
    <n v="3"/>
    <n v="2"/>
    <n v="3"/>
    <s v="Dissatisfy"/>
    <n v="4614"/>
    <n v="23288"/>
    <n v="0"/>
    <n v="18"/>
    <n v="3"/>
    <x v="0"/>
    <n v="3"/>
    <n v="80"/>
    <n v="1"/>
    <n v="5"/>
    <n v="2"/>
    <n v="4"/>
    <n v="2"/>
    <n v="3"/>
    <n v="2"/>
  </r>
  <r>
    <x v="1"/>
    <x v="1"/>
    <x v="0"/>
    <x v="1"/>
    <x v="1"/>
    <x v="0"/>
    <s v="STAFF-983"/>
    <n v="1382"/>
    <x v="1"/>
    <x v="1"/>
    <s v="Divorced"/>
    <s v="No"/>
    <s v="Y"/>
    <n v="2"/>
    <n v="38"/>
    <n v="1"/>
    <n v="693"/>
    <n v="7"/>
    <x v="0"/>
    <x v="3"/>
    <n v="1"/>
    <n v="4"/>
    <n v="57"/>
    <n v="4"/>
    <n v="1"/>
    <n v="3"/>
    <s v="Dissatisfy"/>
    <n v="2610"/>
    <n v="15748"/>
    <n v="1"/>
    <n v="11"/>
    <n v="3"/>
    <x v="0"/>
    <n v="4"/>
    <n v="80"/>
    <n v="3"/>
    <n v="4"/>
    <n v="3"/>
    <n v="4"/>
    <n v="2"/>
    <n v="0"/>
    <n v="3"/>
  </r>
  <r>
    <x v="1"/>
    <x v="0"/>
    <x v="2"/>
    <x v="1"/>
    <x v="1"/>
    <x v="4"/>
    <s v="STAFF-984"/>
    <n v="1383"/>
    <x v="0"/>
    <x v="4"/>
    <s v="Single"/>
    <s v="No"/>
    <s v="Y"/>
    <n v="2"/>
    <n v="34"/>
    <n v="1"/>
    <n v="404"/>
    <n v="2"/>
    <x v="0"/>
    <x v="2"/>
    <n v="1"/>
    <n v="3"/>
    <n v="98"/>
    <n v="3"/>
    <n v="2"/>
    <n v="4"/>
    <s v="Very Dissatisfy"/>
    <n v="6687"/>
    <n v="6163"/>
    <n v="1"/>
    <n v="11"/>
    <n v="3"/>
    <x v="0"/>
    <n v="4"/>
    <n v="80"/>
    <n v="0"/>
    <n v="14"/>
    <n v="4"/>
    <n v="14"/>
    <n v="11"/>
    <n v="4"/>
    <n v="11"/>
  </r>
  <r>
    <x v="1"/>
    <x v="0"/>
    <x v="2"/>
    <x v="1"/>
    <x v="0"/>
    <x v="0"/>
    <s v="STAFF-985"/>
    <n v="1387"/>
    <x v="1"/>
    <x v="0"/>
    <s v="Married"/>
    <s v="No"/>
    <s v="Y"/>
    <n v="0"/>
    <n v="28"/>
    <n v="1"/>
    <n v="736"/>
    <n v="26"/>
    <x v="1"/>
    <x v="3"/>
    <n v="1"/>
    <n v="3"/>
    <n v="48"/>
    <n v="2"/>
    <n v="2"/>
    <n v="1"/>
    <s v="Very Satisfy"/>
    <n v="4724"/>
    <n v="24232"/>
    <n v="1"/>
    <n v="11"/>
    <n v="3"/>
    <x v="0"/>
    <n v="3"/>
    <n v="80"/>
    <n v="1"/>
    <n v="5"/>
    <n v="3"/>
    <n v="5"/>
    <n v="3"/>
    <n v="0"/>
    <n v="4"/>
  </r>
  <r>
    <x v="0"/>
    <x v="0"/>
    <x v="2"/>
    <x v="0"/>
    <x v="1"/>
    <x v="2"/>
    <s v="STAFF-986"/>
    <n v="1389"/>
    <x v="1"/>
    <x v="3"/>
    <s v="Married"/>
    <s v="Yes"/>
    <s v="Y"/>
    <n v="3"/>
    <n v="31"/>
    <n v="0"/>
    <n v="330"/>
    <n v="22"/>
    <x v="1"/>
    <x v="2"/>
    <n v="1"/>
    <n v="4"/>
    <n v="98"/>
    <n v="3"/>
    <n v="2"/>
    <n v="3"/>
    <s v="Dissatisfy"/>
    <n v="6179"/>
    <n v="21057"/>
    <n v="1"/>
    <n v="15"/>
    <n v="3"/>
    <x v="0"/>
    <n v="4"/>
    <n v="80"/>
    <n v="2"/>
    <n v="10"/>
    <n v="2"/>
    <n v="10"/>
    <n v="2"/>
    <n v="6"/>
    <n v="7"/>
  </r>
  <r>
    <x v="1"/>
    <x v="0"/>
    <x v="0"/>
    <x v="1"/>
    <x v="0"/>
    <x v="0"/>
    <s v="STAFF-987"/>
    <n v="1390"/>
    <x v="1"/>
    <x v="0"/>
    <s v="Married"/>
    <s v="Yes"/>
    <s v="Y"/>
    <n v="2"/>
    <n v="39"/>
    <n v="1"/>
    <n v="1498"/>
    <n v="21"/>
    <x v="1"/>
    <x v="2"/>
    <n v="1"/>
    <n v="1"/>
    <n v="44"/>
    <n v="2"/>
    <n v="2"/>
    <n v="4"/>
    <s v="Very Dissatisfy"/>
    <n v="6120"/>
    <n v="3567"/>
    <n v="3"/>
    <n v="12"/>
    <n v="3"/>
    <x v="0"/>
    <n v="4"/>
    <n v="80"/>
    <n v="2"/>
    <n v="8"/>
    <n v="4"/>
    <n v="5"/>
    <n v="4"/>
    <n v="1"/>
    <n v="4"/>
  </r>
  <r>
    <x v="1"/>
    <x v="1"/>
    <x v="1"/>
    <x v="1"/>
    <x v="0"/>
    <x v="3"/>
    <s v="STAFF-988"/>
    <n v="1391"/>
    <x v="1"/>
    <x v="0"/>
    <s v="Married"/>
    <s v="No"/>
    <s v="Y"/>
    <n v="5"/>
    <n v="51"/>
    <n v="1"/>
    <n v="541"/>
    <n v="2"/>
    <x v="0"/>
    <x v="3"/>
    <n v="1"/>
    <n v="2"/>
    <n v="52"/>
    <n v="3"/>
    <n v="3"/>
    <n v="2"/>
    <s v="Satisfy"/>
    <n v="10596"/>
    <n v="15395"/>
    <n v="2"/>
    <n v="11"/>
    <n v="3"/>
    <x v="0"/>
    <n v="2"/>
    <n v="80"/>
    <n v="0"/>
    <n v="14"/>
    <n v="3"/>
    <n v="4"/>
    <n v="2"/>
    <n v="3"/>
    <n v="2"/>
  </r>
  <r>
    <x v="1"/>
    <x v="1"/>
    <x v="0"/>
    <x v="1"/>
    <x v="1"/>
    <x v="0"/>
    <s v="STAFF-989"/>
    <n v="1392"/>
    <x v="0"/>
    <x v="1"/>
    <s v="Divorced"/>
    <s v="Yes"/>
    <s v="Y"/>
    <n v="4"/>
    <n v="41"/>
    <n v="1"/>
    <n v="1200"/>
    <n v="22"/>
    <x v="1"/>
    <x v="3"/>
    <n v="1"/>
    <n v="4"/>
    <n v="75"/>
    <n v="3"/>
    <n v="2"/>
    <n v="4"/>
    <s v="Very Dissatisfy"/>
    <n v="5467"/>
    <n v="13953"/>
    <n v="3"/>
    <n v="14"/>
    <n v="3"/>
    <x v="0"/>
    <n v="1"/>
    <n v="80"/>
    <n v="2"/>
    <n v="12"/>
    <n v="2"/>
    <n v="6"/>
    <n v="2"/>
    <n v="3"/>
    <n v="3"/>
  </r>
  <r>
    <x v="1"/>
    <x v="0"/>
    <x v="0"/>
    <x v="1"/>
    <x v="1"/>
    <x v="0"/>
    <s v="STAFF-990"/>
    <n v="1394"/>
    <x v="1"/>
    <x v="1"/>
    <s v="Married"/>
    <s v="Yes"/>
    <s v="Y"/>
    <n v="2"/>
    <n v="37"/>
    <n v="1"/>
    <n v="1439"/>
    <n v="4"/>
    <x v="0"/>
    <x v="1"/>
    <n v="1"/>
    <n v="3"/>
    <n v="54"/>
    <n v="3"/>
    <n v="1"/>
    <n v="3"/>
    <s v="Dissatisfy"/>
    <n v="2996"/>
    <n v="5182"/>
    <n v="7"/>
    <n v="15"/>
    <n v="3"/>
    <x v="0"/>
    <n v="4"/>
    <n v="80"/>
    <n v="0"/>
    <n v="8"/>
    <n v="3"/>
    <n v="6"/>
    <n v="4"/>
    <n v="1"/>
    <n v="3"/>
  </r>
  <r>
    <x v="1"/>
    <x v="1"/>
    <x v="2"/>
    <x v="1"/>
    <x v="0"/>
    <x v="0"/>
    <s v="STAFF-991"/>
    <n v="1395"/>
    <x v="1"/>
    <x v="0"/>
    <s v="Married"/>
    <s v="No"/>
    <s v="Y"/>
    <n v="2"/>
    <n v="33"/>
    <n v="1"/>
    <n v="1111"/>
    <n v="5"/>
    <x v="0"/>
    <x v="1"/>
    <n v="1"/>
    <n v="2"/>
    <n v="61"/>
    <n v="3"/>
    <n v="2"/>
    <n v="4"/>
    <s v="Very Dissatisfy"/>
    <n v="9998"/>
    <n v="19293"/>
    <n v="6"/>
    <n v="13"/>
    <n v="3"/>
    <x v="0"/>
    <n v="1"/>
    <n v="80"/>
    <n v="0"/>
    <n v="8"/>
    <n v="4"/>
    <n v="5"/>
    <n v="4"/>
    <n v="1"/>
    <n v="2"/>
  </r>
  <r>
    <x v="1"/>
    <x v="0"/>
    <x v="2"/>
    <x v="1"/>
    <x v="0"/>
    <x v="3"/>
    <s v="STAFF-992"/>
    <n v="1396"/>
    <x v="1"/>
    <x v="0"/>
    <s v="Married"/>
    <s v="Yes"/>
    <s v="Y"/>
    <n v="3"/>
    <n v="32"/>
    <n v="1"/>
    <n v="499"/>
    <n v="2"/>
    <x v="0"/>
    <x v="1"/>
    <n v="1"/>
    <n v="3"/>
    <n v="36"/>
    <n v="3"/>
    <n v="2"/>
    <n v="2"/>
    <s v="Satisfy"/>
    <n v="4078"/>
    <n v="20497"/>
    <n v="0"/>
    <n v="13"/>
    <n v="3"/>
    <x v="0"/>
    <n v="1"/>
    <n v="80"/>
    <n v="3"/>
    <n v="4"/>
    <n v="2"/>
    <n v="3"/>
    <n v="2"/>
    <n v="1"/>
    <n v="2"/>
  </r>
  <r>
    <x v="1"/>
    <x v="2"/>
    <x v="0"/>
    <x v="1"/>
    <x v="1"/>
    <x v="0"/>
    <s v="STAFF-993"/>
    <n v="1397"/>
    <x v="1"/>
    <x v="4"/>
    <s v="Married"/>
    <s v="No"/>
    <s v="Y"/>
    <n v="2"/>
    <n v="39"/>
    <n v="1"/>
    <n v="1485"/>
    <n v="25"/>
    <x v="1"/>
    <x v="0"/>
    <n v="1"/>
    <n v="3"/>
    <n v="71"/>
    <n v="3"/>
    <n v="3"/>
    <n v="3"/>
    <s v="Dissatisfy"/>
    <n v="10920"/>
    <n v="3449"/>
    <n v="3"/>
    <n v="21"/>
    <n v="4"/>
    <x v="1"/>
    <n v="2"/>
    <n v="80"/>
    <n v="1"/>
    <n v="13"/>
    <n v="3"/>
    <n v="6"/>
    <n v="4"/>
    <n v="0"/>
    <n v="5"/>
  </r>
  <r>
    <x v="1"/>
    <x v="0"/>
    <x v="2"/>
    <x v="1"/>
    <x v="0"/>
    <x v="0"/>
    <s v="STAFF-994"/>
    <n v="1399"/>
    <x v="1"/>
    <x v="0"/>
    <s v="Married"/>
    <s v="No"/>
    <s v="Y"/>
    <n v="3"/>
    <n v="25"/>
    <n v="1"/>
    <n v="1372"/>
    <n v="18"/>
    <x v="2"/>
    <x v="1"/>
    <n v="1"/>
    <n v="1"/>
    <n v="93"/>
    <n v="4"/>
    <n v="2"/>
    <n v="3"/>
    <s v="Dissatisfy"/>
    <n v="6232"/>
    <n v="12477"/>
    <n v="2"/>
    <n v="11"/>
    <n v="3"/>
    <x v="0"/>
    <n v="2"/>
    <n v="80"/>
    <n v="0"/>
    <n v="6"/>
    <n v="2"/>
    <n v="3"/>
    <n v="2"/>
    <n v="1"/>
    <n v="2"/>
  </r>
  <r>
    <x v="1"/>
    <x v="1"/>
    <x v="1"/>
    <x v="1"/>
    <x v="1"/>
    <x v="2"/>
    <s v="STAFF-995"/>
    <n v="1401"/>
    <x v="0"/>
    <x v="3"/>
    <s v="Married"/>
    <s v="Yes"/>
    <s v="Y"/>
    <n v="3"/>
    <n v="52"/>
    <n v="1"/>
    <n v="322"/>
    <n v="28"/>
    <x v="1"/>
    <x v="0"/>
    <n v="1"/>
    <n v="4"/>
    <n v="59"/>
    <n v="4"/>
    <n v="4"/>
    <n v="3"/>
    <s v="Dissatisfy"/>
    <n v="13247"/>
    <n v="9731"/>
    <n v="2"/>
    <n v="11"/>
    <n v="3"/>
    <x v="0"/>
    <n v="2"/>
    <n v="80"/>
    <n v="1"/>
    <n v="24"/>
    <n v="2"/>
    <n v="5"/>
    <n v="3"/>
    <n v="0"/>
    <n v="2"/>
  </r>
  <r>
    <x v="1"/>
    <x v="0"/>
    <x v="0"/>
    <x v="1"/>
    <x v="1"/>
    <x v="2"/>
    <s v="STAFF-996"/>
    <n v="1402"/>
    <x v="0"/>
    <x v="1"/>
    <s v="Single"/>
    <s v="Yes"/>
    <s v="Y"/>
    <n v="3"/>
    <n v="43"/>
    <n v="1"/>
    <n v="930"/>
    <n v="6"/>
    <x v="0"/>
    <x v="3"/>
    <n v="1"/>
    <n v="1"/>
    <n v="73"/>
    <n v="2"/>
    <n v="2"/>
    <n v="3"/>
    <s v="Dissatisfy"/>
    <n v="4081"/>
    <n v="20003"/>
    <n v="1"/>
    <n v="14"/>
    <n v="3"/>
    <x v="0"/>
    <n v="1"/>
    <n v="80"/>
    <n v="0"/>
    <n v="20"/>
    <n v="1"/>
    <n v="20"/>
    <n v="7"/>
    <n v="1"/>
    <n v="8"/>
  </r>
  <r>
    <x v="1"/>
    <x v="0"/>
    <x v="2"/>
    <x v="1"/>
    <x v="0"/>
    <x v="3"/>
    <s v="STAFF-997"/>
    <n v="1403"/>
    <x v="0"/>
    <x v="0"/>
    <s v="Married"/>
    <s v="Yes"/>
    <s v="Y"/>
    <n v="3"/>
    <n v="27"/>
    <n v="1"/>
    <n v="205"/>
    <n v="10"/>
    <x v="0"/>
    <x v="3"/>
    <n v="1"/>
    <n v="4"/>
    <n v="98"/>
    <n v="2"/>
    <n v="2"/>
    <n v="4"/>
    <s v="Very Dissatisfy"/>
    <n v="5769"/>
    <n v="7100"/>
    <n v="1"/>
    <n v="11"/>
    <n v="3"/>
    <x v="0"/>
    <n v="4"/>
    <n v="80"/>
    <n v="0"/>
    <n v="6"/>
    <n v="3"/>
    <n v="6"/>
    <n v="2"/>
    <n v="4"/>
    <n v="4"/>
  </r>
  <r>
    <x v="0"/>
    <x v="0"/>
    <x v="2"/>
    <x v="0"/>
    <x v="1"/>
    <x v="0"/>
    <s v="STAFF-998"/>
    <n v="1405"/>
    <x v="0"/>
    <x v="1"/>
    <s v="Single"/>
    <s v="Yes"/>
    <s v="Y"/>
    <n v="2"/>
    <n v="27"/>
    <n v="0"/>
    <n v="135"/>
    <n v="17"/>
    <x v="2"/>
    <x v="2"/>
    <n v="1"/>
    <n v="4"/>
    <n v="51"/>
    <n v="3"/>
    <n v="1"/>
    <n v="3"/>
    <s v="Dissatisfy"/>
    <n v="2394"/>
    <n v="25681"/>
    <n v="1"/>
    <n v="13"/>
    <n v="3"/>
    <x v="0"/>
    <n v="4"/>
    <n v="80"/>
    <n v="0"/>
    <n v="8"/>
    <n v="3"/>
    <n v="8"/>
    <n v="2"/>
    <n v="7"/>
    <n v="7"/>
  </r>
  <r>
    <x v="1"/>
    <x v="0"/>
    <x v="2"/>
    <x v="1"/>
    <x v="1"/>
    <x v="2"/>
    <s v="STAFF-999"/>
    <n v="1407"/>
    <x v="1"/>
    <x v="1"/>
    <s v="Single"/>
    <s v="No"/>
    <s v="Y"/>
    <n v="2"/>
    <n v="26"/>
    <n v="1"/>
    <n v="683"/>
    <n v="2"/>
    <x v="0"/>
    <x v="1"/>
    <n v="1"/>
    <n v="1"/>
    <n v="36"/>
    <n v="2"/>
    <n v="1"/>
    <n v="4"/>
    <s v="Very Dissatisfy"/>
    <n v="3904"/>
    <n v="4050"/>
    <n v="0"/>
    <n v="12"/>
    <n v="3"/>
    <x v="0"/>
    <n v="4"/>
    <n v="80"/>
    <n v="0"/>
    <n v="5"/>
    <n v="3"/>
    <n v="4"/>
    <n v="3"/>
    <n v="1"/>
    <n v="1"/>
  </r>
  <r>
    <x v="1"/>
    <x v="0"/>
    <x v="0"/>
    <x v="1"/>
    <x v="2"/>
    <x v="5"/>
    <s v="STAFF-1000"/>
    <n v="1408"/>
    <x v="0"/>
    <x v="5"/>
    <s v="Married"/>
    <s v="No"/>
    <s v="Y"/>
    <n v="5"/>
    <n v="42"/>
    <n v="1"/>
    <n v="1147"/>
    <n v="10"/>
    <x v="0"/>
    <x v="3"/>
    <n v="1"/>
    <n v="3"/>
    <n v="31"/>
    <n v="3"/>
    <n v="4"/>
    <n v="1"/>
    <s v="Very Satisfy"/>
    <n v="16799"/>
    <n v="16616"/>
    <n v="0"/>
    <n v="14"/>
    <n v="3"/>
    <x v="0"/>
    <n v="3"/>
    <n v="80"/>
    <n v="1"/>
    <n v="21"/>
    <n v="3"/>
    <n v="20"/>
    <n v="7"/>
    <n v="0"/>
    <n v="9"/>
  </r>
  <r>
    <x v="1"/>
    <x v="2"/>
    <x v="2"/>
    <x v="1"/>
    <x v="1"/>
    <x v="2"/>
    <s v="STAFF-1001"/>
    <n v="1955"/>
    <x v="0"/>
    <x v="4"/>
    <s v="Divorced"/>
    <s v="No"/>
    <s v="Y"/>
    <n v="6"/>
    <n v="32"/>
    <n v="1"/>
    <n v="1146"/>
    <n v="15"/>
    <x v="2"/>
    <x v="2"/>
    <n v="1"/>
    <n v="3"/>
    <n v="34"/>
    <n v="3"/>
    <n v="2"/>
    <n v="4"/>
    <s v="Very Dissatisfy"/>
    <n v="6667"/>
    <n v="16542"/>
    <n v="5"/>
    <n v="18"/>
    <n v="3"/>
    <x v="0"/>
    <n v="2"/>
    <n v="80"/>
    <n v="1"/>
    <n v="9"/>
    <n v="3"/>
    <n v="5"/>
    <n v="1"/>
    <n v="1"/>
    <n v="2"/>
  </r>
  <r>
    <x v="1"/>
    <x v="2"/>
    <x v="0"/>
    <x v="1"/>
    <x v="1"/>
    <x v="2"/>
    <s v="STAFF-1002"/>
    <n v="1662"/>
    <x v="0"/>
    <x v="3"/>
    <s v="Married"/>
    <s v="No"/>
    <s v="Y"/>
    <n v="6"/>
    <n v="36"/>
    <n v="1"/>
    <n v="894"/>
    <n v="1"/>
    <x v="0"/>
    <x v="2"/>
    <n v="1"/>
    <n v="4"/>
    <n v="33"/>
    <n v="2"/>
    <n v="2"/>
    <n v="3"/>
    <s v="Dissatisfy"/>
    <n v="4374"/>
    <n v="15411"/>
    <n v="0"/>
    <n v="15"/>
    <n v="3"/>
    <x v="0"/>
    <n v="3"/>
    <n v="80"/>
    <n v="0"/>
    <n v="4"/>
    <n v="3"/>
    <n v="3"/>
    <n v="2"/>
    <n v="1"/>
    <n v="2"/>
  </r>
  <r>
    <x v="1"/>
    <x v="2"/>
    <x v="0"/>
    <x v="1"/>
    <x v="1"/>
    <x v="0"/>
    <s v="STAFF-1003"/>
    <n v="1630"/>
    <x v="0"/>
    <x v="4"/>
    <s v="Married"/>
    <s v="No"/>
    <s v="Y"/>
    <n v="5"/>
    <n v="35"/>
    <n v="1"/>
    <n v="208"/>
    <n v="8"/>
    <x v="0"/>
    <x v="2"/>
    <n v="1"/>
    <n v="3"/>
    <n v="52"/>
    <n v="3"/>
    <n v="2"/>
    <n v="3"/>
    <s v="Dissatisfy"/>
    <n v="4148"/>
    <n v="12250"/>
    <n v="1"/>
    <n v="12"/>
    <n v="3"/>
    <x v="0"/>
    <n v="4"/>
    <n v="80"/>
    <n v="1"/>
    <n v="15"/>
    <n v="3"/>
    <n v="14"/>
    <n v="11"/>
    <n v="2"/>
    <n v="9"/>
  </r>
  <r>
    <x v="1"/>
    <x v="2"/>
    <x v="1"/>
    <x v="1"/>
    <x v="1"/>
    <x v="2"/>
    <s v="STAFF-1004"/>
    <n v="2000"/>
    <x v="0"/>
    <x v="7"/>
    <s v="Married"/>
    <s v="No"/>
    <s v="Y"/>
    <n v="3"/>
    <n v="47"/>
    <n v="1"/>
    <n v="1162"/>
    <n v="1"/>
    <x v="0"/>
    <x v="1"/>
    <n v="1"/>
    <n v="3"/>
    <n v="98"/>
    <n v="3"/>
    <n v="3"/>
    <n v="2"/>
    <s v="Satisfy"/>
    <n v="11957"/>
    <n v="17231"/>
    <n v="0"/>
    <n v="18"/>
    <n v="3"/>
    <x v="0"/>
    <n v="1"/>
    <n v="80"/>
    <n v="2"/>
    <n v="14"/>
    <n v="1"/>
    <n v="13"/>
    <n v="8"/>
    <n v="5"/>
    <n v="12"/>
  </r>
  <r>
    <x v="1"/>
    <x v="2"/>
    <x v="4"/>
    <x v="1"/>
    <x v="1"/>
    <x v="2"/>
    <s v="STAFF-1005"/>
    <n v="1839"/>
    <x v="0"/>
    <x v="1"/>
    <s v="Single"/>
    <s v="No"/>
    <s v="Y"/>
    <n v="4"/>
    <n v="18"/>
    <n v="1"/>
    <n v="1431"/>
    <n v="14"/>
    <x v="2"/>
    <x v="3"/>
    <n v="1"/>
    <n v="2"/>
    <n v="33"/>
    <n v="3"/>
    <n v="1"/>
    <n v="3"/>
    <s v="Dissatisfy"/>
    <n v="1514"/>
    <n v="8018"/>
    <n v="1"/>
    <n v="16"/>
    <n v="3"/>
    <x v="0"/>
    <n v="3"/>
    <n v="80"/>
    <n v="0"/>
    <n v="0"/>
    <n v="1"/>
    <n v="0"/>
    <n v="0"/>
    <n v="0"/>
    <n v="0"/>
  </r>
  <r>
    <x v="1"/>
    <x v="2"/>
    <x v="0"/>
    <x v="1"/>
    <x v="0"/>
    <x v="0"/>
    <s v="STAFF-1006"/>
    <n v="1929"/>
    <x v="0"/>
    <x v="0"/>
    <s v="Married"/>
    <s v="No"/>
    <s v="Y"/>
    <n v="1"/>
    <n v="39"/>
    <n v="1"/>
    <n v="1251"/>
    <n v="21"/>
    <x v="1"/>
    <x v="2"/>
    <n v="1"/>
    <n v="1"/>
    <n v="32"/>
    <n v="1"/>
    <n v="2"/>
    <n v="3"/>
    <s v="Dissatisfy"/>
    <n v="5736"/>
    <n v="3987"/>
    <n v="6"/>
    <n v="19"/>
    <n v="3"/>
    <x v="0"/>
    <n v="3"/>
    <n v="80"/>
    <n v="1"/>
    <n v="10"/>
    <n v="3"/>
    <n v="3"/>
    <n v="2"/>
    <n v="1"/>
    <n v="2"/>
  </r>
  <r>
    <x v="1"/>
    <x v="2"/>
    <x v="4"/>
    <x v="1"/>
    <x v="0"/>
    <x v="0"/>
    <s v="STAFF-1007"/>
    <n v="1495"/>
    <x v="0"/>
    <x v="6"/>
    <s v="Married"/>
    <s v="No"/>
    <s v="Y"/>
    <n v="2"/>
    <n v="24"/>
    <n v="1"/>
    <n v="830"/>
    <n v="13"/>
    <x v="2"/>
    <x v="0"/>
    <n v="1"/>
    <n v="4"/>
    <n v="78"/>
    <n v="3"/>
    <n v="1"/>
    <n v="2"/>
    <s v="Satisfy"/>
    <n v="2033"/>
    <n v="7103"/>
    <n v="1"/>
    <n v="13"/>
    <n v="3"/>
    <x v="0"/>
    <n v="3"/>
    <n v="80"/>
    <n v="1"/>
    <n v="1"/>
    <n v="3"/>
    <n v="1"/>
    <n v="0"/>
    <n v="0"/>
    <n v="0"/>
  </r>
  <r>
    <x v="1"/>
    <x v="2"/>
    <x v="2"/>
    <x v="1"/>
    <x v="0"/>
    <x v="3"/>
    <s v="STAFF-1008"/>
    <n v="1756"/>
    <x v="0"/>
    <x v="0"/>
    <s v="Single"/>
    <s v="No"/>
    <s v="Y"/>
    <n v="2"/>
    <n v="33"/>
    <n v="1"/>
    <n v="1283"/>
    <n v="2"/>
    <x v="0"/>
    <x v="3"/>
    <n v="1"/>
    <n v="4"/>
    <n v="62"/>
    <n v="3"/>
    <n v="2"/>
    <n v="2"/>
    <s v="Satisfy"/>
    <n v="5147"/>
    <n v="10697"/>
    <n v="8"/>
    <n v="15"/>
    <n v="3"/>
    <x v="0"/>
    <n v="4"/>
    <n v="80"/>
    <n v="0"/>
    <n v="13"/>
    <n v="2"/>
    <n v="11"/>
    <n v="7"/>
    <n v="1"/>
    <n v="7"/>
  </r>
  <r>
    <x v="1"/>
    <x v="1"/>
    <x v="1"/>
    <x v="1"/>
    <x v="1"/>
    <x v="2"/>
    <s v="STAFF-1009"/>
    <n v="1900"/>
    <x v="0"/>
    <x v="5"/>
    <s v="Divorced"/>
    <s v="No"/>
    <s v="Y"/>
    <n v="3"/>
    <n v="48"/>
    <n v="1"/>
    <n v="117"/>
    <n v="22"/>
    <x v="1"/>
    <x v="3"/>
    <n v="1"/>
    <n v="4"/>
    <n v="58"/>
    <n v="3"/>
    <n v="4"/>
    <n v="4"/>
    <s v="Very Dissatisfy"/>
    <n v="17174"/>
    <n v="2437"/>
    <n v="3"/>
    <n v="11"/>
    <n v="3"/>
    <x v="0"/>
    <n v="2"/>
    <n v="80"/>
    <n v="1"/>
    <n v="24"/>
    <n v="3"/>
    <n v="22"/>
    <n v="17"/>
    <n v="4"/>
    <n v="7"/>
  </r>
  <r>
    <x v="1"/>
    <x v="1"/>
    <x v="0"/>
    <x v="1"/>
    <x v="1"/>
    <x v="0"/>
    <s v="STAFF-1010"/>
    <n v="2025"/>
    <x v="0"/>
    <x v="3"/>
    <s v="Divorced"/>
    <s v="No"/>
    <s v="Y"/>
    <n v="3"/>
    <n v="36"/>
    <n v="1"/>
    <n v="688"/>
    <n v="4"/>
    <x v="0"/>
    <x v="0"/>
    <n v="1"/>
    <n v="4"/>
    <n v="97"/>
    <n v="3"/>
    <n v="2"/>
    <n v="2"/>
    <s v="Satisfy"/>
    <n v="5131"/>
    <n v="9192"/>
    <n v="7"/>
    <n v="13"/>
    <n v="3"/>
    <x v="0"/>
    <n v="2"/>
    <n v="80"/>
    <n v="3"/>
    <n v="18"/>
    <n v="3"/>
    <n v="4"/>
    <n v="2"/>
    <n v="0"/>
    <n v="2"/>
  </r>
  <r>
    <x v="1"/>
    <x v="1"/>
    <x v="0"/>
    <x v="1"/>
    <x v="1"/>
    <x v="2"/>
    <s v="STAFF-1011"/>
    <n v="1760"/>
    <x v="0"/>
    <x v="2"/>
    <s v="Married"/>
    <s v="No"/>
    <s v="Y"/>
    <n v="4"/>
    <n v="38"/>
    <n v="1"/>
    <n v="594"/>
    <n v="2"/>
    <x v="0"/>
    <x v="0"/>
    <n v="1"/>
    <n v="3"/>
    <n v="75"/>
    <n v="2"/>
    <n v="1"/>
    <n v="2"/>
    <s v="Satisfy"/>
    <n v="2468"/>
    <n v="15963"/>
    <n v="4"/>
    <n v="14"/>
    <n v="3"/>
    <x v="0"/>
    <n v="2"/>
    <n v="80"/>
    <n v="1"/>
    <n v="9"/>
    <n v="2"/>
    <n v="6"/>
    <n v="1"/>
    <n v="0"/>
    <n v="5"/>
  </r>
  <r>
    <x v="1"/>
    <x v="1"/>
    <x v="2"/>
    <x v="1"/>
    <x v="1"/>
    <x v="0"/>
    <s v="STAFF-1012"/>
    <n v="1870"/>
    <x v="0"/>
    <x v="1"/>
    <s v="Married"/>
    <s v="No"/>
    <s v="Y"/>
    <n v="2"/>
    <n v="27"/>
    <n v="1"/>
    <n v="1131"/>
    <n v="15"/>
    <x v="2"/>
    <x v="3"/>
    <n v="1"/>
    <n v="4"/>
    <n v="77"/>
    <n v="2"/>
    <n v="1"/>
    <n v="1"/>
    <s v="Very Satisfy"/>
    <n v="4774"/>
    <n v="23844"/>
    <n v="0"/>
    <n v="19"/>
    <n v="3"/>
    <x v="0"/>
    <n v="4"/>
    <n v="80"/>
    <n v="1"/>
    <n v="8"/>
    <n v="2"/>
    <n v="7"/>
    <n v="6"/>
    <n v="7"/>
    <n v="3"/>
  </r>
  <r>
    <x v="1"/>
    <x v="1"/>
    <x v="0"/>
    <x v="1"/>
    <x v="1"/>
    <x v="4"/>
    <s v="STAFF-1013"/>
    <n v="1985"/>
    <x v="0"/>
    <x v="2"/>
    <s v="Married"/>
    <s v="No"/>
    <s v="Y"/>
    <n v="2"/>
    <n v="40"/>
    <n v="1"/>
    <n v="692"/>
    <n v="11"/>
    <x v="2"/>
    <x v="3"/>
    <n v="1"/>
    <n v="4"/>
    <n v="73"/>
    <n v="3"/>
    <n v="2"/>
    <n v="3"/>
    <s v="Dissatisfy"/>
    <n v="6323"/>
    <n v="26849"/>
    <n v="1"/>
    <n v="11"/>
    <n v="3"/>
    <x v="0"/>
    <n v="1"/>
    <n v="80"/>
    <n v="1"/>
    <n v="10"/>
    <n v="4"/>
    <n v="10"/>
    <n v="9"/>
    <n v="9"/>
    <n v="4"/>
  </r>
  <r>
    <x v="1"/>
    <x v="1"/>
    <x v="2"/>
    <x v="1"/>
    <x v="1"/>
    <x v="0"/>
    <s v="STAFF-1014"/>
    <n v="1513"/>
    <x v="0"/>
    <x v="2"/>
    <s v="Married"/>
    <s v="No"/>
    <s v="Y"/>
    <n v="3"/>
    <n v="29"/>
    <n v="1"/>
    <n v="410"/>
    <n v="2"/>
    <x v="0"/>
    <x v="1"/>
    <n v="1"/>
    <n v="4"/>
    <n v="97"/>
    <n v="3"/>
    <n v="1"/>
    <n v="2"/>
    <s v="Satisfy"/>
    <n v="3180"/>
    <n v="4668"/>
    <n v="0"/>
    <n v="13"/>
    <n v="3"/>
    <x v="0"/>
    <n v="3"/>
    <n v="80"/>
    <n v="3"/>
    <n v="4"/>
    <n v="3"/>
    <n v="3"/>
    <n v="2"/>
    <n v="0"/>
    <n v="2"/>
  </r>
  <r>
    <x v="1"/>
    <x v="1"/>
    <x v="0"/>
    <x v="1"/>
    <x v="1"/>
    <x v="2"/>
    <s v="STAFF-1015"/>
    <n v="1633"/>
    <x v="0"/>
    <x v="3"/>
    <s v="Single"/>
    <s v="No"/>
    <s v="Y"/>
    <n v="2"/>
    <n v="39"/>
    <n v="1"/>
    <n v="711"/>
    <n v="4"/>
    <x v="0"/>
    <x v="3"/>
    <n v="1"/>
    <n v="1"/>
    <n v="81"/>
    <n v="3"/>
    <n v="2"/>
    <n v="3"/>
    <s v="Dissatisfy"/>
    <n v="5042"/>
    <n v="3140"/>
    <n v="0"/>
    <n v="13"/>
    <n v="3"/>
    <x v="0"/>
    <n v="4"/>
    <n v="80"/>
    <n v="0"/>
    <n v="10"/>
    <n v="1"/>
    <n v="9"/>
    <n v="2"/>
    <n v="3"/>
    <n v="8"/>
  </r>
  <r>
    <x v="1"/>
    <x v="1"/>
    <x v="0"/>
    <x v="1"/>
    <x v="1"/>
    <x v="2"/>
    <s v="STAFF-1016"/>
    <n v="1480"/>
    <x v="0"/>
    <x v="2"/>
    <s v="Single"/>
    <s v="No"/>
    <s v="Y"/>
    <n v="3"/>
    <n v="42"/>
    <n v="1"/>
    <n v="748"/>
    <n v="9"/>
    <x v="0"/>
    <x v="0"/>
    <n v="1"/>
    <n v="1"/>
    <n v="74"/>
    <n v="3"/>
    <n v="1"/>
    <n v="4"/>
    <s v="Very Dissatisfy"/>
    <n v="3673"/>
    <n v="16458"/>
    <n v="1"/>
    <n v="13"/>
    <n v="3"/>
    <x v="0"/>
    <n v="3"/>
    <n v="80"/>
    <n v="0"/>
    <n v="12"/>
    <n v="3"/>
    <n v="12"/>
    <n v="9"/>
    <n v="5"/>
    <n v="8"/>
  </r>
  <r>
    <x v="1"/>
    <x v="1"/>
    <x v="2"/>
    <x v="1"/>
    <x v="1"/>
    <x v="4"/>
    <s v="STAFF-1017"/>
    <n v="1745"/>
    <x v="0"/>
    <x v="1"/>
    <s v="Single"/>
    <s v="No"/>
    <s v="Y"/>
    <n v="2"/>
    <n v="30"/>
    <n v="1"/>
    <n v="1312"/>
    <n v="2"/>
    <x v="0"/>
    <x v="2"/>
    <n v="1"/>
    <n v="4"/>
    <n v="78"/>
    <n v="2"/>
    <n v="1"/>
    <n v="1"/>
    <s v="Very Satisfy"/>
    <n v="4968"/>
    <n v="26427"/>
    <n v="0"/>
    <n v="16"/>
    <n v="3"/>
    <x v="0"/>
    <n v="4"/>
    <n v="80"/>
    <n v="0"/>
    <n v="10"/>
    <n v="3"/>
    <n v="9"/>
    <n v="7"/>
    <n v="0"/>
    <n v="7"/>
  </r>
  <r>
    <x v="1"/>
    <x v="1"/>
    <x v="0"/>
    <x v="1"/>
    <x v="0"/>
    <x v="3"/>
    <s v="STAFF-1018"/>
    <n v="1481"/>
    <x v="0"/>
    <x v="0"/>
    <s v="Married"/>
    <s v="No"/>
    <s v="Y"/>
    <n v="4"/>
    <n v="44"/>
    <n v="1"/>
    <n v="383"/>
    <n v="1"/>
    <x v="0"/>
    <x v="4"/>
    <n v="1"/>
    <n v="1"/>
    <n v="79"/>
    <n v="3"/>
    <n v="2"/>
    <n v="3"/>
    <s v="Dissatisfy"/>
    <n v="4768"/>
    <n v="9282"/>
    <n v="7"/>
    <n v="12"/>
    <n v="3"/>
    <x v="0"/>
    <n v="3"/>
    <n v="80"/>
    <n v="1"/>
    <n v="11"/>
    <n v="2"/>
    <n v="1"/>
    <n v="0"/>
    <n v="0"/>
    <n v="0"/>
  </r>
  <r>
    <x v="1"/>
    <x v="1"/>
    <x v="2"/>
    <x v="1"/>
    <x v="0"/>
    <x v="3"/>
    <s v="STAFF-1019"/>
    <n v="1833"/>
    <x v="0"/>
    <x v="0"/>
    <s v="Married"/>
    <s v="No"/>
    <s v="Y"/>
    <n v="3"/>
    <n v="31"/>
    <n v="1"/>
    <n v="1125"/>
    <n v="7"/>
    <x v="0"/>
    <x v="2"/>
    <n v="1"/>
    <n v="1"/>
    <n v="68"/>
    <n v="3"/>
    <n v="3"/>
    <n v="1"/>
    <s v="Very Satisfy"/>
    <n v="9637"/>
    <n v="8277"/>
    <n v="2"/>
    <n v="14"/>
    <n v="3"/>
    <x v="0"/>
    <n v="4"/>
    <n v="80"/>
    <n v="2"/>
    <n v="9"/>
    <n v="3"/>
    <n v="3"/>
    <n v="2"/>
    <n v="2"/>
    <n v="2"/>
  </r>
  <r>
    <x v="1"/>
    <x v="0"/>
    <x v="2"/>
    <x v="1"/>
    <x v="2"/>
    <x v="5"/>
    <s v="STAFF-1020"/>
    <n v="1987"/>
    <x v="0"/>
    <x v="8"/>
    <s v="Married"/>
    <s v="No"/>
    <s v="Y"/>
    <n v="3"/>
    <n v="25"/>
    <n v="1"/>
    <n v="309"/>
    <n v="2"/>
    <x v="0"/>
    <x v="3"/>
    <n v="1"/>
    <n v="3"/>
    <n v="82"/>
    <n v="3"/>
    <n v="1"/>
    <n v="2"/>
    <s v="Satisfy"/>
    <n v="2187"/>
    <n v="19655"/>
    <n v="4"/>
    <n v="14"/>
    <n v="3"/>
    <x v="0"/>
    <n v="3"/>
    <n v="80"/>
    <n v="0"/>
    <n v="6"/>
    <n v="3"/>
    <n v="2"/>
    <n v="0"/>
    <n v="1"/>
    <n v="2"/>
  </r>
  <r>
    <x v="1"/>
    <x v="0"/>
    <x v="1"/>
    <x v="1"/>
    <x v="2"/>
    <x v="0"/>
    <s v="STAFF-1021"/>
    <n v="1625"/>
    <x v="0"/>
    <x v="5"/>
    <s v="Married"/>
    <s v="No"/>
    <s v="Y"/>
    <n v="2"/>
    <n v="47"/>
    <n v="1"/>
    <n v="1176"/>
    <n v="26"/>
    <x v="1"/>
    <x v="2"/>
    <n v="1"/>
    <n v="4"/>
    <n v="98"/>
    <n v="3"/>
    <n v="5"/>
    <n v="3"/>
    <s v="Dissatisfy"/>
    <n v="19658"/>
    <n v="5220"/>
    <n v="3"/>
    <n v="11"/>
    <n v="3"/>
    <x v="0"/>
    <n v="3"/>
    <n v="80"/>
    <n v="1"/>
    <n v="27"/>
    <n v="3"/>
    <n v="5"/>
    <n v="2"/>
    <n v="1"/>
    <n v="0"/>
  </r>
  <r>
    <x v="1"/>
    <x v="0"/>
    <x v="2"/>
    <x v="1"/>
    <x v="2"/>
    <x v="2"/>
    <s v="STAFF-1022"/>
    <n v="1461"/>
    <x v="0"/>
    <x v="8"/>
    <s v="Single"/>
    <s v="No"/>
    <s v="Y"/>
    <n v="3"/>
    <n v="31"/>
    <n v="1"/>
    <n v="1398"/>
    <n v="8"/>
    <x v="0"/>
    <x v="0"/>
    <n v="1"/>
    <n v="4"/>
    <n v="96"/>
    <n v="4"/>
    <n v="1"/>
    <n v="2"/>
    <s v="Satisfy"/>
    <n v="2109"/>
    <n v="24609"/>
    <n v="9"/>
    <n v="18"/>
    <n v="3"/>
    <x v="0"/>
    <n v="4"/>
    <n v="80"/>
    <n v="0"/>
    <n v="8"/>
    <n v="3"/>
    <n v="3"/>
    <n v="2"/>
    <n v="0"/>
    <n v="2"/>
  </r>
  <r>
    <x v="1"/>
    <x v="0"/>
    <x v="2"/>
    <x v="1"/>
    <x v="1"/>
    <x v="2"/>
    <s v="STAFF-1023"/>
    <n v="1916"/>
    <x v="0"/>
    <x v="2"/>
    <s v="Divorced"/>
    <s v="No"/>
    <s v="Y"/>
    <n v="0"/>
    <n v="31"/>
    <n v="1"/>
    <n v="471"/>
    <n v="4"/>
    <x v="0"/>
    <x v="3"/>
    <n v="1"/>
    <n v="1"/>
    <n v="62"/>
    <n v="4"/>
    <n v="1"/>
    <n v="3"/>
    <s v="Dissatisfy"/>
    <n v="3978"/>
    <n v="16031"/>
    <n v="8"/>
    <n v="12"/>
    <n v="3"/>
    <x v="0"/>
    <n v="2"/>
    <n v="80"/>
    <n v="1"/>
    <n v="4"/>
    <n v="2"/>
    <n v="2"/>
    <n v="2"/>
    <n v="2"/>
    <n v="2"/>
  </r>
  <r>
    <x v="1"/>
    <x v="0"/>
    <x v="0"/>
    <x v="1"/>
    <x v="1"/>
    <x v="0"/>
    <s v="STAFF-1024"/>
    <n v="1829"/>
    <x v="0"/>
    <x v="4"/>
    <s v="Divorced"/>
    <s v="No"/>
    <s v="Y"/>
    <n v="3"/>
    <n v="40"/>
    <n v="1"/>
    <n v="750"/>
    <n v="12"/>
    <x v="2"/>
    <x v="3"/>
    <n v="1"/>
    <n v="2"/>
    <n v="47"/>
    <n v="3"/>
    <n v="2"/>
    <n v="1"/>
    <s v="Very Satisfy"/>
    <n v="4448"/>
    <n v="10748"/>
    <n v="2"/>
    <n v="12"/>
    <n v="3"/>
    <x v="0"/>
    <n v="2"/>
    <n v="80"/>
    <n v="1"/>
    <n v="15"/>
    <n v="3"/>
    <n v="7"/>
    <n v="4"/>
    <n v="7"/>
    <n v="7"/>
  </r>
  <r>
    <x v="1"/>
    <x v="0"/>
    <x v="0"/>
    <x v="1"/>
    <x v="1"/>
    <x v="0"/>
    <s v="STAFF-1025"/>
    <n v="1822"/>
    <x v="0"/>
    <x v="4"/>
    <s v="Divorced"/>
    <s v="No"/>
    <s v="Y"/>
    <n v="3"/>
    <n v="40"/>
    <n v="1"/>
    <n v="1194"/>
    <n v="1"/>
    <x v="0"/>
    <x v="3"/>
    <n v="1"/>
    <n v="3"/>
    <n v="52"/>
    <n v="3"/>
    <n v="2"/>
    <n v="4"/>
    <s v="Very Dissatisfy"/>
    <n v="6513"/>
    <n v="9060"/>
    <n v="4"/>
    <n v="17"/>
    <n v="3"/>
    <x v="0"/>
    <n v="4"/>
    <n v="80"/>
    <n v="1"/>
    <n v="12"/>
    <n v="3"/>
    <n v="5"/>
    <n v="3"/>
    <n v="0"/>
    <n v="3"/>
  </r>
  <r>
    <x v="1"/>
    <x v="0"/>
    <x v="2"/>
    <x v="1"/>
    <x v="1"/>
    <x v="4"/>
    <s v="STAFF-1026"/>
    <n v="1762"/>
    <x v="0"/>
    <x v="1"/>
    <s v="Divorced"/>
    <s v="No"/>
    <s v="Y"/>
    <n v="2"/>
    <n v="29"/>
    <n v="1"/>
    <n v="590"/>
    <n v="4"/>
    <x v="0"/>
    <x v="3"/>
    <n v="1"/>
    <n v="4"/>
    <n v="91"/>
    <n v="2"/>
    <n v="1"/>
    <n v="1"/>
    <s v="Very Satisfy"/>
    <n v="2109"/>
    <n v="10007"/>
    <n v="1"/>
    <n v="13"/>
    <n v="3"/>
    <x v="0"/>
    <n v="3"/>
    <n v="80"/>
    <n v="1"/>
    <n v="1"/>
    <n v="3"/>
    <n v="1"/>
    <n v="0"/>
    <n v="0"/>
    <n v="0"/>
  </r>
  <r>
    <x v="1"/>
    <x v="0"/>
    <x v="2"/>
    <x v="1"/>
    <x v="1"/>
    <x v="0"/>
    <s v="STAFF-1027"/>
    <n v="1658"/>
    <x v="0"/>
    <x v="1"/>
    <s v="Divorced"/>
    <s v="No"/>
    <s v="Y"/>
    <n v="2"/>
    <n v="34"/>
    <n v="1"/>
    <n v="1130"/>
    <n v="3"/>
    <x v="0"/>
    <x v="3"/>
    <n v="1"/>
    <n v="4"/>
    <n v="66"/>
    <n v="3"/>
    <n v="2"/>
    <n v="2"/>
    <s v="Satisfy"/>
    <n v="5433"/>
    <n v="19332"/>
    <n v="1"/>
    <n v="12"/>
    <n v="3"/>
    <x v="0"/>
    <n v="3"/>
    <n v="80"/>
    <n v="1"/>
    <n v="11"/>
    <n v="3"/>
    <n v="11"/>
    <n v="8"/>
    <n v="7"/>
    <n v="9"/>
  </r>
  <r>
    <x v="1"/>
    <x v="0"/>
    <x v="1"/>
    <x v="1"/>
    <x v="1"/>
    <x v="1"/>
    <s v="STAFF-1028"/>
    <n v="1635"/>
    <x v="0"/>
    <x v="3"/>
    <s v="Divorced"/>
    <s v="No"/>
    <s v="Y"/>
    <n v="3"/>
    <n v="45"/>
    <n v="1"/>
    <n v="1329"/>
    <n v="2"/>
    <x v="0"/>
    <x v="0"/>
    <n v="1"/>
    <n v="4"/>
    <n v="59"/>
    <n v="2"/>
    <n v="2"/>
    <n v="4"/>
    <s v="Very Dissatisfy"/>
    <n v="5770"/>
    <n v="5388"/>
    <n v="1"/>
    <n v="19"/>
    <n v="3"/>
    <x v="0"/>
    <n v="1"/>
    <n v="80"/>
    <n v="2"/>
    <n v="10"/>
    <n v="3"/>
    <n v="10"/>
    <n v="7"/>
    <n v="3"/>
    <n v="9"/>
  </r>
  <r>
    <x v="1"/>
    <x v="0"/>
    <x v="1"/>
    <x v="1"/>
    <x v="1"/>
    <x v="0"/>
    <s v="STAFF-1029"/>
    <n v="1656"/>
    <x v="0"/>
    <x v="7"/>
    <s v="Divorced"/>
    <s v="No"/>
    <s v="Y"/>
    <n v="3"/>
    <n v="50"/>
    <n v="1"/>
    <n v="813"/>
    <n v="17"/>
    <x v="2"/>
    <x v="4"/>
    <n v="1"/>
    <n v="4"/>
    <n v="50"/>
    <n v="2"/>
    <n v="3"/>
    <n v="1"/>
    <s v="Very Satisfy"/>
    <n v="13269"/>
    <n v="21981"/>
    <n v="5"/>
    <n v="15"/>
    <n v="3"/>
    <x v="0"/>
    <n v="3"/>
    <n v="80"/>
    <n v="3"/>
    <n v="19"/>
    <n v="3"/>
    <n v="14"/>
    <n v="11"/>
    <n v="1"/>
    <n v="11"/>
  </r>
  <r>
    <x v="1"/>
    <x v="0"/>
    <x v="2"/>
    <x v="1"/>
    <x v="1"/>
    <x v="2"/>
    <s v="STAFF-1030"/>
    <n v="1502"/>
    <x v="0"/>
    <x v="2"/>
    <s v="Married"/>
    <s v="No"/>
    <s v="Y"/>
    <n v="5"/>
    <n v="33"/>
    <n v="1"/>
    <n v="1099"/>
    <n v="4"/>
    <x v="0"/>
    <x v="2"/>
    <n v="1"/>
    <n v="1"/>
    <n v="82"/>
    <n v="2"/>
    <n v="1"/>
    <n v="2"/>
    <s v="Satisfy"/>
    <n v="3838"/>
    <n v="8192"/>
    <n v="8"/>
    <n v="11"/>
    <n v="3"/>
    <x v="0"/>
    <n v="4"/>
    <n v="80"/>
    <n v="0"/>
    <n v="8"/>
    <n v="3"/>
    <n v="5"/>
    <n v="4"/>
    <n v="0"/>
    <n v="2"/>
  </r>
  <r>
    <x v="1"/>
    <x v="0"/>
    <x v="0"/>
    <x v="1"/>
    <x v="1"/>
    <x v="2"/>
    <s v="STAFF-1031"/>
    <n v="1866"/>
    <x v="0"/>
    <x v="5"/>
    <s v="Married"/>
    <s v="No"/>
    <s v="Y"/>
    <n v="2"/>
    <n v="43"/>
    <n v="1"/>
    <n v="823"/>
    <n v="6"/>
    <x v="0"/>
    <x v="3"/>
    <n v="1"/>
    <n v="1"/>
    <n v="81"/>
    <n v="2"/>
    <n v="5"/>
    <n v="3"/>
    <s v="Dissatisfy"/>
    <n v="19392"/>
    <n v="22539"/>
    <n v="7"/>
    <n v="13"/>
    <n v="3"/>
    <x v="0"/>
    <n v="4"/>
    <n v="80"/>
    <n v="0"/>
    <n v="21"/>
    <n v="3"/>
    <n v="16"/>
    <n v="12"/>
    <n v="6"/>
    <n v="14"/>
  </r>
  <r>
    <x v="1"/>
    <x v="0"/>
    <x v="1"/>
    <x v="1"/>
    <x v="1"/>
    <x v="4"/>
    <s v="STAFF-1032"/>
    <n v="1786"/>
    <x v="0"/>
    <x v="5"/>
    <s v="Married"/>
    <s v="No"/>
    <s v="Y"/>
    <n v="2"/>
    <n v="51"/>
    <n v="1"/>
    <n v="942"/>
    <n v="3"/>
    <x v="0"/>
    <x v="3"/>
    <n v="1"/>
    <n v="1"/>
    <n v="53"/>
    <n v="3"/>
    <n v="3"/>
    <n v="3"/>
    <s v="Dissatisfy"/>
    <n v="13116"/>
    <n v="22984"/>
    <n v="2"/>
    <n v="11"/>
    <n v="3"/>
    <x v="0"/>
    <n v="4"/>
    <n v="80"/>
    <n v="0"/>
    <n v="15"/>
    <n v="3"/>
    <n v="2"/>
    <n v="2"/>
    <n v="2"/>
    <n v="2"/>
  </r>
  <r>
    <x v="1"/>
    <x v="0"/>
    <x v="2"/>
    <x v="1"/>
    <x v="1"/>
    <x v="0"/>
    <s v="STAFF-1033"/>
    <n v="1701"/>
    <x v="0"/>
    <x v="1"/>
    <s v="Married"/>
    <s v="No"/>
    <s v="Y"/>
    <n v="3"/>
    <n v="34"/>
    <n v="1"/>
    <n v="678"/>
    <n v="19"/>
    <x v="2"/>
    <x v="3"/>
    <n v="1"/>
    <n v="2"/>
    <n v="35"/>
    <n v="2"/>
    <n v="1"/>
    <n v="4"/>
    <s v="Very Dissatisfy"/>
    <n v="2929"/>
    <n v="20338"/>
    <n v="1"/>
    <n v="12"/>
    <n v="3"/>
    <x v="0"/>
    <n v="2"/>
    <n v="80"/>
    <n v="0"/>
    <n v="10"/>
    <n v="3"/>
    <n v="10"/>
    <n v="9"/>
    <n v="8"/>
    <n v="7"/>
  </r>
  <r>
    <x v="1"/>
    <x v="0"/>
    <x v="2"/>
    <x v="1"/>
    <x v="1"/>
    <x v="2"/>
    <s v="STAFF-1034"/>
    <n v="1647"/>
    <x v="0"/>
    <x v="1"/>
    <s v="Married"/>
    <s v="No"/>
    <s v="Y"/>
    <n v="0"/>
    <n v="27"/>
    <n v="1"/>
    <n v="486"/>
    <n v="8"/>
    <x v="0"/>
    <x v="3"/>
    <n v="1"/>
    <n v="2"/>
    <n v="86"/>
    <n v="4"/>
    <n v="1"/>
    <n v="3"/>
    <s v="Dissatisfy"/>
    <n v="3517"/>
    <n v="22490"/>
    <n v="7"/>
    <n v="17"/>
    <n v="3"/>
    <x v="0"/>
    <n v="1"/>
    <n v="80"/>
    <n v="0"/>
    <n v="5"/>
    <n v="3"/>
    <n v="3"/>
    <n v="2"/>
    <n v="0"/>
    <n v="2"/>
  </r>
  <r>
    <x v="1"/>
    <x v="0"/>
    <x v="1"/>
    <x v="1"/>
    <x v="1"/>
    <x v="1"/>
    <s v="STAFF-1035"/>
    <n v="1409"/>
    <x v="0"/>
    <x v="2"/>
    <s v="Married"/>
    <s v="No"/>
    <s v="Y"/>
    <n v="2"/>
    <n v="52"/>
    <n v="1"/>
    <n v="258"/>
    <n v="8"/>
    <x v="0"/>
    <x v="2"/>
    <n v="1"/>
    <n v="3"/>
    <n v="54"/>
    <n v="3"/>
    <n v="1"/>
    <n v="1"/>
    <s v="Very Satisfy"/>
    <n v="2950"/>
    <n v="17363"/>
    <n v="9"/>
    <n v="13"/>
    <n v="3"/>
    <x v="0"/>
    <n v="3"/>
    <n v="80"/>
    <n v="0"/>
    <n v="12"/>
    <n v="1"/>
    <n v="5"/>
    <n v="4"/>
    <n v="0"/>
    <n v="4"/>
  </r>
  <r>
    <x v="1"/>
    <x v="0"/>
    <x v="0"/>
    <x v="1"/>
    <x v="1"/>
    <x v="2"/>
    <s v="STAFF-1036"/>
    <n v="2015"/>
    <x v="0"/>
    <x v="7"/>
    <s v="Married"/>
    <s v="No"/>
    <s v="Y"/>
    <n v="3"/>
    <n v="38"/>
    <n v="1"/>
    <n v="201"/>
    <n v="10"/>
    <x v="0"/>
    <x v="3"/>
    <n v="1"/>
    <n v="2"/>
    <n v="99"/>
    <n v="1"/>
    <n v="3"/>
    <n v="3"/>
    <s v="Dissatisfy"/>
    <n v="13206"/>
    <n v="3376"/>
    <n v="3"/>
    <n v="12"/>
    <n v="3"/>
    <x v="0"/>
    <n v="1"/>
    <n v="80"/>
    <n v="1"/>
    <n v="20"/>
    <n v="3"/>
    <n v="18"/>
    <n v="16"/>
    <n v="1"/>
    <n v="11"/>
  </r>
  <r>
    <x v="1"/>
    <x v="0"/>
    <x v="0"/>
    <x v="1"/>
    <x v="1"/>
    <x v="2"/>
    <s v="STAFF-1037"/>
    <n v="1640"/>
    <x v="0"/>
    <x v="1"/>
    <s v="Married"/>
    <s v="No"/>
    <s v="Y"/>
    <n v="2"/>
    <n v="37"/>
    <n v="1"/>
    <n v="1470"/>
    <n v="10"/>
    <x v="0"/>
    <x v="3"/>
    <n v="1"/>
    <n v="2"/>
    <n v="71"/>
    <n v="3"/>
    <n v="1"/>
    <n v="2"/>
    <s v="Satisfy"/>
    <n v="3936"/>
    <n v="9953"/>
    <n v="1"/>
    <n v="11"/>
    <n v="3"/>
    <x v="0"/>
    <n v="1"/>
    <n v="80"/>
    <n v="1"/>
    <n v="8"/>
    <n v="1"/>
    <n v="8"/>
    <n v="4"/>
    <n v="7"/>
    <n v="7"/>
  </r>
  <r>
    <x v="1"/>
    <x v="0"/>
    <x v="2"/>
    <x v="1"/>
    <x v="1"/>
    <x v="1"/>
    <s v="STAFF-1038"/>
    <n v="1544"/>
    <x v="0"/>
    <x v="4"/>
    <s v="Married"/>
    <s v="No"/>
    <s v="Y"/>
    <n v="3"/>
    <n v="29"/>
    <n v="1"/>
    <n v="441"/>
    <n v="8"/>
    <x v="0"/>
    <x v="1"/>
    <n v="1"/>
    <n v="3"/>
    <n v="39"/>
    <n v="1"/>
    <n v="2"/>
    <n v="1"/>
    <s v="Very Satisfy"/>
    <n v="9715"/>
    <n v="7288"/>
    <n v="3"/>
    <n v="13"/>
    <n v="3"/>
    <x v="0"/>
    <n v="3"/>
    <n v="80"/>
    <n v="1"/>
    <n v="9"/>
    <n v="3"/>
    <n v="7"/>
    <n v="7"/>
    <n v="0"/>
    <n v="7"/>
  </r>
  <r>
    <x v="1"/>
    <x v="0"/>
    <x v="0"/>
    <x v="1"/>
    <x v="1"/>
    <x v="0"/>
    <s v="STAFF-1039"/>
    <n v="2052"/>
    <x v="0"/>
    <x v="1"/>
    <s v="Married"/>
    <s v="No"/>
    <s v="Y"/>
    <n v="5"/>
    <n v="35"/>
    <n v="1"/>
    <n v="287"/>
    <n v="1"/>
    <x v="0"/>
    <x v="2"/>
    <n v="1"/>
    <n v="3"/>
    <n v="62"/>
    <n v="1"/>
    <n v="1"/>
    <n v="4"/>
    <s v="Very Dissatisfy"/>
    <n v="2977"/>
    <n v="8952"/>
    <n v="1"/>
    <n v="12"/>
    <n v="3"/>
    <x v="0"/>
    <n v="4"/>
    <n v="80"/>
    <n v="1"/>
    <n v="4"/>
    <n v="3"/>
    <n v="4"/>
    <n v="3"/>
    <n v="1"/>
    <n v="1"/>
  </r>
  <r>
    <x v="1"/>
    <x v="0"/>
    <x v="0"/>
    <x v="1"/>
    <x v="1"/>
    <x v="0"/>
    <s v="STAFF-1040"/>
    <n v="1802"/>
    <x v="0"/>
    <x v="2"/>
    <s v="Married"/>
    <s v="No"/>
    <s v="Y"/>
    <n v="5"/>
    <n v="40"/>
    <n v="1"/>
    <n v="616"/>
    <n v="2"/>
    <x v="0"/>
    <x v="0"/>
    <n v="1"/>
    <n v="3"/>
    <n v="99"/>
    <n v="3"/>
    <n v="1"/>
    <n v="1"/>
    <s v="Very Satisfy"/>
    <n v="3377"/>
    <n v="25605"/>
    <n v="4"/>
    <n v="17"/>
    <n v="3"/>
    <x v="0"/>
    <n v="4"/>
    <n v="80"/>
    <n v="1"/>
    <n v="7"/>
    <n v="2"/>
    <n v="4"/>
    <n v="3"/>
    <n v="0"/>
    <n v="2"/>
  </r>
  <r>
    <x v="1"/>
    <x v="0"/>
    <x v="1"/>
    <x v="1"/>
    <x v="1"/>
    <x v="0"/>
    <s v="STAFF-1041"/>
    <n v="1617"/>
    <x v="0"/>
    <x v="2"/>
    <s v="Married"/>
    <s v="No"/>
    <s v="Y"/>
    <n v="3"/>
    <n v="49"/>
    <n v="1"/>
    <n v="722"/>
    <n v="25"/>
    <x v="1"/>
    <x v="2"/>
    <n v="1"/>
    <n v="3"/>
    <n v="84"/>
    <n v="3"/>
    <n v="1"/>
    <n v="1"/>
    <s v="Very Satisfy"/>
    <n v="3211"/>
    <n v="22102"/>
    <n v="1"/>
    <n v="14"/>
    <n v="3"/>
    <x v="0"/>
    <n v="4"/>
    <n v="80"/>
    <n v="1"/>
    <n v="10"/>
    <n v="2"/>
    <n v="9"/>
    <n v="6"/>
    <n v="1"/>
    <n v="4"/>
  </r>
  <r>
    <x v="1"/>
    <x v="0"/>
    <x v="1"/>
    <x v="1"/>
    <x v="1"/>
    <x v="1"/>
    <s v="STAFF-1042"/>
    <n v="1576"/>
    <x v="0"/>
    <x v="1"/>
    <s v="Married"/>
    <s v="No"/>
    <s v="Y"/>
    <n v="3"/>
    <n v="48"/>
    <n v="1"/>
    <n v="1108"/>
    <n v="15"/>
    <x v="2"/>
    <x v="2"/>
    <n v="1"/>
    <n v="3"/>
    <n v="65"/>
    <n v="3"/>
    <n v="1"/>
    <n v="1"/>
    <s v="Very Satisfy"/>
    <n v="2367"/>
    <n v="16530"/>
    <n v="8"/>
    <n v="12"/>
    <n v="3"/>
    <x v="0"/>
    <n v="4"/>
    <n v="80"/>
    <n v="1"/>
    <n v="10"/>
    <n v="2"/>
    <n v="8"/>
    <n v="2"/>
    <n v="7"/>
    <n v="6"/>
  </r>
  <r>
    <x v="1"/>
    <x v="0"/>
    <x v="2"/>
    <x v="1"/>
    <x v="1"/>
    <x v="0"/>
    <s v="STAFF-1043"/>
    <n v="1447"/>
    <x v="0"/>
    <x v="2"/>
    <s v="Married"/>
    <s v="No"/>
    <s v="Y"/>
    <n v="2"/>
    <n v="34"/>
    <n v="1"/>
    <n v="401"/>
    <n v="1"/>
    <x v="0"/>
    <x v="3"/>
    <n v="1"/>
    <n v="4"/>
    <n v="86"/>
    <n v="2"/>
    <n v="1"/>
    <n v="2"/>
    <s v="Satisfy"/>
    <n v="3294"/>
    <n v="3708"/>
    <n v="5"/>
    <n v="17"/>
    <n v="3"/>
    <x v="0"/>
    <n v="1"/>
    <n v="80"/>
    <n v="1"/>
    <n v="7"/>
    <n v="2"/>
    <n v="5"/>
    <n v="4"/>
    <n v="0"/>
    <n v="2"/>
  </r>
  <r>
    <x v="1"/>
    <x v="0"/>
    <x v="2"/>
    <x v="1"/>
    <x v="1"/>
    <x v="0"/>
    <s v="STAFF-1044"/>
    <n v="1555"/>
    <x v="0"/>
    <x v="1"/>
    <s v="Married"/>
    <s v="No"/>
    <s v="Y"/>
    <n v="2"/>
    <n v="32"/>
    <n v="1"/>
    <n v="824"/>
    <n v="5"/>
    <x v="0"/>
    <x v="0"/>
    <n v="1"/>
    <n v="4"/>
    <n v="67"/>
    <n v="2"/>
    <n v="2"/>
    <n v="2"/>
    <s v="Satisfy"/>
    <n v="5878"/>
    <n v="15624"/>
    <n v="3"/>
    <n v="12"/>
    <n v="3"/>
    <x v="0"/>
    <n v="1"/>
    <n v="80"/>
    <n v="1"/>
    <n v="12"/>
    <n v="3"/>
    <n v="7"/>
    <n v="1"/>
    <n v="2"/>
    <n v="5"/>
  </r>
  <r>
    <x v="1"/>
    <x v="0"/>
    <x v="0"/>
    <x v="1"/>
    <x v="1"/>
    <x v="1"/>
    <s v="STAFF-1045"/>
    <n v="1782"/>
    <x v="0"/>
    <x v="2"/>
    <s v="Married"/>
    <s v="No"/>
    <s v="Y"/>
    <n v="3"/>
    <n v="38"/>
    <n v="1"/>
    <n v="1153"/>
    <n v="6"/>
    <x v="0"/>
    <x v="0"/>
    <n v="1"/>
    <n v="4"/>
    <n v="40"/>
    <n v="2"/>
    <n v="1"/>
    <n v="3"/>
    <s v="Dissatisfy"/>
    <n v="3702"/>
    <n v="16376"/>
    <n v="1"/>
    <n v="11"/>
    <n v="3"/>
    <x v="0"/>
    <n v="2"/>
    <n v="80"/>
    <n v="1"/>
    <n v="5"/>
    <n v="3"/>
    <n v="5"/>
    <n v="4"/>
    <n v="0"/>
    <n v="4"/>
  </r>
  <r>
    <x v="1"/>
    <x v="0"/>
    <x v="0"/>
    <x v="1"/>
    <x v="1"/>
    <x v="2"/>
    <s v="STAFF-1046"/>
    <n v="1687"/>
    <x v="0"/>
    <x v="2"/>
    <s v="Married"/>
    <s v="No"/>
    <s v="Y"/>
    <n v="5"/>
    <n v="38"/>
    <n v="1"/>
    <n v="1495"/>
    <n v="4"/>
    <x v="0"/>
    <x v="0"/>
    <n v="1"/>
    <n v="4"/>
    <n v="87"/>
    <n v="3"/>
    <n v="1"/>
    <n v="3"/>
    <s v="Dissatisfy"/>
    <n v="3306"/>
    <n v="26176"/>
    <n v="7"/>
    <n v="19"/>
    <n v="3"/>
    <x v="0"/>
    <n v="4"/>
    <n v="80"/>
    <n v="1"/>
    <n v="7"/>
    <n v="2"/>
    <n v="0"/>
    <n v="0"/>
    <n v="0"/>
    <n v="0"/>
  </r>
  <r>
    <x v="1"/>
    <x v="0"/>
    <x v="2"/>
    <x v="1"/>
    <x v="1"/>
    <x v="2"/>
    <s v="STAFF-1047"/>
    <n v="1709"/>
    <x v="0"/>
    <x v="2"/>
    <s v="Married"/>
    <s v="No"/>
    <s v="Y"/>
    <n v="2"/>
    <n v="29"/>
    <n v="1"/>
    <n v="1082"/>
    <n v="9"/>
    <x v="0"/>
    <x v="2"/>
    <n v="1"/>
    <n v="4"/>
    <n v="43"/>
    <n v="3"/>
    <n v="1"/>
    <n v="3"/>
    <s v="Dissatisfy"/>
    <n v="2974"/>
    <n v="25412"/>
    <n v="9"/>
    <n v="17"/>
    <n v="3"/>
    <x v="0"/>
    <n v="3"/>
    <n v="80"/>
    <n v="1"/>
    <n v="9"/>
    <n v="3"/>
    <n v="5"/>
    <n v="3"/>
    <n v="1"/>
    <n v="2"/>
  </r>
  <r>
    <x v="1"/>
    <x v="0"/>
    <x v="1"/>
    <x v="1"/>
    <x v="1"/>
    <x v="2"/>
    <s v="STAFF-1048"/>
    <n v="1830"/>
    <x v="0"/>
    <x v="1"/>
    <s v="Married"/>
    <s v="No"/>
    <s v="Y"/>
    <n v="2"/>
    <n v="54"/>
    <n v="1"/>
    <n v="431"/>
    <n v="7"/>
    <x v="0"/>
    <x v="2"/>
    <n v="1"/>
    <n v="4"/>
    <n v="68"/>
    <n v="3"/>
    <n v="2"/>
    <n v="4"/>
    <s v="Very Dissatisfy"/>
    <n v="6854"/>
    <n v="15696"/>
    <n v="4"/>
    <n v="15"/>
    <n v="3"/>
    <x v="0"/>
    <n v="2"/>
    <n v="80"/>
    <n v="1"/>
    <n v="14"/>
    <n v="2"/>
    <n v="7"/>
    <n v="1"/>
    <n v="1"/>
    <n v="7"/>
  </r>
  <r>
    <x v="1"/>
    <x v="0"/>
    <x v="0"/>
    <x v="1"/>
    <x v="1"/>
    <x v="0"/>
    <s v="STAFF-1049"/>
    <n v="1628"/>
    <x v="0"/>
    <x v="3"/>
    <s v="Married"/>
    <s v="No"/>
    <s v="Y"/>
    <n v="2"/>
    <n v="40"/>
    <n v="1"/>
    <n v="884"/>
    <n v="15"/>
    <x v="2"/>
    <x v="3"/>
    <n v="1"/>
    <n v="1"/>
    <n v="80"/>
    <n v="2"/>
    <n v="3"/>
    <n v="3"/>
    <s v="Dissatisfy"/>
    <n v="10435"/>
    <n v="25800"/>
    <n v="1"/>
    <n v="13"/>
    <n v="3"/>
    <x v="0"/>
    <n v="4"/>
    <n v="80"/>
    <n v="2"/>
    <n v="18"/>
    <n v="3"/>
    <n v="18"/>
    <n v="15"/>
    <n v="14"/>
    <n v="12"/>
  </r>
  <r>
    <x v="1"/>
    <x v="0"/>
    <x v="1"/>
    <x v="1"/>
    <x v="1"/>
    <x v="1"/>
    <s v="STAFF-1050"/>
    <n v="1655"/>
    <x v="0"/>
    <x v="7"/>
    <s v="Married"/>
    <s v="No"/>
    <s v="Y"/>
    <n v="2"/>
    <n v="49"/>
    <n v="1"/>
    <n v="301"/>
    <n v="22"/>
    <x v="1"/>
    <x v="2"/>
    <n v="1"/>
    <n v="1"/>
    <n v="72"/>
    <n v="3"/>
    <n v="4"/>
    <n v="2"/>
    <s v="Satisfy"/>
    <n v="16413"/>
    <n v="3498"/>
    <n v="3"/>
    <n v="16"/>
    <n v="3"/>
    <x v="0"/>
    <n v="2"/>
    <n v="80"/>
    <n v="2"/>
    <n v="27"/>
    <n v="3"/>
    <n v="4"/>
    <n v="2"/>
    <n v="1"/>
    <n v="2"/>
  </r>
  <r>
    <x v="1"/>
    <x v="0"/>
    <x v="1"/>
    <x v="1"/>
    <x v="1"/>
    <x v="0"/>
    <s v="STAFF-1051"/>
    <n v="1969"/>
    <x v="0"/>
    <x v="1"/>
    <s v="Married"/>
    <s v="No"/>
    <s v="Y"/>
    <n v="6"/>
    <n v="54"/>
    <n v="1"/>
    <n v="155"/>
    <n v="9"/>
    <x v="0"/>
    <x v="0"/>
    <n v="1"/>
    <n v="1"/>
    <n v="67"/>
    <n v="3"/>
    <n v="2"/>
    <n v="3"/>
    <s v="Dissatisfy"/>
    <n v="2897"/>
    <n v="22474"/>
    <n v="3"/>
    <n v="11"/>
    <n v="3"/>
    <x v="0"/>
    <n v="3"/>
    <n v="80"/>
    <n v="2"/>
    <n v="9"/>
    <n v="2"/>
    <n v="4"/>
    <n v="3"/>
    <n v="2"/>
    <n v="3"/>
  </r>
  <r>
    <x v="1"/>
    <x v="0"/>
    <x v="1"/>
    <x v="1"/>
    <x v="1"/>
    <x v="2"/>
    <s v="STAFF-1052"/>
    <n v="1443"/>
    <x v="0"/>
    <x v="7"/>
    <s v="Married"/>
    <s v="No"/>
    <s v="Y"/>
    <n v="2"/>
    <n v="47"/>
    <n v="1"/>
    <n v="359"/>
    <n v="2"/>
    <x v="0"/>
    <x v="2"/>
    <n v="1"/>
    <n v="1"/>
    <n v="82"/>
    <n v="3"/>
    <n v="4"/>
    <n v="3"/>
    <s v="Dissatisfy"/>
    <n v="17169"/>
    <n v="26703"/>
    <n v="3"/>
    <n v="19"/>
    <n v="3"/>
    <x v="0"/>
    <n v="2"/>
    <n v="80"/>
    <n v="2"/>
    <n v="26"/>
    <n v="4"/>
    <n v="20"/>
    <n v="17"/>
    <n v="5"/>
    <n v="6"/>
  </r>
  <r>
    <x v="1"/>
    <x v="0"/>
    <x v="1"/>
    <x v="1"/>
    <x v="1"/>
    <x v="0"/>
    <s v="STAFF-1053"/>
    <n v="1888"/>
    <x v="0"/>
    <x v="3"/>
    <s v="Married"/>
    <s v="No"/>
    <s v="Y"/>
    <n v="2"/>
    <n v="45"/>
    <n v="1"/>
    <n v="556"/>
    <n v="25"/>
    <x v="1"/>
    <x v="0"/>
    <n v="1"/>
    <n v="2"/>
    <n v="93"/>
    <n v="2"/>
    <n v="2"/>
    <n v="4"/>
    <s v="Very Dissatisfy"/>
    <n v="5906"/>
    <n v="23888"/>
    <n v="0"/>
    <n v="13"/>
    <n v="3"/>
    <x v="0"/>
    <n v="4"/>
    <n v="80"/>
    <n v="2"/>
    <n v="10"/>
    <n v="2"/>
    <n v="9"/>
    <n v="8"/>
    <n v="3"/>
    <n v="8"/>
  </r>
  <r>
    <x v="1"/>
    <x v="0"/>
    <x v="0"/>
    <x v="1"/>
    <x v="1"/>
    <x v="0"/>
    <s v="STAFF-1054"/>
    <n v="1651"/>
    <x v="0"/>
    <x v="4"/>
    <s v="Married"/>
    <s v="No"/>
    <s v="Y"/>
    <n v="6"/>
    <n v="36"/>
    <n v="1"/>
    <n v="711"/>
    <n v="5"/>
    <x v="0"/>
    <x v="2"/>
    <n v="1"/>
    <n v="2"/>
    <n v="42"/>
    <n v="3"/>
    <n v="3"/>
    <n v="1"/>
    <s v="Very Satisfy"/>
    <n v="8008"/>
    <n v="22792"/>
    <n v="4"/>
    <n v="12"/>
    <n v="3"/>
    <x v="0"/>
    <n v="3"/>
    <n v="80"/>
    <n v="2"/>
    <n v="9"/>
    <n v="3"/>
    <n v="3"/>
    <n v="2"/>
    <n v="0"/>
    <n v="2"/>
  </r>
  <r>
    <x v="1"/>
    <x v="0"/>
    <x v="2"/>
    <x v="1"/>
    <x v="1"/>
    <x v="1"/>
    <s v="STAFF-1055"/>
    <n v="1607"/>
    <x v="0"/>
    <x v="1"/>
    <s v="Married"/>
    <s v="No"/>
    <s v="Y"/>
    <n v="3"/>
    <n v="32"/>
    <n v="1"/>
    <n v="634"/>
    <n v="5"/>
    <x v="0"/>
    <x v="2"/>
    <n v="1"/>
    <n v="2"/>
    <n v="35"/>
    <n v="4"/>
    <n v="1"/>
    <n v="4"/>
    <s v="Very Dissatisfy"/>
    <n v="3312"/>
    <n v="18783"/>
    <n v="3"/>
    <n v="17"/>
    <n v="3"/>
    <x v="0"/>
    <n v="4"/>
    <n v="80"/>
    <n v="2"/>
    <n v="6"/>
    <n v="3"/>
    <n v="3"/>
    <n v="2"/>
    <n v="0"/>
    <n v="2"/>
  </r>
  <r>
    <x v="1"/>
    <x v="0"/>
    <x v="0"/>
    <x v="1"/>
    <x v="1"/>
    <x v="2"/>
    <s v="STAFF-1056"/>
    <n v="2051"/>
    <x v="0"/>
    <x v="1"/>
    <s v="Married"/>
    <s v="No"/>
    <s v="Y"/>
    <n v="2"/>
    <n v="40"/>
    <n v="1"/>
    <n v="1194"/>
    <n v="2"/>
    <x v="0"/>
    <x v="2"/>
    <n v="1"/>
    <n v="3"/>
    <n v="98"/>
    <n v="3"/>
    <n v="1"/>
    <n v="3"/>
    <s v="Dissatisfy"/>
    <n v="2001"/>
    <n v="12549"/>
    <n v="2"/>
    <n v="14"/>
    <n v="3"/>
    <x v="0"/>
    <n v="2"/>
    <n v="80"/>
    <n v="3"/>
    <n v="20"/>
    <n v="3"/>
    <n v="5"/>
    <n v="3"/>
    <n v="0"/>
    <n v="2"/>
  </r>
  <r>
    <x v="1"/>
    <x v="0"/>
    <x v="2"/>
    <x v="1"/>
    <x v="1"/>
    <x v="0"/>
    <s v="STAFF-1057"/>
    <n v="1430"/>
    <x v="0"/>
    <x v="7"/>
    <s v="Single"/>
    <s v="No"/>
    <s v="Y"/>
    <n v="3"/>
    <n v="31"/>
    <n v="1"/>
    <n v="182"/>
    <n v="8"/>
    <x v="0"/>
    <x v="4"/>
    <n v="1"/>
    <n v="1"/>
    <n v="93"/>
    <n v="3"/>
    <n v="4"/>
    <n v="2"/>
    <s v="Satisfy"/>
    <n v="16422"/>
    <n v="8847"/>
    <n v="3"/>
    <n v="11"/>
    <n v="3"/>
    <x v="0"/>
    <n v="3"/>
    <n v="80"/>
    <n v="0"/>
    <n v="9"/>
    <n v="4"/>
    <n v="3"/>
    <n v="2"/>
    <n v="1"/>
    <n v="0"/>
  </r>
  <r>
    <x v="1"/>
    <x v="0"/>
    <x v="0"/>
    <x v="1"/>
    <x v="1"/>
    <x v="2"/>
    <s v="STAFF-1058"/>
    <n v="1411"/>
    <x v="0"/>
    <x v="2"/>
    <s v="Single"/>
    <s v="No"/>
    <s v="Y"/>
    <n v="6"/>
    <n v="37"/>
    <n v="1"/>
    <n v="1462"/>
    <n v="11"/>
    <x v="2"/>
    <x v="3"/>
    <n v="1"/>
    <n v="1"/>
    <n v="94"/>
    <n v="3"/>
    <n v="1"/>
    <n v="3"/>
    <s v="Dissatisfy"/>
    <n v="3629"/>
    <n v="19106"/>
    <n v="4"/>
    <n v="18"/>
    <n v="3"/>
    <x v="0"/>
    <n v="1"/>
    <n v="80"/>
    <n v="0"/>
    <n v="8"/>
    <n v="3"/>
    <n v="3"/>
    <n v="2"/>
    <n v="0"/>
    <n v="2"/>
  </r>
  <r>
    <x v="1"/>
    <x v="0"/>
    <x v="2"/>
    <x v="1"/>
    <x v="1"/>
    <x v="2"/>
    <s v="STAFF-1059"/>
    <n v="1816"/>
    <x v="0"/>
    <x v="3"/>
    <s v="Single"/>
    <s v="No"/>
    <s v="Y"/>
    <n v="3"/>
    <n v="30"/>
    <n v="1"/>
    <n v="1092"/>
    <n v="10"/>
    <x v="0"/>
    <x v="3"/>
    <n v="1"/>
    <n v="1"/>
    <n v="64"/>
    <n v="3"/>
    <n v="3"/>
    <n v="3"/>
    <s v="Dissatisfy"/>
    <n v="9667"/>
    <n v="2739"/>
    <n v="9"/>
    <n v="14"/>
    <n v="3"/>
    <x v="0"/>
    <n v="2"/>
    <n v="80"/>
    <n v="0"/>
    <n v="9"/>
    <n v="3"/>
    <n v="7"/>
    <n v="7"/>
    <n v="0"/>
    <n v="2"/>
  </r>
  <r>
    <x v="1"/>
    <x v="0"/>
    <x v="0"/>
    <x v="1"/>
    <x v="1"/>
    <x v="0"/>
    <s v="STAFF-1060"/>
    <n v="1525"/>
    <x v="0"/>
    <x v="3"/>
    <s v="Single"/>
    <s v="No"/>
    <s v="Y"/>
    <n v="3"/>
    <n v="39"/>
    <n v="1"/>
    <n v="1089"/>
    <n v="6"/>
    <x v="0"/>
    <x v="3"/>
    <n v="1"/>
    <n v="2"/>
    <n v="32"/>
    <n v="3"/>
    <n v="3"/>
    <n v="2"/>
    <s v="Satisfy"/>
    <n v="8376"/>
    <n v="9150"/>
    <n v="4"/>
    <n v="18"/>
    <n v="3"/>
    <x v="0"/>
    <n v="4"/>
    <n v="80"/>
    <n v="0"/>
    <n v="9"/>
    <n v="3"/>
    <n v="2"/>
    <n v="0"/>
    <n v="2"/>
    <n v="2"/>
  </r>
  <r>
    <x v="1"/>
    <x v="0"/>
    <x v="1"/>
    <x v="1"/>
    <x v="1"/>
    <x v="0"/>
    <s v="STAFF-1061"/>
    <n v="1856"/>
    <x v="0"/>
    <x v="2"/>
    <s v="Single"/>
    <s v="No"/>
    <s v="Y"/>
    <n v="2"/>
    <n v="47"/>
    <n v="1"/>
    <n v="207"/>
    <n v="9"/>
    <x v="0"/>
    <x v="2"/>
    <n v="1"/>
    <n v="2"/>
    <n v="64"/>
    <n v="3"/>
    <n v="1"/>
    <n v="3"/>
    <s v="Dissatisfy"/>
    <n v="2105"/>
    <n v="5411"/>
    <n v="4"/>
    <n v="12"/>
    <n v="3"/>
    <x v="0"/>
    <n v="3"/>
    <n v="80"/>
    <n v="0"/>
    <n v="7"/>
    <n v="3"/>
    <n v="2"/>
    <n v="2"/>
    <n v="2"/>
    <n v="0"/>
  </r>
  <r>
    <x v="1"/>
    <x v="0"/>
    <x v="2"/>
    <x v="1"/>
    <x v="1"/>
    <x v="0"/>
    <s v="STAFF-1062"/>
    <n v="2010"/>
    <x v="0"/>
    <x v="2"/>
    <s v="Single"/>
    <s v="No"/>
    <s v="Y"/>
    <n v="3"/>
    <n v="32"/>
    <n v="1"/>
    <n v="267"/>
    <n v="29"/>
    <x v="1"/>
    <x v="2"/>
    <n v="1"/>
    <n v="3"/>
    <n v="49"/>
    <n v="2"/>
    <n v="1"/>
    <n v="2"/>
    <s v="Satisfy"/>
    <n v="2837"/>
    <n v="15919"/>
    <n v="1"/>
    <n v="13"/>
    <n v="3"/>
    <x v="0"/>
    <n v="3"/>
    <n v="80"/>
    <n v="0"/>
    <n v="6"/>
    <n v="3"/>
    <n v="6"/>
    <n v="2"/>
    <n v="4"/>
    <n v="1"/>
  </r>
  <r>
    <x v="1"/>
    <x v="0"/>
    <x v="4"/>
    <x v="1"/>
    <x v="1"/>
    <x v="2"/>
    <s v="STAFF-1063"/>
    <n v="1735"/>
    <x v="0"/>
    <x v="2"/>
    <s v="Single"/>
    <s v="No"/>
    <s v="Y"/>
    <n v="3"/>
    <n v="23"/>
    <n v="1"/>
    <n v="160"/>
    <n v="4"/>
    <x v="0"/>
    <x v="1"/>
    <n v="1"/>
    <n v="3"/>
    <n v="51"/>
    <n v="3"/>
    <n v="1"/>
    <n v="2"/>
    <s v="Satisfy"/>
    <n v="3295"/>
    <n v="12862"/>
    <n v="1"/>
    <n v="13"/>
    <n v="3"/>
    <x v="0"/>
    <n v="3"/>
    <n v="80"/>
    <n v="0"/>
    <n v="3"/>
    <n v="1"/>
    <n v="3"/>
    <n v="2"/>
    <n v="1"/>
    <n v="2"/>
  </r>
  <r>
    <x v="1"/>
    <x v="0"/>
    <x v="2"/>
    <x v="1"/>
    <x v="1"/>
    <x v="2"/>
    <s v="STAFF-1064"/>
    <n v="1751"/>
    <x v="0"/>
    <x v="1"/>
    <s v="Single"/>
    <s v="No"/>
    <s v="Y"/>
    <n v="5"/>
    <n v="27"/>
    <n v="1"/>
    <n v="1054"/>
    <n v="8"/>
    <x v="0"/>
    <x v="3"/>
    <n v="1"/>
    <n v="3"/>
    <n v="67"/>
    <n v="3"/>
    <n v="1"/>
    <n v="4"/>
    <s v="Very Dissatisfy"/>
    <n v="3445"/>
    <n v="6152"/>
    <n v="1"/>
    <n v="11"/>
    <n v="3"/>
    <x v="0"/>
    <n v="3"/>
    <n v="80"/>
    <n v="0"/>
    <n v="6"/>
    <n v="2"/>
    <n v="6"/>
    <n v="2"/>
    <n v="1"/>
    <n v="4"/>
  </r>
  <r>
    <x v="1"/>
    <x v="0"/>
    <x v="2"/>
    <x v="1"/>
    <x v="1"/>
    <x v="2"/>
    <s v="STAFF-1065"/>
    <n v="2054"/>
    <x v="0"/>
    <x v="1"/>
    <s v="Single"/>
    <s v="No"/>
    <s v="Y"/>
    <n v="3"/>
    <n v="29"/>
    <n v="1"/>
    <n v="468"/>
    <n v="28"/>
    <x v="1"/>
    <x v="2"/>
    <n v="1"/>
    <n v="4"/>
    <n v="73"/>
    <n v="2"/>
    <n v="1"/>
    <n v="1"/>
    <s v="Very Satisfy"/>
    <n v="3785"/>
    <n v="8489"/>
    <n v="1"/>
    <n v="14"/>
    <n v="3"/>
    <x v="0"/>
    <n v="2"/>
    <n v="80"/>
    <n v="0"/>
    <n v="5"/>
    <n v="1"/>
    <n v="5"/>
    <n v="4"/>
    <n v="0"/>
    <n v="4"/>
  </r>
  <r>
    <x v="1"/>
    <x v="0"/>
    <x v="0"/>
    <x v="1"/>
    <x v="1"/>
    <x v="0"/>
    <s v="STAFF-1066"/>
    <n v="1529"/>
    <x v="0"/>
    <x v="4"/>
    <s v="Single"/>
    <s v="No"/>
    <s v="Y"/>
    <n v="3"/>
    <n v="35"/>
    <n v="1"/>
    <n v="1029"/>
    <n v="16"/>
    <x v="2"/>
    <x v="3"/>
    <n v="1"/>
    <n v="4"/>
    <n v="91"/>
    <n v="2"/>
    <n v="3"/>
    <n v="2"/>
    <s v="Satisfy"/>
    <n v="8606"/>
    <n v="21195"/>
    <n v="1"/>
    <n v="19"/>
    <n v="3"/>
    <x v="0"/>
    <n v="4"/>
    <n v="80"/>
    <n v="0"/>
    <n v="11"/>
    <n v="1"/>
    <n v="11"/>
    <n v="8"/>
    <n v="3"/>
    <n v="3"/>
  </r>
  <r>
    <x v="1"/>
    <x v="0"/>
    <x v="1"/>
    <x v="1"/>
    <x v="1"/>
    <x v="4"/>
    <s v="STAFF-1067"/>
    <n v="1719"/>
    <x v="0"/>
    <x v="7"/>
    <s v="Single"/>
    <s v="No"/>
    <s v="Y"/>
    <n v="2"/>
    <n v="45"/>
    <n v="1"/>
    <n v="1005"/>
    <n v="28"/>
    <x v="1"/>
    <x v="0"/>
    <n v="1"/>
    <n v="4"/>
    <n v="48"/>
    <n v="2"/>
    <n v="4"/>
    <n v="2"/>
    <s v="Satisfy"/>
    <n v="16704"/>
    <n v="17119"/>
    <n v="1"/>
    <n v="11"/>
    <n v="3"/>
    <x v="0"/>
    <n v="3"/>
    <n v="80"/>
    <n v="0"/>
    <n v="21"/>
    <n v="3"/>
    <n v="21"/>
    <n v="6"/>
    <n v="8"/>
    <n v="6"/>
  </r>
  <r>
    <x v="1"/>
    <x v="0"/>
    <x v="1"/>
    <x v="1"/>
    <x v="1"/>
    <x v="2"/>
    <s v="STAFF-1068"/>
    <n v="1422"/>
    <x v="0"/>
    <x v="7"/>
    <s v="Single"/>
    <s v="No"/>
    <s v="Y"/>
    <n v="3"/>
    <n v="54"/>
    <n v="1"/>
    <n v="971"/>
    <n v="1"/>
    <x v="0"/>
    <x v="3"/>
    <n v="1"/>
    <n v="4"/>
    <n v="54"/>
    <n v="3"/>
    <n v="4"/>
    <n v="4"/>
    <s v="Very Dissatisfy"/>
    <n v="17328"/>
    <n v="5652"/>
    <n v="6"/>
    <n v="19"/>
    <n v="3"/>
    <x v="0"/>
    <n v="4"/>
    <n v="80"/>
    <n v="0"/>
    <n v="29"/>
    <n v="2"/>
    <n v="20"/>
    <n v="7"/>
    <n v="12"/>
    <n v="7"/>
  </r>
  <r>
    <x v="1"/>
    <x v="0"/>
    <x v="1"/>
    <x v="1"/>
    <x v="0"/>
    <x v="4"/>
    <s v="STAFF-1069"/>
    <n v="1863"/>
    <x v="0"/>
    <x v="0"/>
    <s v="Divorced"/>
    <s v="No"/>
    <s v="Y"/>
    <n v="5"/>
    <n v="46"/>
    <n v="1"/>
    <n v="1319"/>
    <n v="3"/>
    <x v="0"/>
    <x v="3"/>
    <n v="1"/>
    <n v="1"/>
    <n v="45"/>
    <n v="4"/>
    <n v="4"/>
    <n v="1"/>
    <s v="Very Satisfy"/>
    <n v="13225"/>
    <n v="7739"/>
    <n v="2"/>
    <n v="12"/>
    <n v="3"/>
    <x v="0"/>
    <n v="4"/>
    <n v="80"/>
    <n v="1"/>
    <n v="25"/>
    <n v="3"/>
    <n v="19"/>
    <n v="17"/>
    <n v="2"/>
    <n v="8"/>
  </r>
  <r>
    <x v="1"/>
    <x v="0"/>
    <x v="1"/>
    <x v="1"/>
    <x v="0"/>
    <x v="0"/>
    <s v="STAFF-1070"/>
    <n v="1557"/>
    <x v="0"/>
    <x v="0"/>
    <s v="Divorced"/>
    <s v="No"/>
    <s v="Y"/>
    <n v="2"/>
    <n v="48"/>
    <n v="1"/>
    <n v="492"/>
    <n v="16"/>
    <x v="2"/>
    <x v="2"/>
    <n v="1"/>
    <n v="3"/>
    <n v="96"/>
    <n v="3"/>
    <n v="2"/>
    <n v="3"/>
    <s v="Dissatisfy"/>
    <n v="6439"/>
    <n v="13693"/>
    <n v="8"/>
    <n v="14"/>
    <n v="3"/>
    <x v="0"/>
    <n v="3"/>
    <n v="80"/>
    <n v="1"/>
    <n v="18"/>
    <n v="3"/>
    <n v="8"/>
    <n v="7"/>
    <n v="7"/>
    <n v="7"/>
  </r>
  <r>
    <x v="1"/>
    <x v="0"/>
    <x v="2"/>
    <x v="1"/>
    <x v="0"/>
    <x v="3"/>
    <s v="STAFF-1071"/>
    <n v="1428"/>
    <x v="0"/>
    <x v="0"/>
    <s v="Divorced"/>
    <s v="No"/>
    <s v="Y"/>
    <n v="3"/>
    <n v="30"/>
    <n v="1"/>
    <n v="855"/>
    <n v="7"/>
    <x v="0"/>
    <x v="2"/>
    <n v="1"/>
    <n v="4"/>
    <n v="73"/>
    <n v="3"/>
    <n v="2"/>
    <n v="1"/>
    <s v="Very Satisfy"/>
    <n v="4779"/>
    <n v="12761"/>
    <n v="7"/>
    <n v="14"/>
    <n v="3"/>
    <x v="0"/>
    <n v="2"/>
    <n v="80"/>
    <n v="2"/>
    <n v="8"/>
    <n v="3"/>
    <n v="3"/>
    <n v="2"/>
    <n v="0"/>
    <n v="2"/>
  </r>
  <r>
    <x v="1"/>
    <x v="0"/>
    <x v="1"/>
    <x v="1"/>
    <x v="0"/>
    <x v="0"/>
    <s v="STAFF-1072"/>
    <n v="1676"/>
    <x v="0"/>
    <x v="5"/>
    <s v="Divorced"/>
    <s v="No"/>
    <s v="Y"/>
    <n v="2"/>
    <n v="47"/>
    <n v="1"/>
    <n v="1225"/>
    <n v="2"/>
    <x v="0"/>
    <x v="2"/>
    <n v="1"/>
    <n v="2"/>
    <n v="47"/>
    <n v="4"/>
    <n v="4"/>
    <n v="2"/>
    <s v="Satisfy"/>
    <n v="15972"/>
    <n v="21086"/>
    <n v="6"/>
    <n v="14"/>
    <n v="3"/>
    <x v="0"/>
    <n v="3"/>
    <n v="80"/>
    <n v="3"/>
    <n v="29"/>
    <n v="3"/>
    <n v="3"/>
    <n v="2"/>
    <n v="1"/>
    <n v="2"/>
  </r>
  <r>
    <x v="1"/>
    <x v="0"/>
    <x v="0"/>
    <x v="1"/>
    <x v="0"/>
    <x v="0"/>
    <s v="STAFF-1073"/>
    <n v="2041"/>
    <x v="0"/>
    <x v="0"/>
    <s v="Married"/>
    <s v="No"/>
    <s v="Y"/>
    <n v="1"/>
    <n v="38"/>
    <n v="1"/>
    <n v="345"/>
    <n v="10"/>
    <x v="0"/>
    <x v="0"/>
    <n v="1"/>
    <n v="1"/>
    <n v="100"/>
    <n v="3"/>
    <n v="2"/>
    <n v="4"/>
    <s v="Very Dissatisfy"/>
    <n v="5343"/>
    <n v="5982"/>
    <n v="1"/>
    <n v="11"/>
    <n v="3"/>
    <x v="0"/>
    <n v="3"/>
    <n v="80"/>
    <n v="1"/>
    <n v="10"/>
    <n v="3"/>
    <n v="10"/>
    <n v="7"/>
    <n v="1"/>
    <n v="9"/>
  </r>
  <r>
    <x v="1"/>
    <x v="0"/>
    <x v="0"/>
    <x v="1"/>
    <x v="0"/>
    <x v="3"/>
    <s v="STAFF-1074"/>
    <n v="2045"/>
    <x v="0"/>
    <x v="0"/>
    <s v="Married"/>
    <s v="No"/>
    <s v="Y"/>
    <n v="2"/>
    <n v="36"/>
    <n v="1"/>
    <n v="1120"/>
    <n v="11"/>
    <x v="2"/>
    <x v="2"/>
    <n v="1"/>
    <n v="2"/>
    <n v="100"/>
    <n v="2"/>
    <n v="2"/>
    <n v="4"/>
    <s v="Very Dissatisfy"/>
    <n v="6652"/>
    <n v="14369"/>
    <n v="4"/>
    <n v="13"/>
    <n v="3"/>
    <x v="0"/>
    <n v="1"/>
    <n v="80"/>
    <n v="1"/>
    <n v="8"/>
    <n v="2"/>
    <n v="6"/>
    <n v="3"/>
    <n v="0"/>
    <n v="0"/>
  </r>
  <r>
    <x v="1"/>
    <x v="0"/>
    <x v="0"/>
    <x v="1"/>
    <x v="0"/>
    <x v="3"/>
    <s v="STAFF-1075"/>
    <n v="2056"/>
    <x v="0"/>
    <x v="0"/>
    <s v="Married"/>
    <s v="No"/>
    <s v="Y"/>
    <n v="2"/>
    <n v="39"/>
    <n v="1"/>
    <n v="722"/>
    <n v="24"/>
    <x v="1"/>
    <x v="1"/>
    <n v="1"/>
    <n v="2"/>
    <n v="60"/>
    <n v="2"/>
    <n v="4"/>
    <n v="4"/>
    <s v="Very Dissatisfy"/>
    <n v="12031"/>
    <n v="8828"/>
    <n v="0"/>
    <n v="11"/>
    <n v="3"/>
    <x v="0"/>
    <n v="1"/>
    <n v="80"/>
    <n v="1"/>
    <n v="21"/>
    <n v="2"/>
    <n v="20"/>
    <n v="9"/>
    <n v="9"/>
    <n v="6"/>
  </r>
  <r>
    <x v="1"/>
    <x v="0"/>
    <x v="0"/>
    <x v="1"/>
    <x v="0"/>
    <x v="3"/>
    <s v="STAFF-1076"/>
    <n v="1986"/>
    <x v="0"/>
    <x v="0"/>
    <s v="Married"/>
    <s v="No"/>
    <s v="Y"/>
    <n v="4"/>
    <n v="40"/>
    <n v="1"/>
    <n v="444"/>
    <n v="2"/>
    <x v="0"/>
    <x v="0"/>
    <n v="1"/>
    <n v="2"/>
    <n v="92"/>
    <n v="3"/>
    <n v="2"/>
    <n v="2"/>
    <s v="Satisfy"/>
    <n v="5677"/>
    <n v="4258"/>
    <n v="3"/>
    <n v="14"/>
    <n v="3"/>
    <x v="0"/>
    <n v="3"/>
    <n v="80"/>
    <n v="1"/>
    <n v="15"/>
    <n v="3"/>
    <n v="11"/>
    <n v="8"/>
    <n v="5"/>
    <n v="10"/>
  </r>
  <r>
    <x v="1"/>
    <x v="0"/>
    <x v="2"/>
    <x v="1"/>
    <x v="0"/>
    <x v="2"/>
    <s v="STAFF-1077"/>
    <n v="1875"/>
    <x v="0"/>
    <x v="6"/>
    <s v="Married"/>
    <s v="No"/>
    <s v="Y"/>
    <n v="3"/>
    <n v="28"/>
    <n v="1"/>
    <n v="1172"/>
    <n v="3"/>
    <x v="0"/>
    <x v="3"/>
    <n v="1"/>
    <n v="2"/>
    <n v="78"/>
    <n v="3"/>
    <n v="1"/>
    <n v="2"/>
    <s v="Satisfy"/>
    <n v="2856"/>
    <n v="3692"/>
    <n v="1"/>
    <n v="19"/>
    <n v="3"/>
    <x v="0"/>
    <n v="4"/>
    <n v="80"/>
    <n v="1"/>
    <n v="1"/>
    <n v="3"/>
    <n v="1"/>
    <n v="0"/>
    <n v="0"/>
    <n v="0"/>
  </r>
  <r>
    <x v="1"/>
    <x v="0"/>
    <x v="1"/>
    <x v="1"/>
    <x v="0"/>
    <x v="0"/>
    <s v="STAFF-1078"/>
    <n v="1527"/>
    <x v="0"/>
    <x v="5"/>
    <s v="Married"/>
    <s v="No"/>
    <s v="Y"/>
    <n v="2"/>
    <n v="46"/>
    <n v="1"/>
    <n v="228"/>
    <n v="3"/>
    <x v="0"/>
    <x v="3"/>
    <n v="1"/>
    <n v="3"/>
    <n v="51"/>
    <n v="3"/>
    <n v="4"/>
    <n v="2"/>
    <s v="Satisfy"/>
    <n v="16606"/>
    <n v="11380"/>
    <n v="8"/>
    <n v="12"/>
    <n v="3"/>
    <x v="0"/>
    <n v="4"/>
    <n v="80"/>
    <n v="1"/>
    <n v="23"/>
    <n v="4"/>
    <n v="13"/>
    <n v="12"/>
    <n v="5"/>
    <n v="1"/>
  </r>
  <r>
    <x v="1"/>
    <x v="0"/>
    <x v="3"/>
    <x v="1"/>
    <x v="0"/>
    <x v="3"/>
    <s v="STAFF-1079"/>
    <n v="1935"/>
    <x v="0"/>
    <x v="0"/>
    <s v="Married"/>
    <s v="No"/>
    <s v="Y"/>
    <n v="3"/>
    <n v="56"/>
    <n v="1"/>
    <n v="1443"/>
    <n v="11"/>
    <x v="2"/>
    <x v="4"/>
    <n v="1"/>
    <n v="4"/>
    <n v="89"/>
    <n v="2"/>
    <n v="2"/>
    <n v="1"/>
    <s v="Very Satisfy"/>
    <n v="5380"/>
    <n v="20328"/>
    <n v="4"/>
    <n v="16"/>
    <n v="3"/>
    <x v="0"/>
    <n v="3"/>
    <n v="80"/>
    <n v="1"/>
    <n v="6"/>
    <n v="3"/>
    <n v="0"/>
    <n v="0"/>
    <n v="0"/>
    <n v="0"/>
  </r>
  <r>
    <x v="1"/>
    <x v="0"/>
    <x v="0"/>
    <x v="1"/>
    <x v="0"/>
    <x v="0"/>
    <s v="STAFF-1080"/>
    <n v="1598"/>
    <x v="0"/>
    <x v="0"/>
    <s v="Married"/>
    <s v="No"/>
    <s v="Y"/>
    <n v="2"/>
    <n v="40"/>
    <n v="1"/>
    <n v="118"/>
    <n v="14"/>
    <x v="2"/>
    <x v="0"/>
    <n v="1"/>
    <n v="4"/>
    <n v="84"/>
    <n v="3"/>
    <n v="2"/>
    <n v="1"/>
    <s v="Very Satisfy"/>
    <n v="4639"/>
    <n v="11262"/>
    <n v="1"/>
    <n v="15"/>
    <n v="3"/>
    <x v="0"/>
    <n v="3"/>
    <n v="80"/>
    <n v="1"/>
    <n v="5"/>
    <n v="3"/>
    <n v="5"/>
    <n v="4"/>
    <n v="1"/>
    <n v="2"/>
  </r>
  <r>
    <x v="1"/>
    <x v="0"/>
    <x v="2"/>
    <x v="1"/>
    <x v="0"/>
    <x v="3"/>
    <s v="STAFF-1081"/>
    <n v="1784"/>
    <x v="0"/>
    <x v="0"/>
    <s v="Married"/>
    <s v="No"/>
    <s v="Y"/>
    <n v="3"/>
    <n v="31"/>
    <n v="1"/>
    <n v="196"/>
    <n v="29"/>
    <x v="1"/>
    <x v="2"/>
    <n v="1"/>
    <n v="1"/>
    <n v="91"/>
    <n v="2"/>
    <n v="2"/>
    <n v="4"/>
    <s v="Very Dissatisfy"/>
    <n v="5468"/>
    <n v="13402"/>
    <n v="1"/>
    <n v="14"/>
    <n v="3"/>
    <x v="0"/>
    <n v="1"/>
    <n v="80"/>
    <n v="2"/>
    <n v="13"/>
    <n v="3"/>
    <n v="12"/>
    <n v="7"/>
    <n v="5"/>
    <n v="7"/>
  </r>
  <r>
    <x v="1"/>
    <x v="0"/>
    <x v="0"/>
    <x v="1"/>
    <x v="0"/>
    <x v="2"/>
    <s v="STAFF-1082"/>
    <n v="2024"/>
    <x v="0"/>
    <x v="0"/>
    <s v="Married"/>
    <s v="No"/>
    <s v="Y"/>
    <n v="2"/>
    <n v="36"/>
    <n v="1"/>
    <n v="557"/>
    <n v="3"/>
    <x v="0"/>
    <x v="3"/>
    <n v="1"/>
    <n v="1"/>
    <n v="94"/>
    <n v="2"/>
    <n v="3"/>
    <n v="4"/>
    <s v="Very Dissatisfy"/>
    <n v="7644"/>
    <n v="12695"/>
    <n v="0"/>
    <n v="19"/>
    <n v="3"/>
    <x v="0"/>
    <n v="3"/>
    <n v="80"/>
    <n v="2"/>
    <n v="10"/>
    <n v="3"/>
    <n v="9"/>
    <n v="7"/>
    <n v="3"/>
    <n v="4"/>
  </r>
  <r>
    <x v="1"/>
    <x v="0"/>
    <x v="2"/>
    <x v="1"/>
    <x v="0"/>
    <x v="0"/>
    <s v="STAFF-1083"/>
    <n v="1673"/>
    <x v="0"/>
    <x v="0"/>
    <s v="Married"/>
    <s v="No"/>
    <s v="Y"/>
    <n v="2"/>
    <n v="31"/>
    <n v="1"/>
    <n v="1112"/>
    <n v="5"/>
    <x v="0"/>
    <x v="2"/>
    <n v="1"/>
    <n v="1"/>
    <n v="67"/>
    <n v="3"/>
    <n v="2"/>
    <n v="4"/>
    <s v="Very Dissatisfy"/>
    <n v="5476"/>
    <n v="22589"/>
    <n v="1"/>
    <n v="11"/>
    <n v="3"/>
    <x v="0"/>
    <n v="1"/>
    <n v="80"/>
    <n v="2"/>
    <n v="10"/>
    <n v="3"/>
    <n v="10"/>
    <n v="0"/>
    <n v="0"/>
    <n v="2"/>
  </r>
  <r>
    <x v="1"/>
    <x v="0"/>
    <x v="0"/>
    <x v="1"/>
    <x v="0"/>
    <x v="3"/>
    <s v="STAFF-1084"/>
    <n v="1436"/>
    <x v="0"/>
    <x v="0"/>
    <s v="Married"/>
    <s v="No"/>
    <s v="Y"/>
    <n v="3"/>
    <n v="36"/>
    <n v="1"/>
    <n v="329"/>
    <n v="16"/>
    <x v="2"/>
    <x v="2"/>
    <n v="1"/>
    <n v="3"/>
    <n v="98"/>
    <n v="2"/>
    <n v="2"/>
    <n v="1"/>
    <s v="Very Satisfy"/>
    <n v="5647"/>
    <n v="13494"/>
    <n v="4"/>
    <n v="13"/>
    <n v="3"/>
    <x v="0"/>
    <n v="1"/>
    <n v="80"/>
    <n v="2"/>
    <n v="11"/>
    <n v="2"/>
    <n v="3"/>
    <n v="2"/>
    <n v="0"/>
    <n v="2"/>
  </r>
  <r>
    <x v="1"/>
    <x v="0"/>
    <x v="2"/>
    <x v="1"/>
    <x v="0"/>
    <x v="3"/>
    <s v="STAFF-1085"/>
    <n v="2016"/>
    <x v="0"/>
    <x v="0"/>
    <s v="Married"/>
    <s v="No"/>
    <s v="Y"/>
    <n v="3"/>
    <n v="32"/>
    <n v="1"/>
    <n v="801"/>
    <n v="1"/>
    <x v="0"/>
    <x v="2"/>
    <n v="1"/>
    <n v="3"/>
    <n v="48"/>
    <n v="3"/>
    <n v="3"/>
    <n v="4"/>
    <s v="Very Dissatisfy"/>
    <n v="10422"/>
    <n v="24032"/>
    <n v="1"/>
    <n v="19"/>
    <n v="3"/>
    <x v="0"/>
    <n v="3"/>
    <n v="80"/>
    <n v="2"/>
    <n v="14"/>
    <n v="3"/>
    <n v="14"/>
    <n v="10"/>
    <n v="5"/>
    <n v="7"/>
  </r>
  <r>
    <x v="1"/>
    <x v="0"/>
    <x v="2"/>
    <x v="1"/>
    <x v="0"/>
    <x v="2"/>
    <s v="STAFF-1086"/>
    <n v="1898"/>
    <x v="0"/>
    <x v="0"/>
    <s v="Single"/>
    <s v="No"/>
    <s v="Y"/>
    <n v="5"/>
    <n v="27"/>
    <n v="1"/>
    <n v="511"/>
    <n v="2"/>
    <x v="0"/>
    <x v="0"/>
    <n v="1"/>
    <n v="1"/>
    <n v="89"/>
    <n v="4"/>
    <n v="2"/>
    <n v="3"/>
    <s v="Dissatisfy"/>
    <n v="6500"/>
    <n v="26997"/>
    <n v="0"/>
    <n v="14"/>
    <n v="3"/>
    <x v="0"/>
    <n v="2"/>
    <n v="80"/>
    <n v="0"/>
    <n v="9"/>
    <n v="2"/>
    <n v="8"/>
    <n v="7"/>
    <n v="0"/>
    <n v="7"/>
  </r>
  <r>
    <x v="1"/>
    <x v="0"/>
    <x v="0"/>
    <x v="1"/>
    <x v="0"/>
    <x v="0"/>
    <s v="STAFF-1087"/>
    <n v="1583"/>
    <x v="0"/>
    <x v="0"/>
    <s v="Single"/>
    <s v="No"/>
    <s v="Y"/>
    <n v="5"/>
    <n v="38"/>
    <n v="1"/>
    <n v="437"/>
    <n v="16"/>
    <x v="2"/>
    <x v="3"/>
    <n v="1"/>
    <n v="2"/>
    <n v="90"/>
    <n v="3"/>
    <n v="2"/>
    <n v="2"/>
    <s v="Satisfy"/>
    <n v="4198"/>
    <n v="16379"/>
    <n v="2"/>
    <n v="12"/>
    <n v="3"/>
    <x v="0"/>
    <n v="2"/>
    <n v="80"/>
    <n v="0"/>
    <n v="8"/>
    <n v="4"/>
    <n v="3"/>
    <n v="2"/>
    <n v="1"/>
    <n v="2"/>
  </r>
  <r>
    <x v="1"/>
    <x v="0"/>
    <x v="0"/>
    <x v="1"/>
    <x v="0"/>
    <x v="0"/>
    <s v="STAFF-1088"/>
    <n v="1585"/>
    <x v="0"/>
    <x v="0"/>
    <s v="Single"/>
    <s v="No"/>
    <s v="Y"/>
    <n v="5"/>
    <n v="36"/>
    <n v="1"/>
    <n v="884"/>
    <n v="1"/>
    <x v="0"/>
    <x v="2"/>
    <n v="1"/>
    <n v="2"/>
    <n v="73"/>
    <n v="3"/>
    <n v="2"/>
    <n v="3"/>
    <s v="Dissatisfy"/>
    <n v="6815"/>
    <n v="21447"/>
    <n v="6"/>
    <n v="13"/>
    <n v="3"/>
    <x v="0"/>
    <n v="1"/>
    <n v="80"/>
    <n v="0"/>
    <n v="15"/>
    <n v="3"/>
    <n v="1"/>
    <n v="0"/>
    <n v="0"/>
    <n v="0"/>
  </r>
  <r>
    <x v="1"/>
    <x v="0"/>
    <x v="4"/>
    <x v="1"/>
    <x v="0"/>
    <x v="2"/>
    <s v="STAFF-1089"/>
    <n v="1657"/>
    <x v="0"/>
    <x v="6"/>
    <s v="Single"/>
    <s v="No"/>
    <s v="Y"/>
    <n v="3"/>
    <n v="20"/>
    <n v="1"/>
    <n v="1141"/>
    <n v="2"/>
    <x v="0"/>
    <x v="3"/>
    <n v="1"/>
    <n v="3"/>
    <n v="31"/>
    <n v="3"/>
    <n v="1"/>
    <n v="3"/>
    <s v="Dissatisfy"/>
    <n v="2783"/>
    <n v="13251"/>
    <n v="1"/>
    <n v="19"/>
    <n v="3"/>
    <x v="0"/>
    <n v="1"/>
    <n v="80"/>
    <n v="0"/>
    <n v="2"/>
    <n v="3"/>
    <n v="2"/>
    <n v="2"/>
    <n v="2"/>
    <n v="2"/>
  </r>
  <r>
    <x v="1"/>
    <x v="0"/>
    <x v="0"/>
    <x v="1"/>
    <x v="0"/>
    <x v="0"/>
    <s v="STAFF-1090"/>
    <n v="1710"/>
    <x v="0"/>
    <x v="6"/>
    <s v="Single"/>
    <s v="No"/>
    <s v="Y"/>
    <n v="2"/>
    <n v="36"/>
    <n v="1"/>
    <n v="530"/>
    <n v="2"/>
    <x v="0"/>
    <x v="2"/>
    <n v="1"/>
    <n v="3"/>
    <n v="51"/>
    <n v="3"/>
    <n v="2"/>
    <n v="4"/>
    <s v="Very Dissatisfy"/>
    <n v="4502"/>
    <n v="7439"/>
    <n v="3"/>
    <n v="15"/>
    <n v="3"/>
    <x v="0"/>
    <n v="3"/>
    <n v="80"/>
    <n v="0"/>
    <n v="17"/>
    <n v="2"/>
    <n v="13"/>
    <n v="7"/>
    <n v="6"/>
    <n v="7"/>
  </r>
  <r>
    <x v="1"/>
    <x v="0"/>
    <x v="2"/>
    <x v="1"/>
    <x v="0"/>
    <x v="0"/>
    <s v="STAFF-1091"/>
    <n v="1779"/>
    <x v="0"/>
    <x v="0"/>
    <s v="Single"/>
    <s v="No"/>
    <s v="Y"/>
    <n v="3"/>
    <n v="34"/>
    <n v="1"/>
    <n v="511"/>
    <n v="3"/>
    <x v="0"/>
    <x v="0"/>
    <n v="1"/>
    <n v="4"/>
    <n v="32"/>
    <n v="1"/>
    <n v="2"/>
    <n v="4"/>
    <s v="Very Dissatisfy"/>
    <n v="6029"/>
    <n v="25353"/>
    <n v="5"/>
    <n v="12"/>
    <n v="3"/>
    <x v="0"/>
    <n v="1"/>
    <n v="80"/>
    <n v="0"/>
    <n v="6"/>
    <n v="3"/>
    <n v="2"/>
    <n v="2"/>
    <n v="2"/>
    <n v="2"/>
  </r>
  <r>
    <x v="1"/>
    <x v="0"/>
    <x v="2"/>
    <x v="1"/>
    <x v="0"/>
    <x v="1"/>
    <s v="STAFF-1092"/>
    <n v="2060"/>
    <x v="0"/>
    <x v="6"/>
    <s v="Single"/>
    <s v="No"/>
    <s v="Y"/>
    <n v="2"/>
    <n v="26"/>
    <n v="1"/>
    <n v="1167"/>
    <n v="5"/>
    <x v="0"/>
    <x v="3"/>
    <n v="1"/>
    <n v="4"/>
    <n v="30"/>
    <n v="2"/>
    <n v="1"/>
    <n v="3"/>
    <s v="Dissatisfy"/>
    <n v="2966"/>
    <n v="21378"/>
    <n v="0"/>
    <n v="18"/>
    <n v="3"/>
    <x v="0"/>
    <n v="4"/>
    <n v="80"/>
    <n v="0"/>
    <n v="5"/>
    <n v="3"/>
    <n v="4"/>
    <n v="2"/>
    <n v="0"/>
    <n v="0"/>
  </r>
  <r>
    <x v="1"/>
    <x v="0"/>
    <x v="1"/>
    <x v="1"/>
    <x v="0"/>
    <x v="0"/>
    <s v="STAFF-1093"/>
    <n v="2046"/>
    <x v="0"/>
    <x v="0"/>
    <s v="Single"/>
    <s v="No"/>
    <s v="Y"/>
    <n v="3"/>
    <n v="45"/>
    <n v="1"/>
    <n v="374"/>
    <n v="20"/>
    <x v="2"/>
    <x v="3"/>
    <n v="1"/>
    <n v="4"/>
    <n v="50"/>
    <n v="3"/>
    <n v="2"/>
    <n v="3"/>
    <s v="Dissatisfy"/>
    <n v="4850"/>
    <n v="23333"/>
    <n v="8"/>
    <n v="15"/>
    <n v="3"/>
    <x v="0"/>
    <n v="3"/>
    <n v="80"/>
    <n v="0"/>
    <n v="8"/>
    <n v="3"/>
    <n v="5"/>
    <n v="3"/>
    <n v="0"/>
    <n v="1"/>
  </r>
  <r>
    <x v="1"/>
    <x v="0"/>
    <x v="1"/>
    <x v="1"/>
    <x v="0"/>
    <x v="3"/>
    <s v="STAFF-1094"/>
    <n v="1757"/>
    <x v="0"/>
    <x v="0"/>
    <s v="Single"/>
    <s v="No"/>
    <s v="Y"/>
    <n v="1"/>
    <n v="49"/>
    <n v="1"/>
    <n v="1313"/>
    <n v="11"/>
    <x v="2"/>
    <x v="2"/>
    <n v="1"/>
    <n v="4"/>
    <n v="80"/>
    <n v="3"/>
    <n v="2"/>
    <n v="4"/>
    <s v="Very Dissatisfy"/>
    <n v="4507"/>
    <n v="8191"/>
    <n v="3"/>
    <n v="12"/>
    <n v="3"/>
    <x v="0"/>
    <n v="3"/>
    <n v="80"/>
    <n v="0"/>
    <n v="8"/>
    <n v="4"/>
    <n v="5"/>
    <n v="1"/>
    <n v="0"/>
    <n v="4"/>
  </r>
  <r>
    <x v="1"/>
    <x v="2"/>
    <x v="2"/>
    <x v="1"/>
    <x v="2"/>
    <x v="0"/>
    <s v="STAFF-1095"/>
    <n v="1858"/>
    <x v="1"/>
    <x v="8"/>
    <s v="Divorced"/>
    <s v="No"/>
    <s v="Y"/>
    <n v="2"/>
    <n v="28"/>
    <n v="1"/>
    <n v="280"/>
    <n v="1"/>
    <x v="0"/>
    <x v="0"/>
    <n v="1"/>
    <n v="3"/>
    <n v="43"/>
    <n v="3"/>
    <n v="1"/>
    <n v="4"/>
    <s v="Very Dissatisfy"/>
    <n v="2706"/>
    <n v="10494"/>
    <n v="1"/>
    <n v="15"/>
    <n v="3"/>
    <x v="0"/>
    <n v="2"/>
    <n v="80"/>
    <n v="1"/>
    <n v="3"/>
    <n v="3"/>
    <n v="3"/>
    <n v="2"/>
    <n v="2"/>
    <n v="2"/>
  </r>
  <r>
    <x v="1"/>
    <x v="2"/>
    <x v="0"/>
    <x v="1"/>
    <x v="2"/>
    <x v="5"/>
    <s v="STAFF-1096"/>
    <n v="1805"/>
    <x v="1"/>
    <x v="8"/>
    <s v="Divorced"/>
    <s v="No"/>
    <s v="Y"/>
    <n v="3"/>
    <n v="38"/>
    <n v="1"/>
    <n v="1336"/>
    <n v="2"/>
    <x v="0"/>
    <x v="3"/>
    <n v="1"/>
    <n v="1"/>
    <n v="100"/>
    <n v="3"/>
    <n v="1"/>
    <n v="2"/>
    <s v="Satisfy"/>
    <n v="2592"/>
    <n v="7129"/>
    <n v="5"/>
    <n v="13"/>
    <n v="3"/>
    <x v="0"/>
    <n v="4"/>
    <n v="80"/>
    <n v="3"/>
    <n v="13"/>
    <n v="3"/>
    <n v="11"/>
    <n v="10"/>
    <n v="3"/>
    <n v="8"/>
  </r>
  <r>
    <x v="1"/>
    <x v="2"/>
    <x v="0"/>
    <x v="1"/>
    <x v="2"/>
    <x v="5"/>
    <s v="STAFF-1097"/>
    <n v="1722"/>
    <x v="1"/>
    <x v="8"/>
    <s v="Married"/>
    <s v="No"/>
    <s v="Y"/>
    <n v="4"/>
    <n v="41"/>
    <n v="1"/>
    <n v="552"/>
    <n v="4"/>
    <x v="0"/>
    <x v="3"/>
    <n v="1"/>
    <n v="3"/>
    <n v="60"/>
    <n v="1"/>
    <n v="2"/>
    <n v="2"/>
    <s v="Satisfy"/>
    <n v="6430"/>
    <n v="20794"/>
    <n v="6"/>
    <n v="19"/>
    <n v="3"/>
    <x v="0"/>
    <n v="2"/>
    <n v="80"/>
    <n v="1"/>
    <n v="10"/>
    <n v="3"/>
    <n v="3"/>
    <n v="2"/>
    <n v="1"/>
    <n v="2"/>
  </r>
  <r>
    <x v="1"/>
    <x v="2"/>
    <x v="0"/>
    <x v="1"/>
    <x v="1"/>
    <x v="2"/>
    <s v="STAFF-1098"/>
    <n v="1804"/>
    <x v="1"/>
    <x v="3"/>
    <s v="Divorced"/>
    <s v="No"/>
    <s v="Y"/>
    <n v="6"/>
    <n v="35"/>
    <n v="1"/>
    <n v="1180"/>
    <n v="2"/>
    <x v="0"/>
    <x v="0"/>
    <n v="1"/>
    <n v="2"/>
    <n v="90"/>
    <n v="3"/>
    <n v="2"/>
    <n v="4"/>
    <s v="Very Dissatisfy"/>
    <n v="5762"/>
    <n v="24442"/>
    <n v="2"/>
    <n v="14"/>
    <n v="3"/>
    <x v="0"/>
    <n v="3"/>
    <n v="80"/>
    <n v="1"/>
    <n v="15"/>
    <n v="3"/>
    <n v="7"/>
    <n v="7"/>
    <n v="1"/>
    <n v="7"/>
  </r>
  <r>
    <x v="1"/>
    <x v="2"/>
    <x v="0"/>
    <x v="1"/>
    <x v="1"/>
    <x v="2"/>
    <s v="STAFF-1099"/>
    <n v="1468"/>
    <x v="1"/>
    <x v="7"/>
    <s v="Divorced"/>
    <s v="No"/>
    <s v="Y"/>
    <n v="5"/>
    <n v="40"/>
    <n v="1"/>
    <n v="218"/>
    <n v="8"/>
    <x v="0"/>
    <x v="1"/>
    <n v="1"/>
    <n v="4"/>
    <n v="55"/>
    <n v="2"/>
    <n v="3"/>
    <n v="2"/>
    <s v="Satisfy"/>
    <n v="13757"/>
    <n v="25178"/>
    <n v="2"/>
    <n v="11"/>
    <n v="3"/>
    <x v="0"/>
    <n v="3"/>
    <n v="80"/>
    <n v="1"/>
    <n v="16"/>
    <n v="3"/>
    <n v="9"/>
    <n v="8"/>
    <n v="4"/>
    <n v="8"/>
  </r>
  <r>
    <x v="1"/>
    <x v="2"/>
    <x v="2"/>
    <x v="1"/>
    <x v="1"/>
    <x v="4"/>
    <s v="STAFF-1100"/>
    <n v="1482"/>
    <x v="1"/>
    <x v="1"/>
    <s v="Divorced"/>
    <s v="No"/>
    <s v="Y"/>
    <n v="2"/>
    <n v="30"/>
    <n v="1"/>
    <n v="990"/>
    <n v="7"/>
    <x v="0"/>
    <x v="3"/>
    <n v="1"/>
    <n v="3"/>
    <n v="64"/>
    <n v="3"/>
    <n v="1"/>
    <n v="3"/>
    <s v="Dissatisfy"/>
    <n v="1274"/>
    <n v="7152"/>
    <n v="1"/>
    <n v="13"/>
    <n v="3"/>
    <x v="0"/>
    <n v="2"/>
    <n v="80"/>
    <n v="2"/>
    <n v="1"/>
    <n v="2"/>
    <n v="1"/>
    <n v="0"/>
    <n v="0"/>
    <n v="0"/>
  </r>
  <r>
    <x v="1"/>
    <x v="2"/>
    <x v="0"/>
    <x v="1"/>
    <x v="1"/>
    <x v="1"/>
    <s v="STAFF-1101"/>
    <n v="1449"/>
    <x v="1"/>
    <x v="2"/>
    <s v="Divorced"/>
    <s v="No"/>
    <s v="Y"/>
    <n v="2"/>
    <n v="40"/>
    <n v="1"/>
    <n v="663"/>
    <n v="9"/>
    <x v="0"/>
    <x v="2"/>
    <n v="1"/>
    <n v="3"/>
    <n v="81"/>
    <n v="3"/>
    <n v="2"/>
    <n v="3"/>
    <s v="Dissatisfy"/>
    <n v="3975"/>
    <n v="23099"/>
    <n v="3"/>
    <n v="11"/>
    <n v="3"/>
    <x v="0"/>
    <n v="3"/>
    <n v="80"/>
    <n v="2"/>
    <n v="11"/>
    <n v="4"/>
    <n v="8"/>
    <n v="7"/>
    <n v="0"/>
    <n v="7"/>
  </r>
  <r>
    <x v="1"/>
    <x v="2"/>
    <x v="2"/>
    <x v="1"/>
    <x v="1"/>
    <x v="4"/>
    <s v="STAFF-1102"/>
    <n v="1771"/>
    <x v="1"/>
    <x v="1"/>
    <s v="Divorced"/>
    <s v="No"/>
    <s v="Y"/>
    <n v="2"/>
    <n v="33"/>
    <n v="1"/>
    <n v="775"/>
    <n v="4"/>
    <x v="0"/>
    <x v="3"/>
    <n v="1"/>
    <n v="4"/>
    <n v="90"/>
    <n v="3"/>
    <n v="2"/>
    <n v="2"/>
    <s v="Satisfy"/>
    <n v="3055"/>
    <n v="6194"/>
    <n v="5"/>
    <n v="15"/>
    <n v="3"/>
    <x v="0"/>
    <n v="4"/>
    <n v="80"/>
    <n v="2"/>
    <n v="11"/>
    <n v="2"/>
    <n v="9"/>
    <n v="8"/>
    <n v="1"/>
    <n v="7"/>
  </r>
  <r>
    <x v="1"/>
    <x v="2"/>
    <x v="2"/>
    <x v="1"/>
    <x v="1"/>
    <x v="2"/>
    <s v="STAFF-1103"/>
    <n v="1994"/>
    <x v="1"/>
    <x v="2"/>
    <s v="Divorced"/>
    <s v="No"/>
    <s v="Y"/>
    <n v="2"/>
    <n v="33"/>
    <n v="1"/>
    <n v="1313"/>
    <n v="1"/>
    <x v="0"/>
    <x v="0"/>
    <n v="1"/>
    <n v="2"/>
    <n v="59"/>
    <n v="2"/>
    <n v="1"/>
    <n v="3"/>
    <s v="Dissatisfy"/>
    <n v="2008"/>
    <n v="20439"/>
    <n v="1"/>
    <n v="12"/>
    <n v="3"/>
    <x v="0"/>
    <n v="3"/>
    <n v="80"/>
    <n v="3"/>
    <n v="1"/>
    <n v="2"/>
    <n v="1"/>
    <n v="1"/>
    <n v="0"/>
    <n v="0"/>
  </r>
  <r>
    <x v="1"/>
    <x v="2"/>
    <x v="1"/>
    <x v="1"/>
    <x v="1"/>
    <x v="4"/>
    <s v="STAFF-1104"/>
    <n v="1934"/>
    <x v="1"/>
    <x v="1"/>
    <s v="Married"/>
    <s v="No"/>
    <s v="Y"/>
    <n v="4"/>
    <n v="47"/>
    <n v="1"/>
    <n v="1169"/>
    <n v="14"/>
    <x v="2"/>
    <x v="2"/>
    <n v="1"/>
    <n v="3"/>
    <n v="64"/>
    <n v="3"/>
    <n v="2"/>
    <n v="2"/>
    <s v="Satisfy"/>
    <n v="5467"/>
    <n v="2125"/>
    <n v="8"/>
    <n v="18"/>
    <n v="3"/>
    <x v="0"/>
    <n v="3"/>
    <n v="80"/>
    <n v="1"/>
    <n v="16"/>
    <n v="4"/>
    <n v="8"/>
    <n v="7"/>
    <n v="1"/>
    <n v="7"/>
  </r>
  <r>
    <x v="1"/>
    <x v="2"/>
    <x v="2"/>
    <x v="1"/>
    <x v="1"/>
    <x v="4"/>
    <s v="STAFF-1105"/>
    <n v="1574"/>
    <x v="1"/>
    <x v="1"/>
    <s v="Married"/>
    <s v="No"/>
    <s v="Y"/>
    <n v="3"/>
    <n v="32"/>
    <n v="1"/>
    <n v="1200"/>
    <n v="1"/>
    <x v="0"/>
    <x v="2"/>
    <n v="1"/>
    <n v="4"/>
    <n v="62"/>
    <n v="3"/>
    <n v="2"/>
    <n v="1"/>
    <s v="Very Satisfy"/>
    <n v="4087"/>
    <n v="25174"/>
    <n v="4"/>
    <n v="14"/>
    <n v="3"/>
    <x v="0"/>
    <n v="2"/>
    <n v="80"/>
    <n v="1"/>
    <n v="9"/>
    <n v="2"/>
    <n v="6"/>
    <n v="5"/>
    <n v="1"/>
    <n v="2"/>
  </r>
  <r>
    <x v="1"/>
    <x v="2"/>
    <x v="0"/>
    <x v="1"/>
    <x v="1"/>
    <x v="0"/>
    <s v="STAFF-1106"/>
    <n v="1813"/>
    <x v="1"/>
    <x v="1"/>
    <s v="Single"/>
    <s v="No"/>
    <s v="Y"/>
    <n v="2"/>
    <n v="43"/>
    <n v="1"/>
    <n v="343"/>
    <n v="9"/>
    <x v="0"/>
    <x v="3"/>
    <n v="1"/>
    <n v="1"/>
    <n v="52"/>
    <n v="3"/>
    <n v="1"/>
    <n v="3"/>
    <s v="Dissatisfy"/>
    <n v="2438"/>
    <n v="24978"/>
    <n v="4"/>
    <n v="13"/>
    <n v="3"/>
    <x v="0"/>
    <n v="3"/>
    <n v="80"/>
    <n v="0"/>
    <n v="7"/>
    <n v="2"/>
    <n v="3"/>
    <n v="2"/>
    <n v="1"/>
    <n v="2"/>
  </r>
  <r>
    <x v="1"/>
    <x v="2"/>
    <x v="2"/>
    <x v="1"/>
    <x v="1"/>
    <x v="2"/>
    <s v="STAFF-1107"/>
    <n v="2057"/>
    <x v="1"/>
    <x v="3"/>
    <s v="Single"/>
    <s v="No"/>
    <s v="Y"/>
    <n v="2"/>
    <n v="31"/>
    <n v="1"/>
    <n v="325"/>
    <n v="5"/>
    <x v="0"/>
    <x v="3"/>
    <n v="1"/>
    <n v="2"/>
    <n v="74"/>
    <n v="3"/>
    <n v="2"/>
    <n v="1"/>
    <s v="Very Satisfy"/>
    <n v="9936"/>
    <n v="3787"/>
    <n v="0"/>
    <n v="19"/>
    <n v="3"/>
    <x v="0"/>
    <n v="2"/>
    <n v="80"/>
    <n v="0"/>
    <n v="10"/>
    <n v="3"/>
    <n v="9"/>
    <n v="4"/>
    <n v="1"/>
    <n v="7"/>
  </r>
  <r>
    <x v="1"/>
    <x v="2"/>
    <x v="2"/>
    <x v="1"/>
    <x v="1"/>
    <x v="4"/>
    <s v="STAFF-1108"/>
    <n v="1764"/>
    <x v="1"/>
    <x v="1"/>
    <s v="Single"/>
    <s v="No"/>
    <s v="Y"/>
    <n v="3"/>
    <n v="32"/>
    <n v="1"/>
    <n v="953"/>
    <n v="5"/>
    <x v="0"/>
    <x v="2"/>
    <n v="1"/>
    <n v="2"/>
    <n v="65"/>
    <n v="3"/>
    <n v="1"/>
    <n v="2"/>
    <s v="Satisfy"/>
    <n v="2718"/>
    <n v="17674"/>
    <n v="2"/>
    <n v="14"/>
    <n v="3"/>
    <x v="0"/>
    <n v="2"/>
    <n v="80"/>
    <n v="0"/>
    <n v="12"/>
    <n v="3"/>
    <n v="7"/>
    <n v="7"/>
    <n v="0"/>
    <n v="7"/>
  </r>
  <r>
    <x v="1"/>
    <x v="2"/>
    <x v="0"/>
    <x v="1"/>
    <x v="1"/>
    <x v="0"/>
    <s v="STAFF-1109"/>
    <n v="1471"/>
    <x v="1"/>
    <x v="2"/>
    <s v="Single"/>
    <s v="No"/>
    <s v="Y"/>
    <n v="5"/>
    <n v="44"/>
    <n v="1"/>
    <n v="981"/>
    <n v="5"/>
    <x v="0"/>
    <x v="3"/>
    <n v="1"/>
    <n v="3"/>
    <n v="90"/>
    <n v="2"/>
    <n v="1"/>
    <n v="3"/>
    <s v="Dissatisfy"/>
    <n v="3162"/>
    <n v="7973"/>
    <n v="3"/>
    <n v="14"/>
    <n v="3"/>
    <x v="0"/>
    <n v="4"/>
    <n v="80"/>
    <n v="0"/>
    <n v="7"/>
    <n v="3"/>
    <n v="5"/>
    <n v="2"/>
    <n v="0"/>
    <n v="3"/>
  </r>
  <r>
    <x v="1"/>
    <x v="2"/>
    <x v="2"/>
    <x v="1"/>
    <x v="1"/>
    <x v="2"/>
    <s v="STAFF-1110"/>
    <n v="1947"/>
    <x v="1"/>
    <x v="1"/>
    <s v="Single"/>
    <s v="No"/>
    <s v="Y"/>
    <n v="3"/>
    <n v="28"/>
    <n v="1"/>
    <n v="1103"/>
    <n v="16"/>
    <x v="2"/>
    <x v="3"/>
    <n v="1"/>
    <n v="3"/>
    <n v="49"/>
    <n v="3"/>
    <n v="1"/>
    <n v="3"/>
    <s v="Dissatisfy"/>
    <n v="2144"/>
    <n v="2122"/>
    <n v="1"/>
    <n v="14"/>
    <n v="3"/>
    <x v="0"/>
    <n v="3"/>
    <n v="80"/>
    <n v="0"/>
    <n v="5"/>
    <n v="2"/>
    <n v="5"/>
    <n v="3"/>
    <n v="1"/>
    <n v="4"/>
  </r>
  <r>
    <x v="1"/>
    <x v="2"/>
    <x v="0"/>
    <x v="1"/>
    <x v="1"/>
    <x v="4"/>
    <s v="STAFF-1111"/>
    <n v="1440"/>
    <x v="1"/>
    <x v="2"/>
    <s v="Single"/>
    <s v="No"/>
    <s v="Y"/>
    <n v="2"/>
    <n v="37"/>
    <n v="1"/>
    <n v="1413"/>
    <n v="5"/>
    <x v="0"/>
    <x v="0"/>
    <n v="1"/>
    <n v="3"/>
    <n v="84"/>
    <n v="4"/>
    <n v="1"/>
    <n v="3"/>
    <s v="Dissatisfy"/>
    <n v="3500"/>
    <n v="25470"/>
    <n v="0"/>
    <n v="14"/>
    <n v="3"/>
    <x v="0"/>
    <n v="1"/>
    <n v="80"/>
    <n v="0"/>
    <n v="7"/>
    <n v="1"/>
    <n v="6"/>
    <n v="5"/>
    <n v="1"/>
    <n v="3"/>
  </r>
  <r>
    <x v="1"/>
    <x v="2"/>
    <x v="0"/>
    <x v="1"/>
    <x v="1"/>
    <x v="0"/>
    <s v="STAFF-1112"/>
    <n v="1976"/>
    <x v="1"/>
    <x v="1"/>
    <s v="Single"/>
    <s v="No"/>
    <s v="Y"/>
    <n v="2"/>
    <n v="42"/>
    <n v="1"/>
    <n v="335"/>
    <n v="23"/>
    <x v="1"/>
    <x v="0"/>
    <n v="1"/>
    <n v="4"/>
    <n v="37"/>
    <n v="2"/>
    <n v="2"/>
    <n v="3"/>
    <s v="Dissatisfy"/>
    <n v="4332"/>
    <n v="14811"/>
    <n v="1"/>
    <n v="12"/>
    <n v="3"/>
    <x v="0"/>
    <n v="4"/>
    <n v="80"/>
    <n v="0"/>
    <n v="20"/>
    <n v="3"/>
    <n v="20"/>
    <n v="9"/>
    <n v="3"/>
    <n v="7"/>
  </r>
  <r>
    <x v="1"/>
    <x v="2"/>
    <x v="0"/>
    <x v="1"/>
    <x v="1"/>
    <x v="0"/>
    <s v="STAFF-1113"/>
    <n v="2022"/>
    <x v="1"/>
    <x v="5"/>
    <s v="Single"/>
    <s v="No"/>
    <s v="Y"/>
    <n v="3"/>
    <n v="39"/>
    <n v="1"/>
    <n v="105"/>
    <n v="9"/>
    <x v="0"/>
    <x v="3"/>
    <n v="1"/>
    <n v="4"/>
    <n v="87"/>
    <n v="3"/>
    <n v="5"/>
    <n v="4"/>
    <s v="Very Dissatisfy"/>
    <n v="19431"/>
    <n v="15302"/>
    <n v="2"/>
    <n v="13"/>
    <n v="3"/>
    <x v="0"/>
    <n v="3"/>
    <n v="80"/>
    <n v="0"/>
    <n v="21"/>
    <n v="2"/>
    <n v="6"/>
    <n v="0"/>
    <n v="1"/>
    <n v="3"/>
  </r>
  <r>
    <x v="1"/>
    <x v="2"/>
    <x v="1"/>
    <x v="1"/>
    <x v="0"/>
    <x v="0"/>
    <s v="STAFF-1114"/>
    <n v="2019"/>
    <x v="1"/>
    <x v="6"/>
    <s v="Divorced"/>
    <s v="No"/>
    <s v="Y"/>
    <n v="3"/>
    <n v="52"/>
    <n v="1"/>
    <n v="585"/>
    <n v="29"/>
    <x v="1"/>
    <x v="2"/>
    <n v="1"/>
    <n v="1"/>
    <n v="40"/>
    <n v="3"/>
    <n v="1"/>
    <n v="4"/>
    <s v="Very Dissatisfy"/>
    <n v="3482"/>
    <n v="19788"/>
    <n v="2"/>
    <n v="15"/>
    <n v="3"/>
    <x v="0"/>
    <n v="2"/>
    <n v="80"/>
    <n v="2"/>
    <n v="16"/>
    <n v="2"/>
    <n v="9"/>
    <n v="8"/>
    <n v="0"/>
    <n v="0"/>
  </r>
  <r>
    <x v="1"/>
    <x v="2"/>
    <x v="1"/>
    <x v="1"/>
    <x v="0"/>
    <x v="3"/>
    <s v="STAFF-1115"/>
    <n v="1612"/>
    <x v="1"/>
    <x v="0"/>
    <s v="Married"/>
    <s v="No"/>
    <s v="Y"/>
    <n v="2"/>
    <n v="45"/>
    <n v="1"/>
    <n v="336"/>
    <n v="26"/>
    <x v="1"/>
    <x v="3"/>
    <n v="1"/>
    <n v="1"/>
    <n v="52"/>
    <n v="2"/>
    <n v="2"/>
    <n v="1"/>
    <s v="Very Satisfy"/>
    <n v="4385"/>
    <n v="24162"/>
    <n v="1"/>
    <n v="15"/>
    <n v="3"/>
    <x v="0"/>
    <n v="1"/>
    <n v="80"/>
    <n v="1"/>
    <n v="10"/>
    <n v="3"/>
    <n v="10"/>
    <n v="7"/>
    <n v="4"/>
    <n v="5"/>
  </r>
  <r>
    <x v="1"/>
    <x v="2"/>
    <x v="1"/>
    <x v="1"/>
    <x v="0"/>
    <x v="3"/>
    <s v="STAFF-1116"/>
    <n v="1731"/>
    <x v="1"/>
    <x v="0"/>
    <s v="Married"/>
    <s v="No"/>
    <s v="Y"/>
    <n v="3"/>
    <n v="47"/>
    <n v="1"/>
    <n v="543"/>
    <n v="2"/>
    <x v="0"/>
    <x v="2"/>
    <n v="1"/>
    <n v="3"/>
    <n v="87"/>
    <n v="3"/>
    <n v="2"/>
    <n v="2"/>
    <s v="Satisfy"/>
    <n v="4978"/>
    <n v="3536"/>
    <n v="7"/>
    <n v="11"/>
    <n v="3"/>
    <x v="0"/>
    <n v="4"/>
    <n v="80"/>
    <n v="1"/>
    <n v="4"/>
    <n v="1"/>
    <n v="1"/>
    <n v="0"/>
    <n v="0"/>
    <n v="0"/>
  </r>
  <r>
    <x v="1"/>
    <x v="2"/>
    <x v="1"/>
    <x v="1"/>
    <x v="0"/>
    <x v="0"/>
    <s v="STAFF-1117"/>
    <n v="1801"/>
    <x v="1"/>
    <x v="0"/>
    <s v="Single"/>
    <s v="No"/>
    <s v="Y"/>
    <n v="3"/>
    <n v="46"/>
    <n v="1"/>
    <n v="849"/>
    <n v="26"/>
    <x v="1"/>
    <x v="0"/>
    <n v="1"/>
    <n v="2"/>
    <n v="98"/>
    <n v="2"/>
    <n v="2"/>
    <n v="2"/>
    <s v="Satisfy"/>
    <n v="7991"/>
    <n v="25166"/>
    <n v="8"/>
    <n v="15"/>
    <n v="3"/>
    <x v="0"/>
    <n v="3"/>
    <n v="80"/>
    <n v="0"/>
    <n v="6"/>
    <n v="3"/>
    <n v="2"/>
    <n v="2"/>
    <n v="2"/>
    <n v="2"/>
  </r>
  <r>
    <x v="1"/>
    <x v="1"/>
    <x v="0"/>
    <x v="1"/>
    <x v="2"/>
    <x v="5"/>
    <s v="STAFF-1118"/>
    <n v="1563"/>
    <x v="1"/>
    <x v="8"/>
    <s v="Married"/>
    <s v="No"/>
    <s v="Y"/>
    <n v="2"/>
    <n v="38"/>
    <n v="1"/>
    <n v="888"/>
    <n v="10"/>
    <x v="0"/>
    <x v="2"/>
    <n v="1"/>
    <n v="3"/>
    <n v="71"/>
    <n v="3"/>
    <n v="2"/>
    <n v="3"/>
    <s v="Dissatisfy"/>
    <n v="6077"/>
    <n v="14814"/>
    <n v="3"/>
    <n v="11"/>
    <n v="3"/>
    <x v="0"/>
    <n v="3"/>
    <n v="80"/>
    <n v="0"/>
    <n v="10"/>
    <n v="3"/>
    <n v="6"/>
    <n v="3"/>
    <n v="1"/>
    <n v="2"/>
  </r>
  <r>
    <x v="1"/>
    <x v="1"/>
    <x v="4"/>
    <x v="1"/>
    <x v="2"/>
    <x v="2"/>
    <s v="STAFF-1119"/>
    <n v="1746"/>
    <x v="1"/>
    <x v="8"/>
    <s v="Married"/>
    <s v="No"/>
    <s v="Y"/>
    <n v="2"/>
    <n v="24"/>
    <n v="1"/>
    <n v="897"/>
    <n v="10"/>
    <x v="0"/>
    <x v="3"/>
    <n v="1"/>
    <n v="1"/>
    <n v="59"/>
    <n v="3"/>
    <n v="1"/>
    <n v="4"/>
    <s v="Very Dissatisfy"/>
    <n v="2145"/>
    <n v="2097"/>
    <n v="0"/>
    <n v="14"/>
    <n v="3"/>
    <x v="0"/>
    <n v="4"/>
    <n v="80"/>
    <n v="1"/>
    <n v="3"/>
    <n v="3"/>
    <n v="2"/>
    <n v="2"/>
    <n v="2"/>
    <n v="1"/>
  </r>
  <r>
    <x v="1"/>
    <x v="1"/>
    <x v="2"/>
    <x v="1"/>
    <x v="1"/>
    <x v="0"/>
    <s v="STAFF-1120"/>
    <n v="1590"/>
    <x v="1"/>
    <x v="4"/>
    <s v="Divorced"/>
    <s v="No"/>
    <s v="Y"/>
    <n v="0"/>
    <n v="29"/>
    <n v="1"/>
    <n v="995"/>
    <n v="2"/>
    <x v="0"/>
    <x v="1"/>
    <n v="1"/>
    <n v="1"/>
    <n v="87"/>
    <n v="3"/>
    <n v="2"/>
    <n v="4"/>
    <s v="Very Dissatisfy"/>
    <n v="8853"/>
    <n v="24483"/>
    <n v="1"/>
    <n v="19"/>
    <n v="3"/>
    <x v="0"/>
    <n v="4"/>
    <n v="80"/>
    <n v="1"/>
    <n v="6"/>
    <n v="4"/>
    <n v="6"/>
    <n v="4"/>
    <n v="1"/>
    <n v="3"/>
  </r>
  <r>
    <x v="1"/>
    <x v="1"/>
    <x v="2"/>
    <x v="1"/>
    <x v="1"/>
    <x v="0"/>
    <s v="STAFF-1121"/>
    <n v="1615"/>
    <x v="1"/>
    <x v="3"/>
    <s v="Divorced"/>
    <s v="No"/>
    <s v="Y"/>
    <n v="3"/>
    <n v="34"/>
    <n v="1"/>
    <n v="426"/>
    <n v="10"/>
    <x v="0"/>
    <x v="2"/>
    <n v="1"/>
    <n v="3"/>
    <n v="42"/>
    <n v="4"/>
    <n v="2"/>
    <n v="4"/>
    <s v="Very Dissatisfy"/>
    <n v="4724"/>
    <n v="17000"/>
    <n v="1"/>
    <n v="13"/>
    <n v="3"/>
    <x v="0"/>
    <n v="1"/>
    <n v="80"/>
    <n v="1"/>
    <n v="9"/>
    <n v="3"/>
    <n v="9"/>
    <n v="7"/>
    <n v="7"/>
    <n v="2"/>
  </r>
  <r>
    <x v="1"/>
    <x v="1"/>
    <x v="2"/>
    <x v="1"/>
    <x v="1"/>
    <x v="2"/>
    <s v="STAFF-1122"/>
    <n v="1485"/>
    <x v="1"/>
    <x v="7"/>
    <s v="Divorced"/>
    <s v="No"/>
    <s v="Y"/>
    <n v="3"/>
    <n v="34"/>
    <n v="1"/>
    <n v="829"/>
    <n v="15"/>
    <x v="2"/>
    <x v="3"/>
    <n v="1"/>
    <n v="2"/>
    <n v="71"/>
    <n v="3"/>
    <n v="4"/>
    <n v="1"/>
    <s v="Very Satisfy"/>
    <n v="17007"/>
    <n v="11929"/>
    <n v="7"/>
    <n v="14"/>
    <n v="3"/>
    <x v="0"/>
    <n v="4"/>
    <n v="80"/>
    <n v="2"/>
    <n v="16"/>
    <n v="2"/>
    <n v="14"/>
    <n v="8"/>
    <n v="6"/>
    <n v="9"/>
  </r>
  <r>
    <x v="1"/>
    <x v="1"/>
    <x v="2"/>
    <x v="1"/>
    <x v="1"/>
    <x v="1"/>
    <s v="STAFF-1123"/>
    <n v="1431"/>
    <x v="1"/>
    <x v="1"/>
    <s v="Divorced"/>
    <s v="No"/>
    <s v="Y"/>
    <n v="2"/>
    <n v="34"/>
    <n v="1"/>
    <n v="560"/>
    <n v="1"/>
    <x v="0"/>
    <x v="2"/>
    <n v="1"/>
    <n v="4"/>
    <n v="91"/>
    <n v="3"/>
    <n v="1"/>
    <n v="1"/>
    <s v="Very Satisfy"/>
    <n v="2996"/>
    <n v="20284"/>
    <n v="5"/>
    <n v="14"/>
    <n v="3"/>
    <x v="0"/>
    <n v="3"/>
    <n v="80"/>
    <n v="2"/>
    <n v="10"/>
    <n v="3"/>
    <n v="4"/>
    <n v="3"/>
    <n v="1"/>
    <n v="3"/>
  </r>
  <r>
    <x v="1"/>
    <x v="1"/>
    <x v="2"/>
    <x v="1"/>
    <x v="1"/>
    <x v="0"/>
    <s v="STAFF-1124"/>
    <n v="1653"/>
    <x v="1"/>
    <x v="3"/>
    <s v="Divorced"/>
    <s v="No"/>
    <s v="Y"/>
    <n v="6"/>
    <n v="25"/>
    <n v="1"/>
    <n v="772"/>
    <n v="2"/>
    <x v="0"/>
    <x v="1"/>
    <n v="1"/>
    <n v="4"/>
    <n v="77"/>
    <n v="4"/>
    <n v="2"/>
    <n v="3"/>
    <s v="Dissatisfy"/>
    <n v="5206"/>
    <n v="4973"/>
    <n v="1"/>
    <n v="17"/>
    <n v="3"/>
    <x v="0"/>
    <n v="3"/>
    <n v="80"/>
    <n v="2"/>
    <n v="7"/>
    <n v="3"/>
    <n v="7"/>
    <n v="7"/>
    <n v="0"/>
    <n v="7"/>
  </r>
  <r>
    <x v="1"/>
    <x v="1"/>
    <x v="1"/>
    <x v="1"/>
    <x v="1"/>
    <x v="0"/>
    <s v="STAFF-1125"/>
    <n v="1941"/>
    <x v="1"/>
    <x v="7"/>
    <s v="Married"/>
    <s v="No"/>
    <s v="Y"/>
    <n v="3"/>
    <n v="49"/>
    <n v="1"/>
    <n v="1064"/>
    <n v="2"/>
    <x v="0"/>
    <x v="1"/>
    <n v="1"/>
    <n v="2"/>
    <n v="42"/>
    <n v="3"/>
    <n v="5"/>
    <n v="4"/>
    <s v="Very Dissatisfy"/>
    <n v="19161"/>
    <n v="13738"/>
    <n v="3"/>
    <n v="15"/>
    <n v="3"/>
    <x v="0"/>
    <n v="4"/>
    <n v="80"/>
    <n v="0"/>
    <n v="28"/>
    <n v="3"/>
    <n v="5"/>
    <n v="4"/>
    <n v="4"/>
    <n v="3"/>
  </r>
  <r>
    <x v="1"/>
    <x v="1"/>
    <x v="2"/>
    <x v="1"/>
    <x v="1"/>
    <x v="2"/>
    <s v="STAFF-1126"/>
    <n v="1852"/>
    <x v="1"/>
    <x v="2"/>
    <s v="Married"/>
    <s v="No"/>
    <s v="Y"/>
    <n v="3"/>
    <n v="29"/>
    <n v="1"/>
    <n v="574"/>
    <n v="20"/>
    <x v="2"/>
    <x v="1"/>
    <n v="1"/>
    <n v="4"/>
    <n v="40"/>
    <n v="3"/>
    <n v="1"/>
    <n v="4"/>
    <s v="Very Dissatisfy"/>
    <n v="3812"/>
    <n v="7003"/>
    <n v="1"/>
    <n v="13"/>
    <n v="3"/>
    <x v="0"/>
    <n v="2"/>
    <n v="80"/>
    <n v="0"/>
    <n v="11"/>
    <n v="4"/>
    <n v="11"/>
    <n v="8"/>
    <n v="3"/>
    <n v="10"/>
  </r>
  <r>
    <x v="1"/>
    <x v="1"/>
    <x v="0"/>
    <x v="1"/>
    <x v="1"/>
    <x v="0"/>
    <s v="STAFF-1127"/>
    <n v="1997"/>
    <x v="1"/>
    <x v="3"/>
    <s v="Married"/>
    <s v="No"/>
    <s v="Y"/>
    <n v="1"/>
    <n v="38"/>
    <n v="1"/>
    <n v="508"/>
    <n v="6"/>
    <x v="0"/>
    <x v="2"/>
    <n v="1"/>
    <n v="1"/>
    <n v="72"/>
    <n v="2"/>
    <n v="2"/>
    <n v="3"/>
    <s v="Dissatisfy"/>
    <n v="5321"/>
    <n v="14284"/>
    <n v="2"/>
    <n v="11"/>
    <n v="3"/>
    <x v="0"/>
    <n v="4"/>
    <n v="80"/>
    <n v="1"/>
    <n v="10"/>
    <n v="3"/>
    <n v="8"/>
    <n v="3"/>
    <n v="7"/>
    <n v="7"/>
  </r>
  <r>
    <x v="1"/>
    <x v="1"/>
    <x v="2"/>
    <x v="1"/>
    <x v="1"/>
    <x v="0"/>
    <s v="STAFF-1128"/>
    <n v="1720"/>
    <x v="1"/>
    <x v="1"/>
    <s v="Married"/>
    <s v="No"/>
    <s v="Y"/>
    <n v="3"/>
    <n v="32"/>
    <n v="1"/>
    <n v="585"/>
    <n v="10"/>
    <x v="0"/>
    <x v="3"/>
    <n v="1"/>
    <n v="1"/>
    <n v="56"/>
    <n v="3"/>
    <n v="1"/>
    <n v="3"/>
    <s v="Dissatisfy"/>
    <n v="3433"/>
    <n v="17360"/>
    <n v="6"/>
    <n v="13"/>
    <n v="3"/>
    <x v="0"/>
    <n v="1"/>
    <n v="80"/>
    <n v="1"/>
    <n v="10"/>
    <n v="2"/>
    <n v="5"/>
    <n v="2"/>
    <n v="1"/>
    <n v="3"/>
  </r>
  <r>
    <x v="1"/>
    <x v="1"/>
    <x v="2"/>
    <x v="1"/>
    <x v="1"/>
    <x v="1"/>
    <s v="STAFF-1129"/>
    <n v="1918"/>
    <x v="1"/>
    <x v="2"/>
    <s v="Married"/>
    <s v="No"/>
    <s v="Y"/>
    <n v="3"/>
    <n v="26"/>
    <n v="1"/>
    <n v="1096"/>
    <n v="6"/>
    <x v="0"/>
    <x v="3"/>
    <n v="1"/>
    <n v="3"/>
    <n v="61"/>
    <n v="4"/>
    <n v="1"/>
    <n v="4"/>
    <s v="Very Dissatisfy"/>
    <n v="2544"/>
    <n v="7102"/>
    <n v="0"/>
    <n v="18"/>
    <n v="3"/>
    <x v="0"/>
    <n v="1"/>
    <n v="80"/>
    <n v="1"/>
    <n v="8"/>
    <n v="3"/>
    <n v="7"/>
    <n v="7"/>
    <n v="7"/>
    <n v="7"/>
  </r>
  <r>
    <x v="1"/>
    <x v="1"/>
    <x v="0"/>
    <x v="1"/>
    <x v="1"/>
    <x v="2"/>
    <s v="STAFF-1130"/>
    <n v="2061"/>
    <x v="1"/>
    <x v="2"/>
    <s v="Married"/>
    <s v="No"/>
    <s v="Y"/>
    <n v="3"/>
    <n v="36"/>
    <n v="1"/>
    <n v="884"/>
    <n v="23"/>
    <x v="1"/>
    <x v="0"/>
    <n v="1"/>
    <n v="3"/>
    <n v="41"/>
    <n v="4"/>
    <n v="2"/>
    <n v="4"/>
    <s v="Very Dissatisfy"/>
    <n v="2571"/>
    <n v="12290"/>
    <n v="4"/>
    <n v="17"/>
    <n v="3"/>
    <x v="0"/>
    <n v="3"/>
    <n v="80"/>
    <n v="1"/>
    <n v="17"/>
    <n v="3"/>
    <n v="5"/>
    <n v="2"/>
    <n v="0"/>
    <n v="3"/>
  </r>
  <r>
    <x v="1"/>
    <x v="1"/>
    <x v="2"/>
    <x v="1"/>
    <x v="1"/>
    <x v="4"/>
    <s v="STAFF-1131"/>
    <n v="1597"/>
    <x v="1"/>
    <x v="4"/>
    <s v="Married"/>
    <s v="No"/>
    <s v="Y"/>
    <n v="3"/>
    <n v="34"/>
    <n v="1"/>
    <n v="653"/>
    <n v="10"/>
    <x v="0"/>
    <x v="2"/>
    <n v="1"/>
    <n v="4"/>
    <n v="92"/>
    <n v="2"/>
    <n v="2"/>
    <n v="3"/>
    <s v="Dissatisfy"/>
    <n v="5063"/>
    <n v="15332"/>
    <n v="1"/>
    <n v="14"/>
    <n v="3"/>
    <x v="0"/>
    <n v="2"/>
    <n v="80"/>
    <n v="1"/>
    <n v="8"/>
    <n v="2"/>
    <n v="8"/>
    <n v="2"/>
    <n v="7"/>
    <n v="7"/>
  </r>
  <r>
    <x v="1"/>
    <x v="1"/>
    <x v="0"/>
    <x v="1"/>
    <x v="1"/>
    <x v="0"/>
    <s v="STAFF-1132"/>
    <n v="1668"/>
    <x v="1"/>
    <x v="1"/>
    <s v="Married"/>
    <s v="No"/>
    <s v="Y"/>
    <n v="4"/>
    <n v="38"/>
    <n v="1"/>
    <n v="1189"/>
    <n v="1"/>
    <x v="0"/>
    <x v="3"/>
    <n v="1"/>
    <n v="4"/>
    <n v="90"/>
    <n v="3"/>
    <n v="2"/>
    <n v="4"/>
    <s v="Very Dissatisfy"/>
    <n v="4735"/>
    <n v="9867"/>
    <n v="7"/>
    <n v="15"/>
    <n v="3"/>
    <x v="0"/>
    <n v="4"/>
    <n v="80"/>
    <n v="2"/>
    <n v="19"/>
    <n v="4"/>
    <n v="13"/>
    <n v="11"/>
    <n v="2"/>
    <n v="9"/>
  </r>
  <r>
    <x v="1"/>
    <x v="1"/>
    <x v="1"/>
    <x v="1"/>
    <x v="1"/>
    <x v="2"/>
    <s v="STAFF-1133"/>
    <n v="1922"/>
    <x v="1"/>
    <x v="4"/>
    <s v="Single"/>
    <s v="No"/>
    <s v="Y"/>
    <n v="3"/>
    <n v="45"/>
    <n v="1"/>
    <n v="1297"/>
    <n v="1"/>
    <x v="0"/>
    <x v="2"/>
    <n v="1"/>
    <n v="2"/>
    <n v="44"/>
    <n v="3"/>
    <n v="2"/>
    <n v="3"/>
    <s v="Dissatisfy"/>
    <n v="5399"/>
    <n v="14511"/>
    <n v="4"/>
    <n v="12"/>
    <n v="3"/>
    <x v="0"/>
    <n v="3"/>
    <n v="80"/>
    <n v="0"/>
    <n v="12"/>
    <n v="3"/>
    <n v="4"/>
    <n v="2"/>
    <n v="0"/>
    <n v="3"/>
  </r>
  <r>
    <x v="1"/>
    <x v="1"/>
    <x v="0"/>
    <x v="1"/>
    <x v="1"/>
    <x v="0"/>
    <s v="STAFF-1134"/>
    <n v="1412"/>
    <x v="1"/>
    <x v="3"/>
    <s v="Single"/>
    <s v="No"/>
    <s v="Y"/>
    <n v="2"/>
    <n v="35"/>
    <n v="1"/>
    <n v="200"/>
    <n v="18"/>
    <x v="2"/>
    <x v="0"/>
    <n v="1"/>
    <n v="3"/>
    <n v="60"/>
    <n v="3"/>
    <n v="3"/>
    <n v="4"/>
    <s v="Very Dissatisfy"/>
    <n v="9362"/>
    <n v="19944"/>
    <n v="2"/>
    <n v="11"/>
    <n v="3"/>
    <x v="0"/>
    <n v="3"/>
    <n v="80"/>
    <n v="0"/>
    <n v="10"/>
    <n v="3"/>
    <n v="2"/>
    <n v="2"/>
    <n v="2"/>
    <n v="2"/>
  </r>
  <r>
    <x v="1"/>
    <x v="1"/>
    <x v="2"/>
    <x v="1"/>
    <x v="1"/>
    <x v="2"/>
    <s v="STAFF-1135"/>
    <n v="1648"/>
    <x v="1"/>
    <x v="1"/>
    <s v="Single"/>
    <s v="No"/>
    <s v="Y"/>
    <n v="0"/>
    <n v="27"/>
    <n v="1"/>
    <n v="591"/>
    <n v="2"/>
    <x v="0"/>
    <x v="3"/>
    <n v="1"/>
    <n v="4"/>
    <n v="87"/>
    <n v="3"/>
    <n v="1"/>
    <n v="4"/>
    <s v="Very Dissatisfy"/>
    <n v="2580"/>
    <n v="6297"/>
    <n v="2"/>
    <n v="13"/>
    <n v="3"/>
    <x v="0"/>
    <n v="3"/>
    <n v="80"/>
    <n v="0"/>
    <n v="6"/>
    <n v="2"/>
    <n v="4"/>
    <n v="2"/>
    <n v="1"/>
    <n v="2"/>
  </r>
  <r>
    <x v="1"/>
    <x v="1"/>
    <x v="0"/>
    <x v="1"/>
    <x v="0"/>
    <x v="0"/>
    <s v="STAFF-1136"/>
    <n v="1812"/>
    <x v="1"/>
    <x v="0"/>
    <s v="Divorced"/>
    <s v="No"/>
    <s v="Y"/>
    <n v="6"/>
    <n v="39"/>
    <n v="1"/>
    <n v="766"/>
    <n v="20"/>
    <x v="2"/>
    <x v="3"/>
    <n v="1"/>
    <n v="3"/>
    <n v="83"/>
    <n v="3"/>
    <n v="2"/>
    <n v="4"/>
    <s v="Very Dissatisfy"/>
    <n v="4127"/>
    <n v="19188"/>
    <n v="2"/>
    <n v="18"/>
    <n v="3"/>
    <x v="0"/>
    <n v="4"/>
    <n v="80"/>
    <n v="1"/>
    <n v="7"/>
    <n v="3"/>
    <n v="2"/>
    <n v="1"/>
    <n v="2"/>
    <n v="2"/>
  </r>
  <r>
    <x v="1"/>
    <x v="1"/>
    <x v="0"/>
    <x v="1"/>
    <x v="0"/>
    <x v="2"/>
    <s v="STAFF-1137"/>
    <n v="1700"/>
    <x v="1"/>
    <x v="0"/>
    <s v="Divorced"/>
    <s v="No"/>
    <s v="Y"/>
    <n v="2"/>
    <n v="37"/>
    <n v="1"/>
    <n v="1278"/>
    <n v="1"/>
    <x v="0"/>
    <x v="2"/>
    <n v="1"/>
    <n v="3"/>
    <n v="31"/>
    <n v="1"/>
    <n v="2"/>
    <n v="4"/>
    <s v="Very Dissatisfy"/>
    <n v="9525"/>
    <n v="7677"/>
    <n v="1"/>
    <n v="14"/>
    <n v="3"/>
    <x v="0"/>
    <n v="3"/>
    <n v="80"/>
    <n v="2"/>
    <n v="6"/>
    <n v="2"/>
    <n v="6"/>
    <n v="3"/>
    <n v="1"/>
    <n v="3"/>
  </r>
  <r>
    <x v="1"/>
    <x v="1"/>
    <x v="1"/>
    <x v="1"/>
    <x v="0"/>
    <x v="2"/>
    <s v="STAFF-1138"/>
    <n v="2065"/>
    <x v="1"/>
    <x v="0"/>
    <s v="Married"/>
    <s v="No"/>
    <s v="Y"/>
    <n v="3"/>
    <n v="49"/>
    <n v="1"/>
    <n v="1023"/>
    <n v="2"/>
    <x v="0"/>
    <x v="3"/>
    <n v="1"/>
    <n v="4"/>
    <n v="63"/>
    <n v="2"/>
    <n v="2"/>
    <n v="2"/>
    <s v="Satisfy"/>
    <n v="5390"/>
    <n v="13243"/>
    <n v="2"/>
    <n v="14"/>
    <n v="3"/>
    <x v="0"/>
    <n v="4"/>
    <n v="80"/>
    <n v="0"/>
    <n v="17"/>
    <n v="2"/>
    <n v="9"/>
    <n v="6"/>
    <n v="0"/>
    <n v="8"/>
  </r>
  <r>
    <x v="1"/>
    <x v="1"/>
    <x v="2"/>
    <x v="1"/>
    <x v="0"/>
    <x v="2"/>
    <s v="STAFF-1139"/>
    <n v="1477"/>
    <x v="1"/>
    <x v="0"/>
    <s v="Married"/>
    <s v="No"/>
    <s v="Y"/>
    <n v="2"/>
    <n v="33"/>
    <n v="1"/>
    <n v="430"/>
    <n v="7"/>
    <x v="0"/>
    <x v="3"/>
    <n v="1"/>
    <n v="4"/>
    <n v="54"/>
    <n v="3"/>
    <n v="2"/>
    <n v="1"/>
    <s v="Very Satisfy"/>
    <n v="4373"/>
    <n v="17456"/>
    <n v="0"/>
    <n v="14"/>
    <n v="3"/>
    <x v="0"/>
    <n v="1"/>
    <n v="80"/>
    <n v="2"/>
    <n v="5"/>
    <n v="3"/>
    <n v="4"/>
    <n v="3"/>
    <n v="0"/>
    <n v="3"/>
  </r>
  <r>
    <x v="1"/>
    <x v="1"/>
    <x v="2"/>
    <x v="1"/>
    <x v="0"/>
    <x v="0"/>
    <s v="STAFF-1140"/>
    <n v="1507"/>
    <x v="1"/>
    <x v="0"/>
    <s v="Single"/>
    <s v="No"/>
    <s v="Y"/>
    <n v="5"/>
    <n v="28"/>
    <n v="1"/>
    <n v="467"/>
    <n v="7"/>
    <x v="0"/>
    <x v="3"/>
    <n v="1"/>
    <n v="3"/>
    <n v="55"/>
    <n v="3"/>
    <n v="2"/>
    <n v="1"/>
    <s v="Very Satisfy"/>
    <n v="4898"/>
    <n v="11827"/>
    <n v="0"/>
    <n v="14"/>
    <n v="3"/>
    <x v="0"/>
    <n v="4"/>
    <n v="80"/>
    <n v="0"/>
    <n v="5"/>
    <n v="3"/>
    <n v="4"/>
    <n v="2"/>
    <n v="1"/>
    <n v="3"/>
  </r>
  <r>
    <x v="1"/>
    <x v="1"/>
    <x v="2"/>
    <x v="1"/>
    <x v="0"/>
    <x v="1"/>
    <s v="STAFF-1141"/>
    <n v="1613"/>
    <x v="1"/>
    <x v="0"/>
    <s v="Single"/>
    <s v="No"/>
    <s v="Y"/>
    <n v="3"/>
    <n v="31"/>
    <n v="1"/>
    <n v="715"/>
    <n v="2"/>
    <x v="0"/>
    <x v="2"/>
    <n v="1"/>
    <n v="4"/>
    <n v="54"/>
    <n v="3"/>
    <n v="2"/>
    <n v="1"/>
    <s v="Very Satisfy"/>
    <n v="5332"/>
    <n v="21602"/>
    <n v="7"/>
    <n v="13"/>
    <n v="3"/>
    <x v="0"/>
    <n v="4"/>
    <n v="80"/>
    <n v="0"/>
    <n v="10"/>
    <n v="3"/>
    <n v="5"/>
    <n v="2"/>
    <n v="0"/>
    <n v="3"/>
  </r>
  <r>
    <x v="1"/>
    <x v="1"/>
    <x v="2"/>
    <x v="1"/>
    <x v="0"/>
    <x v="3"/>
    <s v="STAFF-1142"/>
    <n v="1853"/>
    <x v="1"/>
    <x v="0"/>
    <s v="Single"/>
    <s v="No"/>
    <s v="Y"/>
    <n v="2"/>
    <n v="32"/>
    <n v="1"/>
    <n v="1318"/>
    <n v="10"/>
    <x v="0"/>
    <x v="2"/>
    <n v="1"/>
    <n v="4"/>
    <n v="79"/>
    <n v="3"/>
    <n v="2"/>
    <n v="4"/>
    <s v="Very Dissatisfy"/>
    <n v="4648"/>
    <n v="26075"/>
    <n v="8"/>
    <n v="13"/>
    <n v="3"/>
    <x v="0"/>
    <n v="3"/>
    <n v="80"/>
    <n v="0"/>
    <n v="4"/>
    <n v="4"/>
    <n v="0"/>
    <n v="0"/>
    <n v="0"/>
    <n v="0"/>
  </r>
  <r>
    <x v="1"/>
    <x v="0"/>
    <x v="0"/>
    <x v="1"/>
    <x v="2"/>
    <x v="1"/>
    <s v="STAFF-1143"/>
    <n v="1794"/>
    <x v="1"/>
    <x v="8"/>
    <s v="Divorced"/>
    <s v="No"/>
    <s v="Y"/>
    <n v="4"/>
    <n v="37"/>
    <n v="1"/>
    <n v="1239"/>
    <n v="8"/>
    <x v="0"/>
    <x v="0"/>
    <n v="1"/>
    <n v="3"/>
    <n v="89"/>
    <n v="3"/>
    <n v="2"/>
    <n v="2"/>
    <s v="Satisfy"/>
    <n v="4071"/>
    <n v="12832"/>
    <n v="2"/>
    <n v="13"/>
    <n v="3"/>
    <x v="0"/>
    <n v="3"/>
    <n v="80"/>
    <n v="0"/>
    <n v="19"/>
    <n v="2"/>
    <n v="10"/>
    <n v="0"/>
    <n v="4"/>
    <n v="7"/>
  </r>
  <r>
    <x v="1"/>
    <x v="0"/>
    <x v="2"/>
    <x v="1"/>
    <x v="2"/>
    <x v="2"/>
    <s v="STAFF-1144"/>
    <n v="1865"/>
    <x v="1"/>
    <x v="8"/>
    <s v="Married"/>
    <s v="No"/>
    <s v="Y"/>
    <n v="3"/>
    <n v="29"/>
    <n v="1"/>
    <n v="352"/>
    <n v="6"/>
    <x v="0"/>
    <x v="1"/>
    <n v="1"/>
    <n v="4"/>
    <n v="87"/>
    <n v="2"/>
    <n v="1"/>
    <n v="2"/>
    <s v="Satisfy"/>
    <n v="2804"/>
    <n v="15434"/>
    <n v="1"/>
    <n v="11"/>
    <n v="3"/>
    <x v="0"/>
    <n v="4"/>
    <n v="80"/>
    <n v="0"/>
    <n v="1"/>
    <n v="3"/>
    <n v="1"/>
    <n v="0"/>
    <n v="0"/>
    <n v="0"/>
  </r>
  <r>
    <x v="1"/>
    <x v="0"/>
    <x v="2"/>
    <x v="1"/>
    <x v="2"/>
    <x v="1"/>
    <s v="STAFF-1145"/>
    <n v="1419"/>
    <x v="1"/>
    <x v="8"/>
    <s v="Single"/>
    <s v="No"/>
    <s v="Y"/>
    <n v="3"/>
    <n v="29"/>
    <n v="1"/>
    <n v="332"/>
    <n v="17"/>
    <x v="2"/>
    <x v="3"/>
    <n v="1"/>
    <n v="2"/>
    <n v="51"/>
    <n v="2"/>
    <n v="3"/>
    <n v="1"/>
    <s v="Very Satisfy"/>
    <n v="7988"/>
    <n v="9769"/>
    <n v="1"/>
    <n v="13"/>
    <n v="3"/>
    <x v="0"/>
    <n v="1"/>
    <n v="80"/>
    <n v="0"/>
    <n v="10"/>
    <n v="2"/>
    <n v="10"/>
    <n v="9"/>
    <n v="0"/>
    <n v="9"/>
  </r>
  <r>
    <x v="1"/>
    <x v="0"/>
    <x v="0"/>
    <x v="1"/>
    <x v="2"/>
    <x v="0"/>
    <s v="STAFF-1146"/>
    <n v="1778"/>
    <x v="1"/>
    <x v="8"/>
    <s v="Single"/>
    <s v="No"/>
    <s v="Y"/>
    <n v="5"/>
    <n v="43"/>
    <n v="1"/>
    <n v="244"/>
    <n v="2"/>
    <x v="0"/>
    <x v="3"/>
    <n v="1"/>
    <n v="2"/>
    <n v="97"/>
    <n v="3"/>
    <n v="1"/>
    <n v="4"/>
    <s v="Very Dissatisfy"/>
    <n v="3539"/>
    <n v="5033"/>
    <n v="0"/>
    <n v="13"/>
    <n v="3"/>
    <x v="0"/>
    <n v="2"/>
    <n v="80"/>
    <n v="0"/>
    <n v="10"/>
    <n v="3"/>
    <n v="9"/>
    <n v="7"/>
    <n v="1"/>
    <n v="8"/>
  </r>
  <r>
    <x v="1"/>
    <x v="0"/>
    <x v="3"/>
    <x v="1"/>
    <x v="1"/>
    <x v="4"/>
    <s v="STAFF-1147"/>
    <n v="1694"/>
    <x v="1"/>
    <x v="1"/>
    <s v="Divorced"/>
    <s v="No"/>
    <s v="Y"/>
    <n v="1"/>
    <n v="55"/>
    <n v="1"/>
    <n v="1441"/>
    <n v="22"/>
    <x v="1"/>
    <x v="3"/>
    <n v="1"/>
    <n v="1"/>
    <n v="94"/>
    <n v="2"/>
    <n v="1"/>
    <n v="2"/>
    <s v="Satisfy"/>
    <n v="3537"/>
    <n v="23737"/>
    <n v="5"/>
    <n v="12"/>
    <n v="3"/>
    <x v="0"/>
    <n v="4"/>
    <n v="80"/>
    <n v="1"/>
    <n v="8"/>
    <n v="3"/>
    <n v="4"/>
    <n v="2"/>
    <n v="1"/>
    <n v="2"/>
  </r>
  <r>
    <x v="1"/>
    <x v="0"/>
    <x v="2"/>
    <x v="1"/>
    <x v="1"/>
    <x v="0"/>
    <s v="STAFF-1148"/>
    <n v="1506"/>
    <x v="1"/>
    <x v="1"/>
    <s v="Divorced"/>
    <s v="No"/>
    <s v="Y"/>
    <n v="2"/>
    <n v="28"/>
    <n v="1"/>
    <n v="1423"/>
    <n v="1"/>
    <x v="0"/>
    <x v="3"/>
    <n v="1"/>
    <n v="1"/>
    <n v="72"/>
    <n v="2"/>
    <n v="1"/>
    <n v="3"/>
    <s v="Dissatisfy"/>
    <n v="1563"/>
    <n v="12530"/>
    <n v="1"/>
    <n v="14"/>
    <n v="3"/>
    <x v="0"/>
    <n v="4"/>
    <n v="80"/>
    <n v="1"/>
    <n v="1"/>
    <n v="1"/>
    <n v="1"/>
    <n v="0"/>
    <n v="0"/>
    <n v="0"/>
  </r>
  <r>
    <x v="1"/>
    <x v="0"/>
    <x v="0"/>
    <x v="1"/>
    <x v="1"/>
    <x v="0"/>
    <s v="STAFF-1149"/>
    <n v="1892"/>
    <x v="1"/>
    <x v="5"/>
    <s v="Divorced"/>
    <s v="No"/>
    <s v="Y"/>
    <n v="3"/>
    <n v="40"/>
    <n v="1"/>
    <n v="1137"/>
    <n v="1"/>
    <x v="0"/>
    <x v="2"/>
    <n v="1"/>
    <n v="1"/>
    <n v="98"/>
    <n v="3"/>
    <n v="4"/>
    <n v="1"/>
    <s v="Very Satisfy"/>
    <n v="16823"/>
    <n v="18991"/>
    <n v="2"/>
    <n v="11"/>
    <n v="3"/>
    <x v="0"/>
    <n v="1"/>
    <n v="80"/>
    <n v="1"/>
    <n v="22"/>
    <n v="3"/>
    <n v="19"/>
    <n v="7"/>
    <n v="11"/>
    <n v="16"/>
  </r>
  <r>
    <x v="1"/>
    <x v="0"/>
    <x v="2"/>
    <x v="1"/>
    <x v="1"/>
    <x v="0"/>
    <s v="STAFF-1150"/>
    <n v="1881"/>
    <x v="1"/>
    <x v="2"/>
    <s v="Divorced"/>
    <s v="No"/>
    <s v="Y"/>
    <n v="2"/>
    <n v="31"/>
    <n v="1"/>
    <n v="311"/>
    <n v="20"/>
    <x v="2"/>
    <x v="3"/>
    <n v="1"/>
    <n v="2"/>
    <n v="89"/>
    <n v="3"/>
    <n v="2"/>
    <n v="3"/>
    <s v="Dissatisfy"/>
    <n v="4197"/>
    <n v="18624"/>
    <n v="1"/>
    <n v="11"/>
    <n v="3"/>
    <x v="0"/>
    <n v="1"/>
    <n v="80"/>
    <n v="1"/>
    <n v="10"/>
    <n v="3"/>
    <n v="10"/>
    <n v="8"/>
    <n v="0"/>
    <n v="2"/>
  </r>
  <r>
    <x v="1"/>
    <x v="0"/>
    <x v="0"/>
    <x v="1"/>
    <x v="1"/>
    <x v="2"/>
    <s v="STAFF-1151"/>
    <n v="1627"/>
    <x v="1"/>
    <x v="2"/>
    <s v="Divorced"/>
    <s v="No"/>
    <s v="Y"/>
    <n v="3"/>
    <n v="39"/>
    <n v="1"/>
    <n v="170"/>
    <n v="3"/>
    <x v="0"/>
    <x v="0"/>
    <n v="1"/>
    <n v="3"/>
    <n v="76"/>
    <n v="2"/>
    <n v="2"/>
    <n v="3"/>
    <s v="Dissatisfy"/>
    <n v="3069"/>
    <n v="10302"/>
    <n v="0"/>
    <n v="15"/>
    <n v="3"/>
    <x v="0"/>
    <n v="4"/>
    <n v="80"/>
    <n v="1"/>
    <n v="11"/>
    <n v="3"/>
    <n v="10"/>
    <n v="8"/>
    <n v="0"/>
    <n v="7"/>
  </r>
  <r>
    <x v="1"/>
    <x v="0"/>
    <x v="0"/>
    <x v="1"/>
    <x v="1"/>
    <x v="2"/>
    <s v="STAFF-1152"/>
    <n v="1474"/>
    <x v="1"/>
    <x v="1"/>
    <s v="Divorced"/>
    <s v="No"/>
    <s v="Y"/>
    <n v="3"/>
    <n v="40"/>
    <n v="1"/>
    <n v="896"/>
    <n v="2"/>
    <x v="0"/>
    <x v="3"/>
    <n v="1"/>
    <n v="3"/>
    <n v="68"/>
    <n v="3"/>
    <n v="1"/>
    <n v="3"/>
    <s v="Dissatisfy"/>
    <n v="2345"/>
    <n v="8045"/>
    <n v="2"/>
    <n v="14"/>
    <n v="3"/>
    <x v="0"/>
    <n v="3"/>
    <n v="80"/>
    <n v="1"/>
    <n v="8"/>
    <n v="4"/>
    <n v="3"/>
    <n v="1"/>
    <n v="1"/>
    <n v="2"/>
  </r>
  <r>
    <x v="1"/>
    <x v="0"/>
    <x v="1"/>
    <x v="1"/>
    <x v="1"/>
    <x v="0"/>
    <s v="STAFF-1153"/>
    <n v="1857"/>
    <x v="1"/>
    <x v="3"/>
    <s v="Divorced"/>
    <s v="No"/>
    <s v="Y"/>
    <n v="4"/>
    <n v="46"/>
    <n v="1"/>
    <n v="706"/>
    <n v="2"/>
    <x v="0"/>
    <x v="0"/>
    <n v="1"/>
    <n v="4"/>
    <n v="82"/>
    <n v="3"/>
    <n v="3"/>
    <n v="4"/>
    <s v="Very Dissatisfy"/>
    <n v="8578"/>
    <n v="19989"/>
    <n v="3"/>
    <n v="14"/>
    <n v="3"/>
    <x v="0"/>
    <n v="3"/>
    <n v="80"/>
    <n v="1"/>
    <n v="12"/>
    <n v="2"/>
    <n v="9"/>
    <n v="8"/>
    <n v="4"/>
    <n v="7"/>
  </r>
  <r>
    <x v="1"/>
    <x v="0"/>
    <x v="0"/>
    <x v="1"/>
    <x v="1"/>
    <x v="4"/>
    <s v="STAFF-1154"/>
    <n v="1599"/>
    <x v="1"/>
    <x v="2"/>
    <s v="Divorced"/>
    <s v="No"/>
    <s v="Y"/>
    <n v="0"/>
    <n v="43"/>
    <n v="1"/>
    <n v="990"/>
    <n v="27"/>
    <x v="1"/>
    <x v="3"/>
    <n v="1"/>
    <n v="4"/>
    <n v="87"/>
    <n v="4"/>
    <n v="1"/>
    <n v="2"/>
    <s v="Satisfy"/>
    <n v="4876"/>
    <n v="5855"/>
    <n v="5"/>
    <n v="12"/>
    <n v="3"/>
    <x v="0"/>
    <n v="3"/>
    <n v="80"/>
    <n v="1"/>
    <n v="8"/>
    <n v="3"/>
    <n v="6"/>
    <n v="4"/>
    <n v="0"/>
    <n v="2"/>
  </r>
  <r>
    <x v="1"/>
    <x v="0"/>
    <x v="0"/>
    <x v="1"/>
    <x v="1"/>
    <x v="0"/>
    <s v="STAFF-1155"/>
    <n v="1940"/>
    <x v="1"/>
    <x v="1"/>
    <s v="Divorced"/>
    <s v="No"/>
    <s v="Y"/>
    <n v="0"/>
    <n v="38"/>
    <n v="1"/>
    <n v="1206"/>
    <n v="9"/>
    <x v="0"/>
    <x v="0"/>
    <n v="1"/>
    <n v="2"/>
    <n v="71"/>
    <n v="3"/>
    <n v="1"/>
    <n v="4"/>
    <s v="Very Dissatisfy"/>
    <n v="4771"/>
    <n v="14293"/>
    <n v="2"/>
    <n v="19"/>
    <n v="3"/>
    <x v="0"/>
    <n v="4"/>
    <n v="80"/>
    <n v="2"/>
    <n v="10"/>
    <n v="4"/>
    <n v="5"/>
    <n v="2"/>
    <n v="0"/>
    <n v="3"/>
  </r>
  <r>
    <x v="1"/>
    <x v="0"/>
    <x v="3"/>
    <x v="1"/>
    <x v="1"/>
    <x v="2"/>
    <s v="STAFF-1156"/>
    <n v="1424"/>
    <x v="1"/>
    <x v="7"/>
    <s v="Divorced"/>
    <s v="No"/>
    <s v="Y"/>
    <n v="4"/>
    <n v="55"/>
    <n v="1"/>
    <n v="1136"/>
    <n v="1"/>
    <x v="0"/>
    <x v="2"/>
    <n v="1"/>
    <n v="2"/>
    <n v="81"/>
    <n v="4"/>
    <n v="4"/>
    <n v="4"/>
    <s v="Very Dissatisfy"/>
    <n v="14732"/>
    <n v="12414"/>
    <n v="2"/>
    <n v="13"/>
    <n v="3"/>
    <x v="0"/>
    <n v="4"/>
    <n v="80"/>
    <n v="2"/>
    <n v="31"/>
    <n v="4"/>
    <n v="7"/>
    <n v="7"/>
    <n v="0"/>
    <n v="0"/>
  </r>
  <r>
    <x v="1"/>
    <x v="0"/>
    <x v="1"/>
    <x v="1"/>
    <x v="1"/>
    <x v="0"/>
    <s v="STAFF-1157"/>
    <n v="1484"/>
    <x v="1"/>
    <x v="4"/>
    <s v="Divorced"/>
    <s v="No"/>
    <s v="Y"/>
    <n v="3"/>
    <n v="49"/>
    <n v="1"/>
    <n v="1490"/>
    <n v="7"/>
    <x v="0"/>
    <x v="2"/>
    <n v="1"/>
    <n v="3"/>
    <n v="35"/>
    <n v="3"/>
    <n v="3"/>
    <n v="2"/>
    <s v="Satisfy"/>
    <n v="10466"/>
    <n v="20948"/>
    <n v="3"/>
    <n v="14"/>
    <n v="3"/>
    <x v="0"/>
    <n v="2"/>
    <n v="80"/>
    <n v="2"/>
    <n v="29"/>
    <n v="3"/>
    <n v="8"/>
    <n v="7"/>
    <n v="0"/>
    <n v="7"/>
  </r>
  <r>
    <x v="1"/>
    <x v="0"/>
    <x v="2"/>
    <x v="1"/>
    <x v="1"/>
    <x v="0"/>
    <s v="STAFF-1158"/>
    <n v="1859"/>
    <x v="1"/>
    <x v="4"/>
    <s v="Divorced"/>
    <s v="No"/>
    <s v="Y"/>
    <n v="3"/>
    <n v="29"/>
    <n v="1"/>
    <n v="726"/>
    <n v="29"/>
    <x v="1"/>
    <x v="1"/>
    <n v="1"/>
    <n v="4"/>
    <n v="93"/>
    <n v="1"/>
    <n v="2"/>
    <n v="3"/>
    <s v="Dissatisfy"/>
    <n v="6384"/>
    <n v="21143"/>
    <n v="8"/>
    <n v="17"/>
    <n v="3"/>
    <x v="0"/>
    <n v="4"/>
    <n v="80"/>
    <n v="2"/>
    <n v="11"/>
    <n v="3"/>
    <n v="7"/>
    <n v="0"/>
    <n v="1"/>
    <n v="6"/>
  </r>
  <r>
    <x v="1"/>
    <x v="0"/>
    <x v="2"/>
    <x v="1"/>
    <x v="1"/>
    <x v="1"/>
    <s v="STAFF-1159"/>
    <n v="1619"/>
    <x v="1"/>
    <x v="2"/>
    <s v="Divorced"/>
    <s v="No"/>
    <s v="Y"/>
    <n v="3"/>
    <n v="27"/>
    <n v="1"/>
    <n v="1302"/>
    <n v="19"/>
    <x v="2"/>
    <x v="3"/>
    <n v="1"/>
    <n v="4"/>
    <n v="67"/>
    <n v="2"/>
    <n v="1"/>
    <n v="1"/>
    <s v="Very Satisfy"/>
    <n v="4066"/>
    <n v="16290"/>
    <n v="1"/>
    <n v="11"/>
    <n v="3"/>
    <x v="0"/>
    <n v="1"/>
    <n v="80"/>
    <n v="2"/>
    <n v="7"/>
    <n v="3"/>
    <n v="7"/>
    <n v="7"/>
    <n v="0"/>
    <n v="7"/>
  </r>
  <r>
    <x v="1"/>
    <x v="0"/>
    <x v="2"/>
    <x v="1"/>
    <x v="1"/>
    <x v="2"/>
    <s v="STAFF-1160"/>
    <n v="1671"/>
    <x v="1"/>
    <x v="1"/>
    <s v="Divorced"/>
    <s v="No"/>
    <s v="Y"/>
    <n v="4"/>
    <n v="32"/>
    <n v="1"/>
    <n v="977"/>
    <n v="2"/>
    <x v="0"/>
    <x v="3"/>
    <n v="1"/>
    <n v="4"/>
    <n v="45"/>
    <n v="3"/>
    <n v="2"/>
    <n v="2"/>
    <s v="Satisfy"/>
    <n v="5470"/>
    <n v="25518"/>
    <n v="0"/>
    <n v="13"/>
    <n v="3"/>
    <x v="0"/>
    <n v="3"/>
    <n v="80"/>
    <n v="2"/>
    <n v="10"/>
    <n v="2"/>
    <n v="9"/>
    <n v="5"/>
    <n v="1"/>
    <n v="6"/>
  </r>
  <r>
    <x v="1"/>
    <x v="0"/>
    <x v="1"/>
    <x v="1"/>
    <x v="1"/>
    <x v="4"/>
    <s v="STAFF-1161"/>
    <n v="1553"/>
    <x v="1"/>
    <x v="4"/>
    <s v="Divorced"/>
    <s v="No"/>
    <s v="Y"/>
    <n v="4"/>
    <n v="45"/>
    <n v="1"/>
    <n v="538"/>
    <n v="1"/>
    <x v="0"/>
    <x v="2"/>
    <n v="1"/>
    <n v="1"/>
    <n v="66"/>
    <n v="3"/>
    <n v="3"/>
    <n v="2"/>
    <s v="Satisfy"/>
    <n v="7441"/>
    <n v="20933"/>
    <n v="1"/>
    <n v="12"/>
    <n v="3"/>
    <x v="0"/>
    <n v="1"/>
    <n v="80"/>
    <n v="3"/>
    <n v="10"/>
    <n v="3"/>
    <n v="10"/>
    <n v="8"/>
    <n v="7"/>
    <n v="7"/>
  </r>
  <r>
    <x v="1"/>
    <x v="0"/>
    <x v="4"/>
    <x v="1"/>
    <x v="1"/>
    <x v="2"/>
    <s v="STAFF-1162"/>
    <n v="1725"/>
    <x v="1"/>
    <x v="2"/>
    <s v="Divorced"/>
    <s v="No"/>
    <s v="Y"/>
    <n v="2"/>
    <n v="24"/>
    <n v="1"/>
    <n v="506"/>
    <n v="29"/>
    <x v="1"/>
    <x v="1"/>
    <n v="1"/>
    <n v="2"/>
    <n v="91"/>
    <n v="3"/>
    <n v="1"/>
    <n v="1"/>
    <s v="Very Satisfy"/>
    <n v="3907"/>
    <n v="3622"/>
    <n v="1"/>
    <n v="13"/>
    <n v="3"/>
    <x v="0"/>
    <n v="2"/>
    <n v="80"/>
    <n v="3"/>
    <n v="6"/>
    <n v="4"/>
    <n v="6"/>
    <n v="2"/>
    <n v="1"/>
    <n v="2"/>
  </r>
  <r>
    <x v="1"/>
    <x v="0"/>
    <x v="4"/>
    <x v="1"/>
    <x v="1"/>
    <x v="4"/>
    <s v="STAFF-1163"/>
    <n v="1551"/>
    <x v="1"/>
    <x v="2"/>
    <s v="Divorced"/>
    <s v="No"/>
    <s v="Y"/>
    <n v="3"/>
    <n v="24"/>
    <n v="1"/>
    <n v="350"/>
    <n v="21"/>
    <x v="1"/>
    <x v="0"/>
    <n v="1"/>
    <n v="3"/>
    <n v="57"/>
    <n v="2"/>
    <n v="1"/>
    <n v="1"/>
    <s v="Very Satisfy"/>
    <n v="2296"/>
    <n v="10036"/>
    <n v="0"/>
    <n v="14"/>
    <n v="3"/>
    <x v="0"/>
    <n v="2"/>
    <n v="80"/>
    <n v="3"/>
    <n v="2"/>
    <n v="3"/>
    <n v="1"/>
    <n v="1"/>
    <n v="0"/>
    <n v="0"/>
  </r>
  <r>
    <x v="1"/>
    <x v="0"/>
    <x v="0"/>
    <x v="1"/>
    <x v="1"/>
    <x v="1"/>
    <s v="STAFF-1164"/>
    <n v="1871"/>
    <x v="1"/>
    <x v="1"/>
    <s v="Divorced"/>
    <s v="No"/>
    <s v="Y"/>
    <n v="2"/>
    <n v="39"/>
    <n v="1"/>
    <n v="835"/>
    <n v="19"/>
    <x v="2"/>
    <x v="2"/>
    <n v="1"/>
    <n v="4"/>
    <n v="41"/>
    <n v="3"/>
    <n v="2"/>
    <n v="4"/>
    <s v="Very Dissatisfy"/>
    <n v="3902"/>
    <n v="5141"/>
    <n v="8"/>
    <n v="14"/>
    <n v="3"/>
    <x v="0"/>
    <n v="2"/>
    <n v="80"/>
    <n v="3"/>
    <n v="7"/>
    <n v="3"/>
    <n v="2"/>
    <n v="2"/>
    <n v="2"/>
    <n v="2"/>
  </r>
  <r>
    <x v="1"/>
    <x v="0"/>
    <x v="0"/>
    <x v="1"/>
    <x v="1"/>
    <x v="0"/>
    <s v="STAFF-1165"/>
    <n v="2031"/>
    <x v="1"/>
    <x v="5"/>
    <s v="Married"/>
    <s v="No"/>
    <s v="Y"/>
    <n v="2"/>
    <n v="42"/>
    <n v="1"/>
    <n v="300"/>
    <n v="2"/>
    <x v="0"/>
    <x v="3"/>
    <n v="1"/>
    <n v="1"/>
    <n v="56"/>
    <n v="3"/>
    <n v="5"/>
    <n v="3"/>
    <s v="Dissatisfy"/>
    <n v="18880"/>
    <n v="17312"/>
    <n v="5"/>
    <n v="11"/>
    <n v="3"/>
    <x v="0"/>
    <n v="1"/>
    <n v="80"/>
    <n v="0"/>
    <n v="24"/>
    <n v="2"/>
    <n v="22"/>
    <n v="6"/>
    <n v="4"/>
    <n v="14"/>
  </r>
  <r>
    <x v="1"/>
    <x v="0"/>
    <x v="0"/>
    <x v="1"/>
    <x v="1"/>
    <x v="2"/>
    <s v="STAFF-1166"/>
    <n v="1543"/>
    <x v="1"/>
    <x v="1"/>
    <s v="Married"/>
    <s v="No"/>
    <s v="Y"/>
    <n v="2"/>
    <n v="37"/>
    <n v="1"/>
    <n v="674"/>
    <n v="13"/>
    <x v="2"/>
    <x v="3"/>
    <n v="1"/>
    <n v="1"/>
    <n v="47"/>
    <n v="3"/>
    <n v="2"/>
    <n v="4"/>
    <s v="Very Dissatisfy"/>
    <n v="4285"/>
    <n v="3031"/>
    <n v="1"/>
    <n v="17"/>
    <n v="3"/>
    <x v="0"/>
    <n v="1"/>
    <n v="80"/>
    <n v="0"/>
    <n v="10"/>
    <n v="3"/>
    <n v="10"/>
    <n v="8"/>
    <n v="3"/>
    <n v="7"/>
  </r>
  <r>
    <x v="1"/>
    <x v="0"/>
    <x v="2"/>
    <x v="1"/>
    <x v="1"/>
    <x v="0"/>
    <s v="STAFF-1167"/>
    <n v="1434"/>
    <x v="1"/>
    <x v="2"/>
    <s v="Married"/>
    <s v="No"/>
    <s v="Y"/>
    <n v="3"/>
    <n v="27"/>
    <n v="1"/>
    <n v="1377"/>
    <n v="11"/>
    <x v="2"/>
    <x v="1"/>
    <n v="1"/>
    <n v="2"/>
    <n v="91"/>
    <n v="3"/>
    <n v="1"/>
    <n v="1"/>
    <s v="Very Satisfy"/>
    <n v="2099"/>
    <n v="7679"/>
    <n v="0"/>
    <n v="14"/>
    <n v="3"/>
    <x v="0"/>
    <n v="2"/>
    <n v="80"/>
    <n v="0"/>
    <n v="6"/>
    <n v="4"/>
    <n v="5"/>
    <n v="0"/>
    <n v="1"/>
    <n v="4"/>
  </r>
  <r>
    <x v="1"/>
    <x v="0"/>
    <x v="0"/>
    <x v="1"/>
    <x v="1"/>
    <x v="0"/>
    <s v="STAFF-1168"/>
    <n v="1621"/>
    <x v="1"/>
    <x v="1"/>
    <s v="Married"/>
    <s v="No"/>
    <s v="Y"/>
    <n v="2"/>
    <n v="35"/>
    <n v="1"/>
    <n v="819"/>
    <n v="18"/>
    <x v="2"/>
    <x v="4"/>
    <n v="1"/>
    <n v="2"/>
    <n v="48"/>
    <n v="4"/>
    <n v="2"/>
    <n v="1"/>
    <s v="Very Satisfy"/>
    <n v="5208"/>
    <n v="26312"/>
    <n v="1"/>
    <n v="11"/>
    <n v="3"/>
    <x v="0"/>
    <n v="4"/>
    <n v="80"/>
    <n v="0"/>
    <n v="16"/>
    <n v="3"/>
    <n v="16"/>
    <n v="15"/>
    <n v="1"/>
    <n v="10"/>
  </r>
  <r>
    <x v="1"/>
    <x v="0"/>
    <x v="2"/>
    <x v="1"/>
    <x v="1"/>
    <x v="2"/>
    <s v="STAFF-1169"/>
    <n v="2068"/>
    <x v="1"/>
    <x v="2"/>
    <s v="Married"/>
    <s v="No"/>
    <s v="Y"/>
    <n v="3"/>
    <n v="34"/>
    <n v="1"/>
    <n v="628"/>
    <n v="8"/>
    <x v="0"/>
    <x v="3"/>
    <n v="1"/>
    <n v="2"/>
    <n v="82"/>
    <n v="4"/>
    <n v="2"/>
    <n v="3"/>
    <s v="Dissatisfy"/>
    <n v="4404"/>
    <n v="10228"/>
    <n v="2"/>
    <n v="12"/>
    <n v="3"/>
    <x v="0"/>
    <n v="1"/>
    <n v="80"/>
    <n v="0"/>
    <n v="6"/>
    <n v="4"/>
    <n v="4"/>
    <n v="3"/>
    <n v="1"/>
    <n v="2"/>
  </r>
  <r>
    <x v="1"/>
    <x v="0"/>
    <x v="1"/>
    <x v="1"/>
    <x v="1"/>
    <x v="2"/>
    <s v="STAFF-1170"/>
    <n v="1689"/>
    <x v="1"/>
    <x v="4"/>
    <s v="Married"/>
    <s v="No"/>
    <s v="Y"/>
    <n v="2"/>
    <n v="53"/>
    <n v="1"/>
    <n v="1395"/>
    <n v="24"/>
    <x v="1"/>
    <x v="2"/>
    <n v="1"/>
    <n v="2"/>
    <n v="48"/>
    <n v="4"/>
    <n v="3"/>
    <n v="4"/>
    <s v="Very Dissatisfy"/>
    <n v="7005"/>
    <n v="3458"/>
    <n v="3"/>
    <n v="15"/>
    <n v="3"/>
    <x v="0"/>
    <n v="3"/>
    <n v="80"/>
    <n v="0"/>
    <n v="11"/>
    <n v="3"/>
    <n v="4"/>
    <n v="3"/>
    <n v="1"/>
    <n v="2"/>
  </r>
  <r>
    <x v="1"/>
    <x v="0"/>
    <x v="1"/>
    <x v="1"/>
    <x v="1"/>
    <x v="0"/>
    <s v="STAFF-1171"/>
    <n v="1867"/>
    <x v="1"/>
    <x v="7"/>
    <s v="Married"/>
    <s v="No"/>
    <s v="Y"/>
    <n v="3"/>
    <n v="48"/>
    <n v="1"/>
    <n v="1224"/>
    <n v="10"/>
    <x v="0"/>
    <x v="3"/>
    <n v="1"/>
    <n v="4"/>
    <n v="91"/>
    <n v="2"/>
    <n v="5"/>
    <n v="2"/>
    <s v="Satisfy"/>
    <n v="19665"/>
    <n v="13583"/>
    <n v="4"/>
    <n v="12"/>
    <n v="3"/>
    <x v="0"/>
    <n v="4"/>
    <n v="80"/>
    <n v="0"/>
    <n v="29"/>
    <n v="3"/>
    <n v="22"/>
    <n v="10"/>
    <n v="12"/>
    <n v="9"/>
  </r>
  <r>
    <x v="1"/>
    <x v="0"/>
    <x v="2"/>
    <x v="1"/>
    <x v="1"/>
    <x v="2"/>
    <s v="STAFF-1172"/>
    <n v="1989"/>
    <x v="1"/>
    <x v="2"/>
    <s v="Married"/>
    <s v="No"/>
    <s v="Y"/>
    <n v="6"/>
    <n v="30"/>
    <n v="1"/>
    <n v="911"/>
    <n v="1"/>
    <x v="0"/>
    <x v="0"/>
    <n v="1"/>
    <n v="4"/>
    <n v="76"/>
    <n v="3"/>
    <n v="1"/>
    <n v="2"/>
    <s v="Satisfy"/>
    <n v="3748"/>
    <n v="4077"/>
    <n v="1"/>
    <n v="13"/>
    <n v="3"/>
    <x v="0"/>
    <n v="3"/>
    <n v="80"/>
    <n v="0"/>
    <n v="12"/>
    <n v="2"/>
    <n v="12"/>
    <n v="8"/>
    <n v="1"/>
    <n v="7"/>
  </r>
  <r>
    <x v="1"/>
    <x v="0"/>
    <x v="2"/>
    <x v="1"/>
    <x v="1"/>
    <x v="0"/>
    <s v="STAFF-1173"/>
    <n v="1954"/>
    <x v="1"/>
    <x v="4"/>
    <s v="Married"/>
    <s v="No"/>
    <s v="Y"/>
    <n v="5"/>
    <n v="29"/>
    <n v="1"/>
    <n v="136"/>
    <n v="1"/>
    <x v="0"/>
    <x v="3"/>
    <n v="1"/>
    <n v="1"/>
    <n v="89"/>
    <n v="3"/>
    <n v="2"/>
    <n v="1"/>
    <s v="Very Satisfy"/>
    <n v="5373"/>
    <n v="6225"/>
    <n v="0"/>
    <n v="12"/>
    <n v="3"/>
    <x v="0"/>
    <n v="1"/>
    <n v="80"/>
    <n v="1"/>
    <n v="6"/>
    <n v="2"/>
    <n v="5"/>
    <n v="3"/>
    <n v="0"/>
    <n v="2"/>
  </r>
  <r>
    <x v="1"/>
    <x v="0"/>
    <x v="1"/>
    <x v="1"/>
    <x v="1"/>
    <x v="4"/>
    <s v="STAFF-1174"/>
    <n v="1473"/>
    <x v="1"/>
    <x v="4"/>
    <s v="Married"/>
    <s v="No"/>
    <s v="Y"/>
    <n v="0"/>
    <n v="49"/>
    <n v="1"/>
    <n v="1495"/>
    <n v="5"/>
    <x v="0"/>
    <x v="2"/>
    <n v="1"/>
    <n v="1"/>
    <n v="96"/>
    <n v="3"/>
    <n v="2"/>
    <n v="3"/>
    <s v="Dissatisfy"/>
    <n v="6651"/>
    <n v="21534"/>
    <n v="2"/>
    <n v="14"/>
    <n v="3"/>
    <x v="0"/>
    <n v="2"/>
    <n v="80"/>
    <n v="1"/>
    <n v="20"/>
    <n v="2"/>
    <n v="3"/>
    <n v="2"/>
    <n v="1"/>
    <n v="2"/>
  </r>
  <r>
    <x v="1"/>
    <x v="0"/>
    <x v="0"/>
    <x v="1"/>
    <x v="1"/>
    <x v="0"/>
    <s v="STAFF-1175"/>
    <n v="1971"/>
    <x v="1"/>
    <x v="4"/>
    <s v="Married"/>
    <s v="No"/>
    <s v="Y"/>
    <n v="1"/>
    <n v="43"/>
    <n v="1"/>
    <n v="574"/>
    <n v="11"/>
    <x v="2"/>
    <x v="3"/>
    <n v="1"/>
    <n v="1"/>
    <n v="30"/>
    <n v="3"/>
    <n v="3"/>
    <n v="3"/>
    <s v="Dissatisfy"/>
    <n v="7510"/>
    <n v="16873"/>
    <n v="1"/>
    <n v="17"/>
    <n v="3"/>
    <x v="0"/>
    <n v="2"/>
    <n v="80"/>
    <n v="1"/>
    <n v="10"/>
    <n v="3"/>
    <n v="10"/>
    <n v="9"/>
    <n v="0"/>
    <n v="9"/>
  </r>
  <r>
    <x v="1"/>
    <x v="0"/>
    <x v="2"/>
    <x v="1"/>
    <x v="1"/>
    <x v="4"/>
    <s v="STAFF-1176"/>
    <n v="1415"/>
    <x v="1"/>
    <x v="2"/>
    <s v="Married"/>
    <s v="No"/>
    <s v="Y"/>
    <n v="2"/>
    <n v="25"/>
    <n v="1"/>
    <n v="949"/>
    <n v="1"/>
    <x v="0"/>
    <x v="3"/>
    <n v="1"/>
    <n v="1"/>
    <n v="81"/>
    <n v="3"/>
    <n v="1"/>
    <n v="4"/>
    <s v="Very Dissatisfy"/>
    <n v="3229"/>
    <n v="4910"/>
    <n v="4"/>
    <n v="11"/>
    <n v="3"/>
    <x v="0"/>
    <n v="2"/>
    <n v="80"/>
    <n v="1"/>
    <n v="7"/>
    <n v="2"/>
    <n v="3"/>
    <n v="2"/>
    <n v="0"/>
    <n v="2"/>
  </r>
  <r>
    <x v="1"/>
    <x v="0"/>
    <x v="1"/>
    <x v="1"/>
    <x v="1"/>
    <x v="4"/>
    <s v="STAFF-1177"/>
    <n v="1438"/>
    <x v="1"/>
    <x v="1"/>
    <s v="Married"/>
    <s v="No"/>
    <s v="Y"/>
    <n v="2"/>
    <n v="47"/>
    <n v="1"/>
    <n v="465"/>
    <n v="1"/>
    <x v="0"/>
    <x v="3"/>
    <n v="1"/>
    <n v="1"/>
    <n v="74"/>
    <n v="3"/>
    <n v="1"/>
    <n v="4"/>
    <s v="Very Dissatisfy"/>
    <n v="3420"/>
    <n v="10205"/>
    <n v="7"/>
    <n v="12"/>
    <n v="3"/>
    <x v="0"/>
    <n v="3"/>
    <n v="80"/>
    <n v="1"/>
    <n v="17"/>
    <n v="2"/>
    <n v="6"/>
    <n v="5"/>
    <n v="1"/>
    <n v="2"/>
  </r>
  <r>
    <x v="1"/>
    <x v="0"/>
    <x v="0"/>
    <x v="1"/>
    <x v="1"/>
    <x v="2"/>
    <s v="STAFF-1178"/>
    <n v="1826"/>
    <x v="1"/>
    <x v="2"/>
    <s v="Married"/>
    <s v="No"/>
    <s v="Y"/>
    <n v="2"/>
    <n v="35"/>
    <n v="1"/>
    <n v="185"/>
    <n v="23"/>
    <x v="1"/>
    <x v="2"/>
    <n v="1"/>
    <n v="2"/>
    <n v="91"/>
    <n v="1"/>
    <n v="1"/>
    <n v="3"/>
    <s v="Dissatisfy"/>
    <n v="2705"/>
    <n v="9696"/>
    <n v="0"/>
    <n v="16"/>
    <n v="3"/>
    <x v="0"/>
    <n v="2"/>
    <n v="80"/>
    <n v="1"/>
    <n v="6"/>
    <n v="4"/>
    <n v="5"/>
    <n v="4"/>
    <n v="0"/>
    <n v="3"/>
  </r>
  <r>
    <x v="1"/>
    <x v="0"/>
    <x v="2"/>
    <x v="1"/>
    <x v="1"/>
    <x v="2"/>
    <s v="STAFF-1179"/>
    <n v="1609"/>
    <x v="1"/>
    <x v="1"/>
    <s v="Married"/>
    <s v="No"/>
    <s v="Y"/>
    <n v="3"/>
    <n v="30"/>
    <n v="1"/>
    <n v="241"/>
    <n v="7"/>
    <x v="0"/>
    <x v="3"/>
    <n v="1"/>
    <n v="2"/>
    <n v="48"/>
    <n v="2"/>
    <n v="1"/>
    <n v="2"/>
    <s v="Satisfy"/>
    <n v="2141"/>
    <n v="5348"/>
    <n v="1"/>
    <n v="12"/>
    <n v="3"/>
    <x v="0"/>
    <n v="2"/>
    <n v="80"/>
    <n v="1"/>
    <n v="6"/>
    <n v="2"/>
    <n v="6"/>
    <n v="4"/>
    <n v="1"/>
    <n v="1"/>
  </r>
  <r>
    <x v="1"/>
    <x v="0"/>
    <x v="2"/>
    <x v="1"/>
    <x v="1"/>
    <x v="2"/>
    <s v="STAFF-1180"/>
    <n v="1696"/>
    <x v="1"/>
    <x v="2"/>
    <s v="Married"/>
    <s v="No"/>
    <s v="Y"/>
    <n v="3"/>
    <n v="34"/>
    <n v="1"/>
    <n v="1157"/>
    <n v="5"/>
    <x v="0"/>
    <x v="0"/>
    <n v="1"/>
    <n v="2"/>
    <n v="57"/>
    <n v="2"/>
    <n v="2"/>
    <n v="4"/>
    <s v="Very Dissatisfy"/>
    <n v="3986"/>
    <n v="11912"/>
    <n v="1"/>
    <n v="14"/>
    <n v="3"/>
    <x v="0"/>
    <n v="3"/>
    <n v="80"/>
    <n v="1"/>
    <n v="15"/>
    <n v="4"/>
    <n v="15"/>
    <n v="10"/>
    <n v="4"/>
    <n v="13"/>
  </r>
  <r>
    <x v="1"/>
    <x v="0"/>
    <x v="2"/>
    <x v="1"/>
    <x v="1"/>
    <x v="4"/>
    <s v="STAFF-1181"/>
    <n v="1931"/>
    <x v="1"/>
    <x v="1"/>
    <s v="Married"/>
    <s v="No"/>
    <s v="Y"/>
    <n v="3"/>
    <n v="27"/>
    <n v="1"/>
    <n v="1354"/>
    <n v="2"/>
    <x v="0"/>
    <x v="2"/>
    <n v="1"/>
    <n v="2"/>
    <n v="41"/>
    <n v="3"/>
    <n v="1"/>
    <n v="2"/>
    <s v="Satisfy"/>
    <n v="2226"/>
    <n v="6073"/>
    <n v="1"/>
    <n v="11"/>
    <n v="3"/>
    <x v="0"/>
    <n v="3"/>
    <n v="80"/>
    <n v="1"/>
    <n v="6"/>
    <n v="2"/>
    <n v="5"/>
    <n v="3"/>
    <n v="1"/>
    <n v="2"/>
  </r>
  <r>
    <x v="1"/>
    <x v="0"/>
    <x v="2"/>
    <x v="1"/>
    <x v="1"/>
    <x v="0"/>
    <s v="STAFF-1182"/>
    <n v="1721"/>
    <x v="1"/>
    <x v="2"/>
    <s v="Married"/>
    <s v="No"/>
    <s v="Y"/>
    <n v="2"/>
    <n v="31"/>
    <n v="1"/>
    <n v="741"/>
    <n v="2"/>
    <x v="0"/>
    <x v="2"/>
    <n v="1"/>
    <n v="2"/>
    <n v="69"/>
    <n v="3"/>
    <n v="1"/>
    <n v="3"/>
    <s v="Dissatisfy"/>
    <n v="3477"/>
    <n v="18103"/>
    <n v="1"/>
    <n v="14"/>
    <n v="3"/>
    <x v="0"/>
    <n v="4"/>
    <n v="80"/>
    <n v="1"/>
    <n v="6"/>
    <n v="4"/>
    <n v="5"/>
    <n v="2"/>
    <n v="0"/>
    <n v="3"/>
  </r>
  <r>
    <x v="1"/>
    <x v="0"/>
    <x v="2"/>
    <x v="1"/>
    <x v="1"/>
    <x v="0"/>
    <s v="STAFF-1183"/>
    <n v="1729"/>
    <x v="1"/>
    <x v="1"/>
    <s v="Married"/>
    <s v="No"/>
    <s v="Y"/>
    <n v="2"/>
    <n v="30"/>
    <n v="1"/>
    <n v="793"/>
    <n v="16"/>
    <x v="2"/>
    <x v="1"/>
    <n v="1"/>
    <n v="2"/>
    <n v="33"/>
    <n v="3"/>
    <n v="1"/>
    <n v="4"/>
    <s v="Very Dissatisfy"/>
    <n v="2862"/>
    <n v="3811"/>
    <n v="1"/>
    <n v="12"/>
    <n v="3"/>
    <x v="0"/>
    <n v="2"/>
    <n v="80"/>
    <n v="1"/>
    <n v="10"/>
    <n v="2"/>
    <n v="10"/>
    <n v="0"/>
    <n v="0"/>
    <n v="8"/>
  </r>
  <r>
    <x v="1"/>
    <x v="0"/>
    <x v="2"/>
    <x v="1"/>
    <x v="1"/>
    <x v="0"/>
    <s v="STAFF-1184"/>
    <n v="1580"/>
    <x v="1"/>
    <x v="1"/>
    <s v="Married"/>
    <s v="No"/>
    <s v="Y"/>
    <n v="3"/>
    <n v="34"/>
    <n v="1"/>
    <n v="1351"/>
    <n v="1"/>
    <x v="0"/>
    <x v="2"/>
    <n v="1"/>
    <n v="2"/>
    <n v="45"/>
    <n v="3"/>
    <n v="2"/>
    <n v="4"/>
    <s v="Very Dissatisfy"/>
    <n v="5484"/>
    <n v="13008"/>
    <n v="9"/>
    <n v="17"/>
    <n v="3"/>
    <x v="0"/>
    <n v="2"/>
    <n v="80"/>
    <n v="1"/>
    <n v="9"/>
    <n v="2"/>
    <n v="2"/>
    <n v="2"/>
    <n v="2"/>
    <n v="1"/>
  </r>
  <r>
    <x v="1"/>
    <x v="0"/>
    <x v="0"/>
    <x v="1"/>
    <x v="1"/>
    <x v="0"/>
    <s v="STAFF-1185"/>
    <n v="1903"/>
    <x v="1"/>
    <x v="4"/>
    <s v="Married"/>
    <s v="No"/>
    <s v="Y"/>
    <n v="5"/>
    <n v="44"/>
    <n v="1"/>
    <n v="170"/>
    <n v="1"/>
    <x v="0"/>
    <x v="2"/>
    <n v="1"/>
    <n v="2"/>
    <n v="78"/>
    <n v="4"/>
    <n v="2"/>
    <n v="1"/>
    <s v="Very Satisfy"/>
    <n v="5033"/>
    <n v="9364"/>
    <n v="2"/>
    <n v="15"/>
    <n v="3"/>
    <x v="0"/>
    <n v="4"/>
    <n v="80"/>
    <n v="1"/>
    <n v="10"/>
    <n v="3"/>
    <n v="2"/>
    <n v="0"/>
    <n v="2"/>
    <n v="2"/>
  </r>
  <r>
    <x v="1"/>
    <x v="0"/>
    <x v="0"/>
    <x v="1"/>
    <x v="1"/>
    <x v="2"/>
    <s v="STAFF-1186"/>
    <n v="1542"/>
    <x v="1"/>
    <x v="2"/>
    <s v="Married"/>
    <s v="No"/>
    <s v="Y"/>
    <n v="3"/>
    <n v="42"/>
    <n v="1"/>
    <n v="1210"/>
    <n v="2"/>
    <x v="0"/>
    <x v="3"/>
    <n v="1"/>
    <n v="3"/>
    <n v="68"/>
    <n v="2"/>
    <n v="1"/>
    <n v="2"/>
    <s v="Satisfy"/>
    <n v="4841"/>
    <n v="24052"/>
    <n v="4"/>
    <n v="14"/>
    <n v="3"/>
    <x v="0"/>
    <n v="2"/>
    <n v="80"/>
    <n v="1"/>
    <n v="4"/>
    <n v="3"/>
    <n v="1"/>
    <n v="0"/>
    <n v="0"/>
    <n v="0"/>
  </r>
  <r>
    <x v="1"/>
    <x v="0"/>
    <x v="0"/>
    <x v="1"/>
    <x v="1"/>
    <x v="0"/>
    <s v="STAFF-1187"/>
    <n v="1601"/>
    <x v="1"/>
    <x v="2"/>
    <s v="Married"/>
    <s v="No"/>
    <s v="Y"/>
    <n v="5"/>
    <n v="35"/>
    <n v="1"/>
    <n v="1349"/>
    <n v="7"/>
    <x v="0"/>
    <x v="0"/>
    <n v="1"/>
    <n v="3"/>
    <n v="63"/>
    <n v="2"/>
    <n v="1"/>
    <n v="4"/>
    <s v="Very Dissatisfy"/>
    <n v="2690"/>
    <n v="7713"/>
    <n v="1"/>
    <n v="18"/>
    <n v="3"/>
    <x v="0"/>
    <n v="4"/>
    <n v="80"/>
    <n v="1"/>
    <n v="1"/>
    <n v="2"/>
    <n v="1"/>
    <n v="0"/>
    <n v="0"/>
    <n v="1"/>
  </r>
  <r>
    <x v="1"/>
    <x v="0"/>
    <x v="0"/>
    <x v="1"/>
    <x v="1"/>
    <x v="2"/>
    <s v="STAFF-1188"/>
    <n v="1911"/>
    <x v="1"/>
    <x v="7"/>
    <s v="Married"/>
    <s v="No"/>
    <s v="Y"/>
    <n v="3"/>
    <n v="42"/>
    <n v="1"/>
    <n v="1396"/>
    <n v="6"/>
    <x v="0"/>
    <x v="3"/>
    <n v="1"/>
    <n v="3"/>
    <n v="83"/>
    <n v="3"/>
    <n v="3"/>
    <n v="1"/>
    <s v="Very Satisfy"/>
    <n v="13348"/>
    <n v="14842"/>
    <n v="9"/>
    <n v="13"/>
    <n v="3"/>
    <x v="0"/>
    <n v="2"/>
    <n v="80"/>
    <n v="1"/>
    <n v="18"/>
    <n v="4"/>
    <n v="13"/>
    <n v="7"/>
    <n v="5"/>
    <n v="7"/>
  </r>
  <r>
    <x v="1"/>
    <x v="0"/>
    <x v="2"/>
    <x v="1"/>
    <x v="1"/>
    <x v="0"/>
    <s v="STAFF-1189"/>
    <n v="1799"/>
    <x v="1"/>
    <x v="1"/>
    <s v="Married"/>
    <s v="No"/>
    <s v="Y"/>
    <n v="6"/>
    <n v="28"/>
    <n v="1"/>
    <n v="1181"/>
    <n v="1"/>
    <x v="0"/>
    <x v="3"/>
    <n v="1"/>
    <n v="3"/>
    <n v="82"/>
    <n v="3"/>
    <n v="1"/>
    <n v="4"/>
    <s v="Very Dissatisfy"/>
    <n v="2044"/>
    <n v="5531"/>
    <n v="1"/>
    <n v="11"/>
    <n v="3"/>
    <x v="0"/>
    <n v="3"/>
    <n v="80"/>
    <n v="1"/>
    <n v="5"/>
    <n v="4"/>
    <n v="5"/>
    <n v="3"/>
    <n v="0"/>
    <n v="3"/>
  </r>
  <r>
    <x v="1"/>
    <x v="0"/>
    <x v="2"/>
    <x v="1"/>
    <x v="1"/>
    <x v="0"/>
    <s v="STAFF-1190"/>
    <n v="1763"/>
    <x v="1"/>
    <x v="4"/>
    <s v="Married"/>
    <s v="No"/>
    <s v="Y"/>
    <n v="3"/>
    <n v="30"/>
    <n v="1"/>
    <n v="305"/>
    <n v="16"/>
    <x v="2"/>
    <x v="3"/>
    <n v="1"/>
    <n v="3"/>
    <n v="58"/>
    <n v="4"/>
    <n v="2"/>
    <n v="3"/>
    <s v="Dissatisfy"/>
    <n v="5294"/>
    <n v="9128"/>
    <n v="3"/>
    <n v="16"/>
    <n v="3"/>
    <x v="0"/>
    <n v="3"/>
    <n v="80"/>
    <n v="1"/>
    <n v="10"/>
    <n v="3"/>
    <n v="7"/>
    <n v="0"/>
    <n v="1"/>
    <n v="7"/>
  </r>
  <r>
    <x v="1"/>
    <x v="0"/>
    <x v="4"/>
    <x v="1"/>
    <x v="1"/>
    <x v="2"/>
    <s v="STAFF-1191"/>
    <n v="1707"/>
    <x v="1"/>
    <x v="1"/>
    <s v="Married"/>
    <s v="No"/>
    <s v="Y"/>
    <n v="1"/>
    <n v="24"/>
    <n v="1"/>
    <n v="581"/>
    <n v="9"/>
    <x v="0"/>
    <x v="3"/>
    <n v="1"/>
    <n v="3"/>
    <n v="62"/>
    <n v="4"/>
    <n v="1"/>
    <n v="3"/>
    <s v="Dissatisfy"/>
    <n v="4401"/>
    <n v="17616"/>
    <n v="1"/>
    <n v="16"/>
    <n v="3"/>
    <x v="0"/>
    <n v="4"/>
    <n v="80"/>
    <n v="1"/>
    <n v="5"/>
    <n v="3"/>
    <n v="5"/>
    <n v="3"/>
    <n v="0"/>
    <n v="4"/>
  </r>
  <r>
    <x v="1"/>
    <x v="0"/>
    <x v="0"/>
    <x v="1"/>
    <x v="1"/>
    <x v="2"/>
    <s v="STAFF-1192"/>
    <n v="2062"/>
    <x v="1"/>
    <x v="4"/>
    <s v="Married"/>
    <s v="No"/>
    <s v="Y"/>
    <n v="5"/>
    <n v="39"/>
    <n v="1"/>
    <n v="613"/>
    <n v="6"/>
    <x v="0"/>
    <x v="1"/>
    <n v="1"/>
    <n v="4"/>
    <n v="42"/>
    <n v="2"/>
    <n v="3"/>
    <n v="1"/>
    <s v="Very Satisfy"/>
    <n v="9991"/>
    <n v="21457"/>
    <n v="4"/>
    <n v="15"/>
    <n v="3"/>
    <x v="0"/>
    <n v="1"/>
    <n v="80"/>
    <n v="1"/>
    <n v="9"/>
    <n v="3"/>
    <n v="7"/>
    <n v="7"/>
    <n v="1"/>
    <n v="7"/>
  </r>
  <r>
    <x v="1"/>
    <x v="0"/>
    <x v="0"/>
    <x v="1"/>
    <x v="1"/>
    <x v="0"/>
    <s v="STAFF-1193"/>
    <n v="1523"/>
    <x v="1"/>
    <x v="7"/>
    <s v="Married"/>
    <s v="No"/>
    <s v="Y"/>
    <n v="1"/>
    <n v="44"/>
    <n v="1"/>
    <n v="136"/>
    <n v="28"/>
    <x v="1"/>
    <x v="3"/>
    <n v="1"/>
    <n v="4"/>
    <n v="32"/>
    <n v="3"/>
    <n v="4"/>
    <n v="1"/>
    <s v="Very Satisfy"/>
    <n v="16328"/>
    <n v="22074"/>
    <n v="3"/>
    <n v="13"/>
    <n v="3"/>
    <x v="0"/>
    <n v="3"/>
    <n v="80"/>
    <n v="1"/>
    <n v="24"/>
    <n v="4"/>
    <n v="20"/>
    <n v="6"/>
    <n v="14"/>
    <n v="17"/>
  </r>
  <r>
    <x v="1"/>
    <x v="0"/>
    <x v="0"/>
    <x v="1"/>
    <x v="1"/>
    <x v="0"/>
    <s v="STAFF-1194"/>
    <n v="1728"/>
    <x v="1"/>
    <x v="3"/>
    <s v="Married"/>
    <s v="No"/>
    <s v="Y"/>
    <n v="3"/>
    <n v="35"/>
    <n v="1"/>
    <n v="1370"/>
    <n v="27"/>
    <x v="1"/>
    <x v="2"/>
    <n v="1"/>
    <n v="4"/>
    <n v="49"/>
    <n v="3"/>
    <n v="2"/>
    <n v="3"/>
    <s v="Dissatisfy"/>
    <n v="6883"/>
    <n v="5151"/>
    <n v="2"/>
    <n v="16"/>
    <n v="3"/>
    <x v="0"/>
    <n v="2"/>
    <n v="80"/>
    <n v="1"/>
    <n v="17"/>
    <n v="3"/>
    <n v="7"/>
    <n v="7"/>
    <n v="0"/>
    <n v="7"/>
  </r>
  <r>
    <x v="1"/>
    <x v="0"/>
    <x v="2"/>
    <x v="1"/>
    <x v="1"/>
    <x v="0"/>
    <s v="STAFF-1195"/>
    <n v="1798"/>
    <x v="1"/>
    <x v="1"/>
    <s v="Married"/>
    <s v="No"/>
    <s v="Y"/>
    <n v="1"/>
    <n v="33"/>
    <n v="1"/>
    <n v="867"/>
    <n v="8"/>
    <x v="0"/>
    <x v="2"/>
    <n v="1"/>
    <n v="4"/>
    <n v="90"/>
    <n v="4"/>
    <n v="1"/>
    <n v="1"/>
    <s v="Very Satisfy"/>
    <n v="3143"/>
    <n v="6076"/>
    <n v="6"/>
    <n v="19"/>
    <n v="3"/>
    <x v="0"/>
    <n v="2"/>
    <n v="80"/>
    <n v="1"/>
    <n v="14"/>
    <n v="3"/>
    <n v="10"/>
    <n v="8"/>
    <n v="7"/>
    <n v="6"/>
  </r>
  <r>
    <x v="1"/>
    <x v="0"/>
    <x v="4"/>
    <x v="1"/>
    <x v="1"/>
    <x v="4"/>
    <s v="STAFF-1196"/>
    <n v="1592"/>
    <x v="1"/>
    <x v="1"/>
    <s v="Married"/>
    <s v="No"/>
    <s v="Y"/>
    <n v="2"/>
    <n v="23"/>
    <n v="1"/>
    <n v="977"/>
    <n v="10"/>
    <x v="0"/>
    <x v="3"/>
    <n v="1"/>
    <n v="4"/>
    <n v="45"/>
    <n v="4"/>
    <n v="1"/>
    <n v="3"/>
    <s v="Dissatisfy"/>
    <n v="2073"/>
    <n v="12826"/>
    <n v="2"/>
    <n v="16"/>
    <n v="3"/>
    <x v="0"/>
    <n v="4"/>
    <n v="80"/>
    <n v="1"/>
    <n v="4"/>
    <n v="3"/>
    <n v="2"/>
    <n v="2"/>
    <n v="2"/>
    <n v="2"/>
  </r>
  <r>
    <x v="1"/>
    <x v="0"/>
    <x v="0"/>
    <x v="1"/>
    <x v="1"/>
    <x v="0"/>
    <s v="STAFF-1197"/>
    <n v="1682"/>
    <x v="1"/>
    <x v="4"/>
    <s v="Married"/>
    <s v="No"/>
    <s v="Y"/>
    <n v="2"/>
    <n v="36"/>
    <n v="1"/>
    <n v="1351"/>
    <n v="26"/>
    <x v="1"/>
    <x v="2"/>
    <n v="1"/>
    <n v="1"/>
    <n v="80"/>
    <n v="3"/>
    <n v="2"/>
    <n v="3"/>
    <s v="Dissatisfy"/>
    <n v="5347"/>
    <n v="7419"/>
    <n v="6"/>
    <n v="14"/>
    <n v="3"/>
    <x v="0"/>
    <n v="2"/>
    <n v="80"/>
    <n v="2"/>
    <n v="10"/>
    <n v="2"/>
    <n v="3"/>
    <n v="2"/>
    <n v="0"/>
    <n v="2"/>
  </r>
  <r>
    <x v="1"/>
    <x v="0"/>
    <x v="0"/>
    <x v="1"/>
    <x v="1"/>
    <x v="0"/>
    <s v="STAFF-1198"/>
    <n v="2012"/>
    <x v="1"/>
    <x v="2"/>
    <s v="Married"/>
    <s v="No"/>
    <s v="Y"/>
    <n v="3"/>
    <n v="40"/>
    <n v="1"/>
    <n v="543"/>
    <n v="1"/>
    <x v="0"/>
    <x v="2"/>
    <n v="1"/>
    <n v="1"/>
    <n v="83"/>
    <n v="3"/>
    <n v="1"/>
    <n v="4"/>
    <s v="Very Dissatisfy"/>
    <n v="2406"/>
    <n v="4060"/>
    <n v="8"/>
    <n v="19"/>
    <n v="3"/>
    <x v="0"/>
    <n v="3"/>
    <n v="80"/>
    <n v="2"/>
    <n v="8"/>
    <n v="2"/>
    <n v="1"/>
    <n v="0"/>
    <n v="0"/>
    <n v="0"/>
  </r>
  <r>
    <x v="1"/>
    <x v="0"/>
    <x v="0"/>
    <x v="1"/>
    <x v="1"/>
    <x v="2"/>
    <s v="STAFF-1199"/>
    <n v="1803"/>
    <x v="1"/>
    <x v="4"/>
    <s v="Married"/>
    <s v="No"/>
    <s v="Y"/>
    <n v="2"/>
    <n v="42"/>
    <n v="1"/>
    <n v="1128"/>
    <n v="13"/>
    <x v="2"/>
    <x v="3"/>
    <n v="1"/>
    <n v="2"/>
    <n v="95"/>
    <n v="4"/>
    <n v="2"/>
    <n v="1"/>
    <s v="Very Satisfy"/>
    <n v="5538"/>
    <n v="5696"/>
    <n v="5"/>
    <n v="18"/>
    <n v="3"/>
    <x v="0"/>
    <n v="3"/>
    <n v="80"/>
    <n v="2"/>
    <n v="10"/>
    <n v="2"/>
    <n v="0"/>
    <n v="0"/>
    <n v="0"/>
    <n v="0"/>
  </r>
  <r>
    <x v="1"/>
    <x v="0"/>
    <x v="0"/>
    <x v="1"/>
    <x v="1"/>
    <x v="0"/>
    <s v="STAFF-1200"/>
    <n v="1596"/>
    <x v="1"/>
    <x v="2"/>
    <s v="Married"/>
    <s v="No"/>
    <s v="Y"/>
    <n v="3"/>
    <n v="35"/>
    <n v="1"/>
    <n v="750"/>
    <n v="28"/>
    <x v="1"/>
    <x v="3"/>
    <n v="1"/>
    <n v="2"/>
    <n v="46"/>
    <n v="4"/>
    <n v="2"/>
    <n v="3"/>
    <s v="Dissatisfy"/>
    <n v="3407"/>
    <n v="25348"/>
    <n v="1"/>
    <n v="17"/>
    <n v="3"/>
    <x v="0"/>
    <n v="4"/>
    <n v="80"/>
    <n v="2"/>
    <n v="10"/>
    <n v="2"/>
    <n v="10"/>
    <n v="9"/>
    <n v="6"/>
    <n v="8"/>
  </r>
  <r>
    <x v="1"/>
    <x v="0"/>
    <x v="2"/>
    <x v="1"/>
    <x v="1"/>
    <x v="0"/>
    <s v="STAFF-1201"/>
    <n v="1514"/>
    <x v="1"/>
    <x v="3"/>
    <s v="Married"/>
    <s v="No"/>
    <s v="Y"/>
    <n v="2"/>
    <n v="28"/>
    <n v="1"/>
    <n v="1083"/>
    <n v="29"/>
    <x v="1"/>
    <x v="1"/>
    <n v="1"/>
    <n v="3"/>
    <n v="96"/>
    <n v="1"/>
    <n v="2"/>
    <n v="2"/>
    <s v="Satisfy"/>
    <n v="6549"/>
    <n v="3173"/>
    <n v="1"/>
    <n v="14"/>
    <n v="3"/>
    <x v="0"/>
    <n v="2"/>
    <n v="80"/>
    <n v="2"/>
    <n v="8"/>
    <n v="2"/>
    <n v="8"/>
    <n v="6"/>
    <n v="1"/>
    <n v="7"/>
  </r>
  <r>
    <x v="1"/>
    <x v="0"/>
    <x v="2"/>
    <x v="1"/>
    <x v="1"/>
    <x v="0"/>
    <s v="STAFF-1202"/>
    <n v="1558"/>
    <x v="1"/>
    <x v="1"/>
    <s v="Married"/>
    <s v="No"/>
    <s v="Y"/>
    <n v="2"/>
    <n v="29"/>
    <n v="1"/>
    <n v="598"/>
    <n v="9"/>
    <x v="0"/>
    <x v="3"/>
    <n v="1"/>
    <n v="3"/>
    <n v="91"/>
    <n v="4"/>
    <n v="1"/>
    <n v="3"/>
    <s v="Dissatisfy"/>
    <n v="2451"/>
    <n v="22376"/>
    <n v="6"/>
    <n v="18"/>
    <n v="3"/>
    <x v="0"/>
    <n v="1"/>
    <n v="80"/>
    <n v="2"/>
    <n v="5"/>
    <n v="2"/>
    <n v="1"/>
    <n v="0"/>
    <n v="0"/>
    <n v="0"/>
  </r>
  <r>
    <x v="1"/>
    <x v="0"/>
    <x v="0"/>
    <x v="1"/>
    <x v="1"/>
    <x v="2"/>
    <s v="STAFF-1203"/>
    <n v="1618"/>
    <x v="1"/>
    <x v="3"/>
    <s v="Married"/>
    <s v="No"/>
    <s v="Y"/>
    <n v="3"/>
    <n v="39"/>
    <n v="1"/>
    <n v="1387"/>
    <n v="10"/>
    <x v="0"/>
    <x v="4"/>
    <n v="1"/>
    <n v="2"/>
    <n v="76"/>
    <n v="3"/>
    <n v="2"/>
    <n v="1"/>
    <s v="Very Satisfy"/>
    <n v="5377"/>
    <n v="3835"/>
    <n v="2"/>
    <n v="13"/>
    <n v="3"/>
    <x v="0"/>
    <n v="4"/>
    <n v="80"/>
    <n v="3"/>
    <n v="10"/>
    <n v="3"/>
    <n v="7"/>
    <n v="7"/>
    <n v="7"/>
    <n v="7"/>
  </r>
  <r>
    <x v="1"/>
    <x v="0"/>
    <x v="2"/>
    <x v="1"/>
    <x v="1"/>
    <x v="2"/>
    <s v="STAFF-1204"/>
    <n v="1698"/>
    <x v="1"/>
    <x v="2"/>
    <s v="Married"/>
    <s v="No"/>
    <s v="Y"/>
    <n v="6"/>
    <n v="33"/>
    <n v="1"/>
    <n v="267"/>
    <n v="21"/>
    <x v="1"/>
    <x v="3"/>
    <n v="1"/>
    <n v="2"/>
    <n v="79"/>
    <n v="4"/>
    <n v="1"/>
    <n v="2"/>
    <s v="Satisfy"/>
    <n v="2028"/>
    <n v="13637"/>
    <n v="1"/>
    <n v="18"/>
    <n v="3"/>
    <x v="0"/>
    <n v="4"/>
    <n v="80"/>
    <n v="3"/>
    <n v="14"/>
    <n v="3"/>
    <n v="14"/>
    <n v="11"/>
    <n v="2"/>
    <n v="13"/>
  </r>
  <r>
    <x v="1"/>
    <x v="0"/>
    <x v="3"/>
    <x v="1"/>
    <x v="1"/>
    <x v="2"/>
    <s v="STAFF-1205"/>
    <n v="1770"/>
    <x v="1"/>
    <x v="7"/>
    <s v="Married"/>
    <s v="No"/>
    <s v="Y"/>
    <n v="2"/>
    <n v="55"/>
    <n v="1"/>
    <n v="478"/>
    <n v="2"/>
    <x v="0"/>
    <x v="3"/>
    <n v="1"/>
    <n v="3"/>
    <n v="60"/>
    <n v="2"/>
    <n v="5"/>
    <n v="1"/>
    <s v="Very Satisfy"/>
    <n v="19038"/>
    <n v="19805"/>
    <n v="8"/>
    <n v="12"/>
    <n v="3"/>
    <x v="0"/>
    <n v="2"/>
    <n v="80"/>
    <n v="3"/>
    <n v="34"/>
    <n v="3"/>
    <n v="1"/>
    <n v="0"/>
    <n v="0"/>
    <n v="0"/>
  </r>
  <r>
    <x v="1"/>
    <x v="0"/>
    <x v="0"/>
    <x v="1"/>
    <x v="1"/>
    <x v="0"/>
    <s v="STAFF-1206"/>
    <n v="1631"/>
    <x v="1"/>
    <x v="3"/>
    <s v="Married"/>
    <s v="No"/>
    <s v="Y"/>
    <n v="2"/>
    <n v="37"/>
    <n v="1"/>
    <n v="671"/>
    <n v="19"/>
    <x v="2"/>
    <x v="3"/>
    <n v="1"/>
    <n v="3"/>
    <n v="85"/>
    <n v="3"/>
    <n v="2"/>
    <n v="3"/>
    <s v="Dissatisfy"/>
    <n v="5768"/>
    <n v="26493"/>
    <n v="3"/>
    <n v="17"/>
    <n v="3"/>
    <x v="0"/>
    <n v="1"/>
    <n v="80"/>
    <n v="3"/>
    <n v="9"/>
    <n v="2"/>
    <n v="4"/>
    <n v="3"/>
    <n v="0"/>
    <n v="2"/>
  </r>
  <r>
    <x v="1"/>
    <x v="0"/>
    <x v="2"/>
    <x v="1"/>
    <x v="1"/>
    <x v="2"/>
    <s v="STAFF-1207"/>
    <n v="1718"/>
    <x v="1"/>
    <x v="2"/>
    <s v="Married"/>
    <s v="No"/>
    <s v="Y"/>
    <n v="3"/>
    <n v="26"/>
    <n v="1"/>
    <n v="390"/>
    <n v="17"/>
    <x v="2"/>
    <x v="2"/>
    <n v="1"/>
    <n v="4"/>
    <n v="62"/>
    <n v="1"/>
    <n v="1"/>
    <n v="3"/>
    <s v="Dissatisfy"/>
    <n v="2305"/>
    <n v="6217"/>
    <n v="1"/>
    <n v="15"/>
    <n v="3"/>
    <x v="0"/>
    <n v="3"/>
    <n v="80"/>
    <n v="3"/>
    <n v="3"/>
    <n v="4"/>
    <n v="3"/>
    <n v="2"/>
    <n v="0"/>
    <n v="2"/>
  </r>
  <r>
    <x v="1"/>
    <x v="0"/>
    <x v="0"/>
    <x v="1"/>
    <x v="1"/>
    <x v="0"/>
    <s v="STAFF-1208"/>
    <n v="1435"/>
    <x v="1"/>
    <x v="2"/>
    <s v="Single"/>
    <s v="No"/>
    <s v="Y"/>
    <n v="2"/>
    <n v="36"/>
    <n v="1"/>
    <n v="172"/>
    <n v="4"/>
    <x v="0"/>
    <x v="2"/>
    <n v="1"/>
    <n v="1"/>
    <n v="37"/>
    <n v="2"/>
    <n v="2"/>
    <n v="4"/>
    <s v="Very Dissatisfy"/>
    <n v="5810"/>
    <n v="22604"/>
    <n v="1"/>
    <n v="16"/>
    <n v="3"/>
    <x v="0"/>
    <n v="3"/>
    <n v="80"/>
    <n v="0"/>
    <n v="10"/>
    <n v="2"/>
    <n v="10"/>
    <n v="4"/>
    <n v="1"/>
    <n v="8"/>
  </r>
  <r>
    <x v="1"/>
    <x v="0"/>
    <x v="0"/>
    <x v="1"/>
    <x v="1"/>
    <x v="0"/>
    <s v="STAFF-1209"/>
    <n v="1659"/>
    <x v="1"/>
    <x v="2"/>
    <s v="Single"/>
    <s v="No"/>
    <s v="Y"/>
    <n v="4"/>
    <n v="36"/>
    <n v="1"/>
    <n v="311"/>
    <n v="7"/>
    <x v="0"/>
    <x v="3"/>
    <n v="1"/>
    <n v="1"/>
    <n v="77"/>
    <n v="3"/>
    <n v="1"/>
    <n v="2"/>
    <s v="Satisfy"/>
    <n v="2013"/>
    <n v="10950"/>
    <n v="2"/>
    <n v="11"/>
    <n v="3"/>
    <x v="0"/>
    <n v="3"/>
    <n v="80"/>
    <n v="0"/>
    <n v="15"/>
    <n v="3"/>
    <n v="4"/>
    <n v="3"/>
    <n v="1"/>
    <n v="3"/>
  </r>
  <r>
    <x v="1"/>
    <x v="0"/>
    <x v="4"/>
    <x v="1"/>
    <x v="1"/>
    <x v="0"/>
    <s v="STAFF-1210"/>
    <n v="1533"/>
    <x v="1"/>
    <x v="2"/>
    <s v="Single"/>
    <s v="No"/>
    <s v="Y"/>
    <n v="2"/>
    <n v="23"/>
    <n v="1"/>
    <n v="507"/>
    <n v="20"/>
    <x v="2"/>
    <x v="1"/>
    <n v="1"/>
    <n v="1"/>
    <n v="97"/>
    <n v="3"/>
    <n v="2"/>
    <n v="3"/>
    <s v="Dissatisfy"/>
    <n v="2272"/>
    <n v="24812"/>
    <n v="0"/>
    <n v="14"/>
    <n v="3"/>
    <x v="0"/>
    <n v="2"/>
    <n v="80"/>
    <n v="0"/>
    <n v="5"/>
    <n v="3"/>
    <n v="4"/>
    <n v="3"/>
    <n v="1"/>
    <n v="2"/>
  </r>
  <r>
    <x v="1"/>
    <x v="0"/>
    <x v="2"/>
    <x v="1"/>
    <x v="1"/>
    <x v="2"/>
    <s v="STAFF-1211"/>
    <n v="1577"/>
    <x v="1"/>
    <x v="1"/>
    <s v="Single"/>
    <s v="No"/>
    <s v="Y"/>
    <n v="4"/>
    <n v="34"/>
    <n v="1"/>
    <n v="479"/>
    <n v="7"/>
    <x v="0"/>
    <x v="2"/>
    <n v="1"/>
    <n v="1"/>
    <n v="35"/>
    <n v="3"/>
    <n v="1"/>
    <n v="4"/>
    <s v="Very Dissatisfy"/>
    <n v="2972"/>
    <n v="22061"/>
    <n v="1"/>
    <n v="13"/>
    <n v="3"/>
    <x v="0"/>
    <n v="3"/>
    <n v="80"/>
    <n v="0"/>
    <n v="1"/>
    <n v="1"/>
    <n v="1"/>
    <n v="0"/>
    <n v="0"/>
    <n v="0"/>
  </r>
  <r>
    <x v="1"/>
    <x v="0"/>
    <x v="0"/>
    <x v="1"/>
    <x v="1"/>
    <x v="0"/>
    <s v="STAFF-1212"/>
    <n v="2014"/>
    <x v="1"/>
    <x v="1"/>
    <s v="Single"/>
    <s v="No"/>
    <s v="Y"/>
    <n v="2"/>
    <n v="39"/>
    <n v="1"/>
    <n v="116"/>
    <n v="24"/>
    <x v="1"/>
    <x v="1"/>
    <n v="1"/>
    <n v="1"/>
    <n v="52"/>
    <n v="3"/>
    <n v="2"/>
    <n v="4"/>
    <s v="Very Dissatisfy"/>
    <n v="4108"/>
    <n v="5340"/>
    <n v="7"/>
    <n v="13"/>
    <n v="3"/>
    <x v="0"/>
    <n v="1"/>
    <n v="80"/>
    <n v="0"/>
    <n v="18"/>
    <n v="3"/>
    <n v="7"/>
    <n v="7"/>
    <n v="1"/>
    <n v="7"/>
  </r>
  <r>
    <x v="1"/>
    <x v="0"/>
    <x v="4"/>
    <x v="1"/>
    <x v="1"/>
    <x v="0"/>
    <s v="STAFF-1213"/>
    <n v="1981"/>
    <x v="1"/>
    <x v="4"/>
    <s v="Single"/>
    <s v="No"/>
    <s v="Y"/>
    <n v="2"/>
    <n v="24"/>
    <n v="1"/>
    <n v="771"/>
    <n v="1"/>
    <x v="0"/>
    <x v="0"/>
    <n v="1"/>
    <n v="2"/>
    <n v="45"/>
    <n v="2"/>
    <n v="2"/>
    <n v="3"/>
    <s v="Dissatisfy"/>
    <n v="4617"/>
    <n v="14120"/>
    <n v="1"/>
    <n v="12"/>
    <n v="3"/>
    <x v="0"/>
    <n v="2"/>
    <n v="80"/>
    <n v="0"/>
    <n v="4"/>
    <n v="2"/>
    <n v="4"/>
    <n v="3"/>
    <n v="1"/>
    <n v="2"/>
  </r>
  <r>
    <x v="1"/>
    <x v="0"/>
    <x v="0"/>
    <x v="1"/>
    <x v="1"/>
    <x v="2"/>
    <s v="STAFF-1214"/>
    <n v="2008"/>
    <x v="1"/>
    <x v="1"/>
    <s v="Single"/>
    <s v="No"/>
    <s v="Y"/>
    <n v="5"/>
    <n v="35"/>
    <n v="1"/>
    <n v="1395"/>
    <n v="9"/>
    <x v="0"/>
    <x v="2"/>
    <n v="1"/>
    <n v="2"/>
    <n v="48"/>
    <n v="3"/>
    <n v="2"/>
    <n v="3"/>
    <s v="Dissatisfy"/>
    <n v="5098"/>
    <n v="18698"/>
    <n v="1"/>
    <n v="19"/>
    <n v="3"/>
    <x v="0"/>
    <n v="2"/>
    <n v="80"/>
    <n v="0"/>
    <n v="10"/>
    <n v="3"/>
    <n v="10"/>
    <n v="7"/>
    <n v="0"/>
    <n v="8"/>
  </r>
  <r>
    <x v="1"/>
    <x v="0"/>
    <x v="0"/>
    <x v="1"/>
    <x v="1"/>
    <x v="0"/>
    <s v="STAFF-1215"/>
    <n v="1814"/>
    <x v="1"/>
    <x v="4"/>
    <s v="Single"/>
    <s v="No"/>
    <s v="Y"/>
    <n v="3"/>
    <n v="41"/>
    <n v="1"/>
    <n v="447"/>
    <n v="5"/>
    <x v="0"/>
    <x v="3"/>
    <n v="1"/>
    <n v="2"/>
    <n v="85"/>
    <n v="4"/>
    <n v="2"/>
    <n v="2"/>
    <s v="Satisfy"/>
    <n v="6870"/>
    <n v="15530"/>
    <n v="3"/>
    <n v="12"/>
    <n v="3"/>
    <x v="0"/>
    <n v="1"/>
    <n v="80"/>
    <n v="0"/>
    <n v="11"/>
    <n v="1"/>
    <n v="3"/>
    <n v="2"/>
    <n v="1"/>
    <n v="2"/>
  </r>
  <r>
    <x v="1"/>
    <x v="0"/>
    <x v="0"/>
    <x v="1"/>
    <x v="1"/>
    <x v="0"/>
    <s v="STAFF-1216"/>
    <n v="2048"/>
    <x v="1"/>
    <x v="1"/>
    <s v="Single"/>
    <s v="No"/>
    <s v="Y"/>
    <n v="2"/>
    <n v="40"/>
    <n v="1"/>
    <n v="1322"/>
    <n v="2"/>
    <x v="0"/>
    <x v="2"/>
    <n v="1"/>
    <n v="3"/>
    <n v="52"/>
    <n v="2"/>
    <n v="1"/>
    <n v="3"/>
    <s v="Dissatisfy"/>
    <n v="2809"/>
    <n v="2725"/>
    <n v="2"/>
    <n v="14"/>
    <n v="3"/>
    <x v="0"/>
    <n v="4"/>
    <n v="80"/>
    <n v="0"/>
    <n v="8"/>
    <n v="3"/>
    <n v="2"/>
    <n v="2"/>
    <n v="2"/>
    <n v="2"/>
  </r>
  <r>
    <x v="1"/>
    <x v="0"/>
    <x v="2"/>
    <x v="1"/>
    <x v="1"/>
    <x v="2"/>
    <s v="STAFF-1217"/>
    <n v="1952"/>
    <x v="1"/>
    <x v="2"/>
    <s v="Single"/>
    <s v="No"/>
    <s v="Y"/>
    <n v="6"/>
    <n v="26"/>
    <n v="1"/>
    <n v="157"/>
    <n v="1"/>
    <x v="0"/>
    <x v="3"/>
    <n v="1"/>
    <n v="3"/>
    <n v="95"/>
    <n v="3"/>
    <n v="1"/>
    <n v="1"/>
    <s v="Very Satisfy"/>
    <n v="2867"/>
    <n v="20006"/>
    <n v="0"/>
    <n v="13"/>
    <n v="3"/>
    <x v="0"/>
    <n v="4"/>
    <n v="80"/>
    <n v="0"/>
    <n v="8"/>
    <n v="2"/>
    <n v="7"/>
    <n v="7"/>
    <n v="7"/>
    <n v="6"/>
  </r>
  <r>
    <x v="1"/>
    <x v="0"/>
    <x v="1"/>
    <x v="1"/>
    <x v="1"/>
    <x v="0"/>
    <s v="STAFF-1218"/>
    <n v="1727"/>
    <x v="1"/>
    <x v="4"/>
    <s v="Single"/>
    <s v="No"/>
    <s v="Y"/>
    <n v="3"/>
    <n v="46"/>
    <n v="1"/>
    <n v="717"/>
    <n v="13"/>
    <x v="2"/>
    <x v="2"/>
    <n v="1"/>
    <n v="3"/>
    <n v="34"/>
    <n v="3"/>
    <n v="2"/>
    <n v="2"/>
    <s v="Satisfy"/>
    <n v="5562"/>
    <n v="9697"/>
    <n v="6"/>
    <n v="14"/>
    <n v="3"/>
    <x v="0"/>
    <n v="4"/>
    <n v="80"/>
    <n v="0"/>
    <n v="19"/>
    <n v="3"/>
    <n v="10"/>
    <n v="7"/>
    <n v="0"/>
    <n v="9"/>
  </r>
  <r>
    <x v="1"/>
    <x v="0"/>
    <x v="1"/>
    <x v="1"/>
    <x v="1"/>
    <x v="0"/>
    <s v="STAFF-1219"/>
    <n v="1677"/>
    <x v="1"/>
    <x v="5"/>
    <s v="Single"/>
    <s v="No"/>
    <s v="Y"/>
    <n v="2"/>
    <n v="49"/>
    <n v="1"/>
    <n v="809"/>
    <n v="1"/>
    <x v="0"/>
    <x v="3"/>
    <n v="1"/>
    <n v="3"/>
    <n v="36"/>
    <n v="3"/>
    <n v="4"/>
    <n v="3"/>
    <s v="Dissatisfy"/>
    <n v="15379"/>
    <n v="22384"/>
    <n v="4"/>
    <n v="14"/>
    <n v="3"/>
    <x v="0"/>
    <n v="1"/>
    <n v="80"/>
    <n v="0"/>
    <n v="23"/>
    <n v="3"/>
    <n v="8"/>
    <n v="7"/>
    <n v="0"/>
    <n v="0"/>
  </r>
  <r>
    <x v="1"/>
    <x v="0"/>
    <x v="4"/>
    <x v="1"/>
    <x v="1"/>
    <x v="2"/>
    <s v="STAFF-1220"/>
    <n v="1623"/>
    <x v="1"/>
    <x v="1"/>
    <s v="Single"/>
    <s v="No"/>
    <s v="Y"/>
    <n v="2"/>
    <n v="21"/>
    <n v="1"/>
    <n v="546"/>
    <n v="5"/>
    <x v="0"/>
    <x v="1"/>
    <n v="1"/>
    <n v="3"/>
    <n v="97"/>
    <n v="3"/>
    <n v="1"/>
    <n v="4"/>
    <s v="Very Dissatisfy"/>
    <n v="3117"/>
    <n v="26009"/>
    <n v="1"/>
    <n v="18"/>
    <n v="3"/>
    <x v="0"/>
    <n v="3"/>
    <n v="80"/>
    <n v="0"/>
    <n v="3"/>
    <n v="3"/>
    <n v="2"/>
    <n v="2"/>
    <n v="2"/>
    <n v="2"/>
  </r>
  <r>
    <x v="1"/>
    <x v="0"/>
    <x v="2"/>
    <x v="1"/>
    <x v="1"/>
    <x v="1"/>
    <s v="STAFF-1221"/>
    <n v="1417"/>
    <x v="1"/>
    <x v="2"/>
    <s v="Single"/>
    <s v="No"/>
    <s v="Y"/>
    <n v="2"/>
    <n v="26"/>
    <n v="1"/>
    <n v="652"/>
    <n v="7"/>
    <x v="0"/>
    <x v="3"/>
    <n v="1"/>
    <n v="3"/>
    <n v="100"/>
    <n v="4"/>
    <n v="1"/>
    <n v="1"/>
    <s v="Very Satisfy"/>
    <n v="3578"/>
    <n v="23577"/>
    <n v="0"/>
    <n v="12"/>
    <n v="3"/>
    <x v="0"/>
    <n v="4"/>
    <n v="80"/>
    <n v="0"/>
    <n v="8"/>
    <n v="3"/>
    <n v="7"/>
    <n v="7"/>
    <n v="0"/>
    <n v="7"/>
  </r>
  <r>
    <x v="1"/>
    <x v="0"/>
    <x v="0"/>
    <x v="1"/>
    <x v="1"/>
    <x v="2"/>
    <s v="STAFF-1222"/>
    <n v="1564"/>
    <x v="1"/>
    <x v="2"/>
    <s v="Single"/>
    <s v="No"/>
    <s v="Y"/>
    <n v="3"/>
    <n v="35"/>
    <n v="1"/>
    <n v="992"/>
    <n v="1"/>
    <x v="0"/>
    <x v="3"/>
    <n v="1"/>
    <n v="4"/>
    <n v="68"/>
    <n v="2"/>
    <n v="1"/>
    <n v="1"/>
    <s v="Very Satisfy"/>
    <n v="2450"/>
    <n v="21731"/>
    <n v="1"/>
    <n v="19"/>
    <n v="3"/>
    <x v="0"/>
    <n v="2"/>
    <n v="80"/>
    <n v="0"/>
    <n v="3"/>
    <n v="3"/>
    <n v="3"/>
    <n v="0"/>
    <n v="1"/>
    <n v="2"/>
  </r>
  <r>
    <x v="1"/>
    <x v="0"/>
    <x v="2"/>
    <x v="1"/>
    <x v="1"/>
    <x v="0"/>
    <s v="STAFF-1223"/>
    <n v="1545"/>
    <x v="1"/>
    <x v="3"/>
    <s v="Single"/>
    <s v="No"/>
    <s v="Y"/>
    <n v="2"/>
    <n v="33"/>
    <n v="1"/>
    <n v="575"/>
    <n v="25"/>
    <x v="1"/>
    <x v="3"/>
    <n v="1"/>
    <n v="4"/>
    <n v="44"/>
    <n v="2"/>
    <n v="2"/>
    <n v="2"/>
    <s v="Satisfy"/>
    <n v="4320"/>
    <n v="24152"/>
    <n v="1"/>
    <n v="13"/>
    <n v="3"/>
    <x v="0"/>
    <n v="4"/>
    <n v="80"/>
    <n v="0"/>
    <n v="5"/>
    <n v="3"/>
    <n v="5"/>
    <n v="3"/>
    <n v="0"/>
    <n v="2"/>
  </r>
  <r>
    <x v="1"/>
    <x v="0"/>
    <x v="2"/>
    <x v="1"/>
    <x v="1"/>
    <x v="0"/>
    <s v="STAFF-1224"/>
    <n v="1883"/>
    <x v="1"/>
    <x v="2"/>
    <s v="Single"/>
    <s v="No"/>
    <s v="Y"/>
    <n v="2"/>
    <n v="29"/>
    <n v="1"/>
    <n v="592"/>
    <n v="7"/>
    <x v="0"/>
    <x v="3"/>
    <n v="1"/>
    <n v="4"/>
    <n v="59"/>
    <n v="3"/>
    <n v="1"/>
    <n v="1"/>
    <s v="Very Satisfy"/>
    <n v="2062"/>
    <n v="19384"/>
    <n v="3"/>
    <n v="14"/>
    <n v="3"/>
    <x v="0"/>
    <n v="2"/>
    <n v="80"/>
    <n v="0"/>
    <n v="11"/>
    <n v="3"/>
    <n v="3"/>
    <n v="2"/>
    <n v="1"/>
    <n v="2"/>
  </r>
  <r>
    <x v="1"/>
    <x v="0"/>
    <x v="2"/>
    <x v="1"/>
    <x v="1"/>
    <x v="4"/>
    <s v="STAFF-1225"/>
    <n v="2038"/>
    <x v="1"/>
    <x v="1"/>
    <s v="Single"/>
    <s v="No"/>
    <s v="Y"/>
    <n v="4"/>
    <n v="32"/>
    <n v="1"/>
    <n v="529"/>
    <n v="2"/>
    <x v="0"/>
    <x v="3"/>
    <n v="1"/>
    <n v="4"/>
    <n v="78"/>
    <n v="3"/>
    <n v="1"/>
    <n v="1"/>
    <s v="Very Satisfy"/>
    <n v="2439"/>
    <n v="11288"/>
    <n v="1"/>
    <n v="14"/>
    <n v="3"/>
    <x v="0"/>
    <n v="4"/>
    <n v="80"/>
    <n v="0"/>
    <n v="4"/>
    <n v="3"/>
    <n v="4"/>
    <n v="2"/>
    <n v="1"/>
    <n v="2"/>
  </r>
  <r>
    <x v="1"/>
    <x v="0"/>
    <x v="0"/>
    <x v="1"/>
    <x v="1"/>
    <x v="0"/>
    <s v="STAFF-1226"/>
    <n v="1475"/>
    <x v="1"/>
    <x v="1"/>
    <s v="Single"/>
    <s v="No"/>
    <s v="Y"/>
    <n v="3"/>
    <n v="44"/>
    <n v="1"/>
    <n v="1467"/>
    <n v="20"/>
    <x v="2"/>
    <x v="3"/>
    <n v="1"/>
    <n v="4"/>
    <n v="49"/>
    <n v="3"/>
    <n v="1"/>
    <n v="2"/>
    <s v="Satisfy"/>
    <n v="3420"/>
    <n v="21158"/>
    <n v="1"/>
    <n v="13"/>
    <n v="3"/>
    <x v="0"/>
    <n v="3"/>
    <n v="80"/>
    <n v="0"/>
    <n v="6"/>
    <n v="2"/>
    <n v="5"/>
    <n v="2"/>
    <n v="1"/>
    <n v="3"/>
  </r>
  <r>
    <x v="1"/>
    <x v="0"/>
    <x v="0"/>
    <x v="1"/>
    <x v="1"/>
    <x v="0"/>
    <s v="STAFF-1227"/>
    <n v="1860"/>
    <x v="1"/>
    <x v="2"/>
    <s v="Single"/>
    <s v="No"/>
    <s v="Y"/>
    <n v="3"/>
    <n v="42"/>
    <n v="1"/>
    <n v="1142"/>
    <n v="8"/>
    <x v="0"/>
    <x v="3"/>
    <n v="1"/>
    <n v="4"/>
    <n v="81"/>
    <n v="3"/>
    <n v="1"/>
    <n v="3"/>
    <s v="Dissatisfy"/>
    <n v="3968"/>
    <n v="13624"/>
    <n v="4"/>
    <n v="13"/>
    <n v="3"/>
    <x v="0"/>
    <n v="4"/>
    <n v="80"/>
    <n v="0"/>
    <n v="8"/>
    <n v="3"/>
    <n v="0"/>
    <n v="0"/>
    <n v="0"/>
    <n v="0"/>
  </r>
  <r>
    <x v="1"/>
    <x v="0"/>
    <x v="4"/>
    <x v="1"/>
    <x v="1"/>
    <x v="0"/>
    <s v="STAFF-1228"/>
    <n v="2007"/>
    <x v="1"/>
    <x v="1"/>
    <s v="Single"/>
    <s v="No"/>
    <s v="Y"/>
    <n v="2"/>
    <n v="22"/>
    <n v="1"/>
    <n v="581"/>
    <n v="1"/>
    <x v="0"/>
    <x v="0"/>
    <n v="1"/>
    <n v="4"/>
    <n v="63"/>
    <n v="3"/>
    <n v="1"/>
    <n v="3"/>
    <s v="Dissatisfy"/>
    <n v="3375"/>
    <n v="17624"/>
    <n v="0"/>
    <n v="12"/>
    <n v="3"/>
    <x v="0"/>
    <n v="4"/>
    <n v="80"/>
    <n v="0"/>
    <n v="4"/>
    <n v="4"/>
    <n v="3"/>
    <n v="2"/>
    <n v="1"/>
    <n v="2"/>
  </r>
  <r>
    <x v="1"/>
    <x v="0"/>
    <x v="4"/>
    <x v="1"/>
    <x v="1"/>
    <x v="1"/>
    <s v="STAFF-1229"/>
    <n v="1982"/>
    <x v="1"/>
    <x v="2"/>
    <s v="Single"/>
    <s v="No"/>
    <s v="Y"/>
    <n v="6"/>
    <n v="23"/>
    <n v="1"/>
    <n v="571"/>
    <n v="12"/>
    <x v="2"/>
    <x v="0"/>
    <n v="1"/>
    <n v="4"/>
    <n v="78"/>
    <n v="3"/>
    <n v="1"/>
    <n v="4"/>
    <s v="Very Dissatisfy"/>
    <n v="2647"/>
    <n v="13672"/>
    <n v="1"/>
    <n v="13"/>
    <n v="3"/>
    <x v="0"/>
    <n v="3"/>
    <n v="80"/>
    <n v="0"/>
    <n v="5"/>
    <n v="4"/>
    <n v="5"/>
    <n v="2"/>
    <n v="1"/>
    <n v="4"/>
  </r>
  <r>
    <x v="1"/>
    <x v="0"/>
    <x v="1"/>
    <x v="1"/>
    <x v="1"/>
    <x v="2"/>
    <s v="STAFF-1230"/>
    <n v="1472"/>
    <x v="1"/>
    <x v="7"/>
    <s v="Single"/>
    <s v="No"/>
    <s v="Y"/>
    <n v="2"/>
    <n v="53"/>
    <n v="1"/>
    <n v="447"/>
    <n v="2"/>
    <x v="0"/>
    <x v="3"/>
    <n v="1"/>
    <n v="4"/>
    <n v="39"/>
    <n v="4"/>
    <n v="4"/>
    <n v="2"/>
    <s v="Satisfy"/>
    <n v="16598"/>
    <n v="19764"/>
    <n v="4"/>
    <n v="12"/>
    <n v="3"/>
    <x v="0"/>
    <n v="2"/>
    <n v="80"/>
    <n v="0"/>
    <n v="35"/>
    <n v="2"/>
    <n v="9"/>
    <n v="8"/>
    <n v="8"/>
    <n v="8"/>
  </r>
  <r>
    <x v="1"/>
    <x v="0"/>
    <x v="2"/>
    <x v="1"/>
    <x v="0"/>
    <x v="0"/>
    <s v="STAFF-1231"/>
    <n v="1453"/>
    <x v="1"/>
    <x v="0"/>
    <s v="Divorced"/>
    <s v="No"/>
    <s v="Y"/>
    <n v="5"/>
    <n v="31"/>
    <n v="1"/>
    <n v="326"/>
    <n v="8"/>
    <x v="0"/>
    <x v="0"/>
    <n v="1"/>
    <n v="1"/>
    <n v="31"/>
    <n v="3"/>
    <n v="3"/>
    <n v="4"/>
    <s v="Very Dissatisfy"/>
    <n v="10793"/>
    <n v="8386"/>
    <n v="1"/>
    <n v="18"/>
    <n v="3"/>
    <x v="0"/>
    <n v="1"/>
    <n v="80"/>
    <n v="1"/>
    <n v="13"/>
    <n v="3"/>
    <n v="13"/>
    <n v="7"/>
    <n v="9"/>
    <n v="9"/>
  </r>
  <r>
    <x v="1"/>
    <x v="0"/>
    <x v="2"/>
    <x v="1"/>
    <x v="0"/>
    <x v="3"/>
    <s v="STAFF-1232"/>
    <n v="1754"/>
    <x v="1"/>
    <x v="0"/>
    <s v="Divorced"/>
    <s v="No"/>
    <s v="Y"/>
    <n v="2"/>
    <n v="30"/>
    <n v="1"/>
    <n v="979"/>
    <n v="15"/>
    <x v="2"/>
    <x v="0"/>
    <n v="1"/>
    <n v="3"/>
    <n v="94"/>
    <n v="2"/>
    <n v="3"/>
    <n v="1"/>
    <s v="Very Satisfy"/>
    <n v="7140"/>
    <n v="3088"/>
    <n v="2"/>
    <n v="11"/>
    <n v="3"/>
    <x v="0"/>
    <n v="1"/>
    <n v="80"/>
    <n v="1"/>
    <n v="12"/>
    <n v="3"/>
    <n v="7"/>
    <n v="7"/>
    <n v="1"/>
    <n v="7"/>
  </r>
  <r>
    <x v="1"/>
    <x v="0"/>
    <x v="0"/>
    <x v="1"/>
    <x v="0"/>
    <x v="0"/>
    <s v="STAFF-1233"/>
    <n v="2037"/>
    <x v="1"/>
    <x v="0"/>
    <s v="Divorced"/>
    <s v="No"/>
    <s v="Y"/>
    <n v="5"/>
    <n v="41"/>
    <n v="1"/>
    <n v="930"/>
    <n v="3"/>
    <x v="0"/>
    <x v="3"/>
    <n v="1"/>
    <n v="3"/>
    <n v="57"/>
    <n v="2"/>
    <n v="2"/>
    <n v="2"/>
    <s v="Satisfy"/>
    <n v="8938"/>
    <n v="12227"/>
    <n v="2"/>
    <n v="11"/>
    <n v="3"/>
    <x v="0"/>
    <n v="3"/>
    <n v="80"/>
    <n v="1"/>
    <n v="14"/>
    <n v="3"/>
    <n v="5"/>
    <n v="4"/>
    <n v="0"/>
    <n v="4"/>
  </r>
  <r>
    <x v="1"/>
    <x v="0"/>
    <x v="2"/>
    <x v="1"/>
    <x v="0"/>
    <x v="2"/>
    <s v="STAFF-1234"/>
    <n v="1951"/>
    <x v="1"/>
    <x v="0"/>
    <s v="Divorced"/>
    <s v="No"/>
    <s v="Y"/>
    <n v="2"/>
    <n v="34"/>
    <n v="1"/>
    <n v="1239"/>
    <n v="13"/>
    <x v="2"/>
    <x v="2"/>
    <n v="1"/>
    <n v="4"/>
    <n v="39"/>
    <n v="3"/>
    <n v="3"/>
    <n v="3"/>
    <s v="Dissatisfy"/>
    <n v="8628"/>
    <n v="22914"/>
    <n v="1"/>
    <n v="18"/>
    <n v="3"/>
    <x v="0"/>
    <n v="3"/>
    <n v="80"/>
    <n v="1"/>
    <n v="9"/>
    <n v="2"/>
    <n v="8"/>
    <n v="7"/>
    <n v="1"/>
    <n v="1"/>
  </r>
  <r>
    <x v="1"/>
    <x v="0"/>
    <x v="2"/>
    <x v="1"/>
    <x v="0"/>
    <x v="0"/>
    <s v="STAFF-1235"/>
    <n v="1497"/>
    <x v="1"/>
    <x v="0"/>
    <s v="Divorced"/>
    <s v="No"/>
    <s v="Y"/>
    <n v="3"/>
    <n v="29"/>
    <n v="1"/>
    <n v="1246"/>
    <n v="19"/>
    <x v="2"/>
    <x v="3"/>
    <n v="1"/>
    <n v="3"/>
    <n v="77"/>
    <n v="2"/>
    <n v="2"/>
    <n v="3"/>
    <s v="Dissatisfy"/>
    <n v="8620"/>
    <n v="23757"/>
    <n v="1"/>
    <n v="14"/>
    <n v="3"/>
    <x v="0"/>
    <n v="3"/>
    <n v="80"/>
    <n v="2"/>
    <n v="10"/>
    <n v="3"/>
    <n v="10"/>
    <n v="7"/>
    <n v="0"/>
    <n v="4"/>
  </r>
  <r>
    <x v="1"/>
    <x v="0"/>
    <x v="2"/>
    <x v="1"/>
    <x v="0"/>
    <x v="2"/>
    <s v="STAFF-1236"/>
    <n v="1670"/>
    <x v="1"/>
    <x v="0"/>
    <s v="Divorced"/>
    <s v="No"/>
    <s v="Y"/>
    <n v="5"/>
    <n v="33"/>
    <n v="1"/>
    <n v="392"/>
    <n v="2"/>
    <x v="0"/>
    <x v="2"/>
    <n v="1"/>
    <n v="4"/>
    <n v="93"/>
    <n v="3"/>
    <n v="2"/>
    <n v="4"/>
    <s v="Very Dissatisfy"/>
    <n v="5505"/>
    <n v="3921"/>
    <n v="1"/>
    <n v="14"/>
    <n v="3"/>
    <x v="0"/>
    <n v="3"/>
    <n v="80"/>
    <n v="2"/>
    <n v="6"/>
    <n v="3"/>
    <n v="6"/>
    <n v="2"/>
    <n v="0"/>
    <n v="4"/>
  </r>
  <r>
    <x v="1"/>
    <x v="0"/>
    <x v="1"/>
    <x v="1"/>
    <x v="0"/>
    <x v="3"/>
    <s v="STAFF-1237"/>
    <n v="1466"/>
    <x v="1"/>
    <x v="0"/>
    <s v="Divorced"/>
    <s v="No"/>
    <s v="Y"/>
    <n v="3"/>
    <n v="48"/>
    <n v="1"/>
    <n v="1221"/>
    <n v="7"/>
    <x v="0"/>
    <x v="3"/>
    <n v="1"/>
    <n v="3"/>
    <n v="96"/>
    <n v="3"/>
    <n v="2"/>
    <n v="1"/>
    <s v="Very Satisfy"/>
    <n v="5486"/>
    <n v="24795"/>
    <n v="4"/>
    <n v="11"/>
    <n v="3"/>
    <x v="0"/>
    <n v="1"/>
    <n v="80"/>
    <n v="3"/>
    <n v="15"/>
    <n v="3"/>
    <n v="2"/>
    <n v="2"/>
    <n v="2"/>
    <n v="2"/>
  </r>
  <r>
    <x v="1"/>
    <x v="0"/>
    <x v="0"/>
    <x v="1"/>
    <x v="0"/>
    <x v="2"/>
    <s v="STAFF-1238"/>
    <n v="1548"/>
    <x v="1"/>
    <x v="0"/>
    <s v="Married"/>
    <s v="No"/>
    <s v="Y"/>
    <n v="5"/>
    <n v="40"/>
    <n v="1"/>
    <n v="1342"/>
    <n v="9"/>
    <x v="0"/>
    <x v="0"/>
    <n v="1"/>
    <n v="1"/>
    <n v="47"/>
    <n v="3"/>
    <n v="2"/>
    <n v="1"/>
    <s v="Very Satisfy"/>
    <n v="5473"/>
    <n v="19345"/>
    <n v="0"/>
    <n v="12"/>
    <n v="3"/>
    <x v="0"/>
    <n v="4"/>
    <n v="80"/>
    <n v="0"/>
    <n v="9"/>
    <n v="4"/>
    <n v="8"/>
    <n v="4"/>
    <n v="7"/>
    <n v="1"/>
  </r>
  <r>
    <x v="1"/>
    <x v="0"/>
    <x v="2"/>
    <x v="1"/>
    <x v="0"/>
    <x v="0"/>
    <s v="STAFF-1239"/>
    <n v="1560"/>
    <x v="1"/>
    <x v="0"/>
    <s v="Married"/>
    <s v="No"/>
    <s v="Y"/>
    <n v="6"/>
    <n v="33"/>
    <n v="1"/>
    <n v="1242"/>
    <n v="8"/>
    <x v="0"/>
    <x v="2"/>
    <n v="1"/>
    <n v="1"/>
    <n v="46"/>
    <n v="3"/>
    <n v="2"/>
    <n v="1"/>
    <s v="Very Satisfy"/>
    <n v="6392"/>
    <n v="10589"/>
    <n v="2"/>
    <n v="13"/>
    <n v="3"/>
    <x v="0"/>
    <n v="4"/>
    <n v="80"/>
    <n v="1"/>
    <n v="8"/>
    <n v="1"/>
    <n v="2"/>
    <n v="2"/>
    <n v="2"/>
    <n v="2"/>
  </r>
  <r>
    <x v="1"/>
    <x v="0"/>
    <x v="2"/>
    <x v="1"/>
    <x v="0"/>
    <x v="0"/>
    <s v="STAFF-1240"/>
    <n v="1996"/>
    <x v="1"/>
    <x v="6"/>
    <s v="Married"/>
    <s v="No"/>
    <s v="Y"/>
    <n v="1"/>
    <n v="31"/>
    <n v="1"/>
    <n v="1154"/>
    <n v="2"/>
    <x v="0"/>
    <x v="0"/>
    <n v="1"/>
    <n v="1"/>
    <n v="54"/>
    <n v="3"/>
    <n v="1"/>
    <n v="3"/>
    <s v="Dissatisfy"/>
    <n v="3067"/>
    <n v="6393"/>
    <n v="0"/>
    <n v="19"/>
    <n v="3"/>
    <x v="0"/>
    <n v="3"/>
    <n v="80"/>
    <n v="1"/>
    <n v="3"/>
    <n v="3"/>
    <n v="2"/>
    <n v="2"/>
    <n v="1"/>
    <n v="2"/>
  </r>
  <r>
    <x v="1"/>
    <x v="0"/>
    <x v="2"/>
    <x v="1"/>
    <x v="0"/>
    <x v="4"/>
    <s v="STAFF-1241"/>
    <n v="1749"/>
    <x v="1"/>
    <x v="0"/>
    <s v="Married"/>
    <s v="No"/>
    <s v="Y"/>
    <n v="3"/>
    <n v="31"/>
    <n v="1"/>
    <n v="1003"/>
    <n v="5"/>
    <x v="0"/>
    <x v="3"/>
    <n v="1"/>
    <n v="1"/>
    <n v="51"/>
    <n v="3"/>
    <n v="2"/>
    <n v="3"/>
    <s v="Dissatisfy"/>
    <n v="8346"/>
    <n v="20943"/>
    <n v="1"/>
    <n v="19"/>
    <n v="3"/>
    <x v="0"/>
    <n v="3"/>
    <n v="80"/>
    <n v="1"/>
    <n v="6"/>
    <n v="3"/>
    <n v="5"/>
    <n v="2"/>
    <n v="0"/>
    <n v="2"/>
  </r>
  <r>
    <x v="1"/>
    <x v="0"/>
    <x v="2"/>
    <x v="1"/>
    <x v="0"/>
    <x v="2"/>
    <s v="STAFF-1242"/>
    <n v="2013"/>
    <x v="1"/>
    <x v="6"/>
    <s v="Married"/>
    <s v="No"/>
    <s v="Y"/>
    <n v="2"/>
    <n v="32"/>
    <n v="1"/>
    <n v="234"/>
    <n v="1"/>
    <x v="0"/>
    <x v="2"/>
    <n v="1"/>
    <n v="2"/>
    <n v="68"/>
    <n v="2"/>
    <n v="1"/>
    <n v="2"/>
    <s v="Satisfy"/>
    <n v="2269"/>
    <n v="18024"/>
    <n v="0"/>
    <n v="14"/>
    <n v="3"/>
    <x v="0"/>
    <n v="2"/>
    <n v="80"/>
    <n v="1"/>
    <n v="3"/>
    <n v="3"/>
    <n v="2"/>
    <n v="2"/>
    <n v="2"/>
    <n v="2"/>
  </r>
  <r>
    <x v="1"/>
    <x v="0"/>
    <x v="0"/>
    <x v="1"/>
    <x v="0"/>
    <x v="2"/>
    <s v="STAFF-1243"/>
    <n v="1945"/>
    <x v="1"/>
    <x v="0"/>
    <s v="Married"/>
    <s v="No"/>
    <s v="Y"/>
    <n v="2"/>
    <n v="35"/>
    <n v="1"/>
    <n v="682"/>
    <n v="18"/>
    <x v="2"/>
    <x v="2"/>
    <n v="1"/>
    <n v="2"/>
    <n v="71"/>
    <n v="3"/>
    <n v="2"/>
    <n v="1"/>
    <s v="Very Satisfy"/>
    <n v="5561"/>
    <n v="15975"/>
    <n v="0"/>
    <n v="16"/>
    <n v="3"/>
    <x v="0"/>
    <n v="4"/>
    <n v="80"/>
    <n v="1"/>
    <n v="6"/>
    <n v="1"/>
    <n v="5"/>
    <n v="3"/>
    <n v="0"/>
    <n v="4"/>
  </r>
  <r>
    <x v="1"/>
    <x v="0"/>
    <x v="2"/>
    <x v="1"/>
    <x v="0"/>
    <x v="4"/>
    <s v="STAFF-1244"/>
    <n v="1568"/>
    <x v="1"/>
    <x v="0"/>
    <s v="Married"/>
    <s v="No"/>
    <s v="Y"/>
    <n v="3"/>
    <n v="30"/>
    <n v="1"/>
    <n v="1288"/>
    <n v="29"/>
    <x v="1"/>
    <x v="2"/>
    <n v="1"/>
    <n v="3"/>
    <n v="33"/>
    <n v="3"/>
    <n v="3"/>
    <n v="2"/>
    <s v="Satisfy"/>
    <n v="9250"/>
    <n v="17799"/>
    <n v="3"/>
    <n v="12"/>
    <n v="3"/>
    <x v="0"/>
    <n v="2"/>
    <n v="80"/>
    <n v="1"/>
    <n v="9"/>
    <n v="3"/>
    <n v="4"/>
    <n v="2"/>
    <n v="1"/>
    <n v="3"/>
  </r>
  <r>
    <x v="1"/>
    <x v="0"/>
    <x v="0"/>
    <x v="1"/>
    <x v="0"/>
    <x v="0"/>
    <s v="STAFF-1245"/>
    <n v="1582"/>
    <x v="1"/>
    <x v="0"/>
    <s v="Married"/>
    <s v="No"/>
    <s v="Y"/>
    <n v="3"/>
    <n v="38"/>
    <n v="1"/>
    <n v="1245"/>
    <n v="14"/>
    <x v="2"/>
    <x v="3"/>
    <n v="1"/>
    <n v="3"/>
    <n v="80"/>
    <n v="3"/>
    <n v="2"/>
    <n v="2"/>
    <s v="Satisfy"/>
    <n v="9924"/>
    <n v="12355"/>
    <n v="0"/>
    <n v="11"/>
    <n v="3"/>
    <x v="0"/>
    <n v="4"/>
    <n v="80"/>
    <n v="1"/>
    <n v="10"/>
    <n v="3"/>
    <n v="9"/>
    <n v="8"/>
    <n v="7"/>
    <n v="7"/>
  </r>
  <r>
    <x v="1"/>
    <x v="0"/>
    <x v="2"/>
    <x v="1"/>
    <x v="0"/>
    <x v="0"/>
    <s v="STAFF-1246"/>
    <n v="1739"/>
    <x v="1"/>
    <x v="0"/>
    <s v="Married"/>
    <s v="No"/>
    <s v="Y"/>
    <n v="2"/>
    <n v="32"/>
    <n v="1"/>
    <n v="371"/>
    <n v="19"/>
    <x v="2"/>
    <x v="3"/>
    <n v="1"/>
    <n v="4"/>
    <n v="80"/>
    <n v="1"/>
    <n v="3"/>
    <n v="3"/>
    <s v="Dissatisfy"/>
    <n v="9610"/>
    <n v="3840"/>
    <n v="3"/>
    <n v="13"/>
    <n v="3"/>
    <x v="0"/>
    <n v="3"/>
    <n v="80"/>
    <n v="1"/>
    <n v="10"/>
    <n v="1"/>
    <n v="4"/>
    <n v="3"/>
    <n v="0"/>
    <n v="2"/>
  </r>
  <r>
    <x v="1"/>
    <x v="0"/>
    <x v="0"/>
    <x v="1"/>
    <x v="0"/>
    <x v="0"/>
    <s v="STAFF-1247"/>
    <n v="1492"/>
    <x v="1"/>
    <x v="6"/>
    <s v="Married"/>
    <s v="No"/>
    <s v="Y"/>
    <n v="3"/>
    <n v="35"/>
    <n v="1"/>
    <n v="660"/>
    <n v="7"/>
    <x v="0"/>
    <x v="1"/>
    <n v="1"/>
    <n v="4"/>
    <n v="76"/>
    <n v="3"/>
    <n v="1"/>
    <n v="3"/>
    <s v="Dissatisfy"/>
    <n v="2404"/>
    <n v="16192"/>
    <n v="1"/>
    <n v="13"/>
    <n v="3"/>
    <x v="0"/>
    <n v="1"/>
    <n v="80"/>
    <n v="1"/>
    <n v="1"/>
    <n v="3"/>
    <n v="1"/>
    <n v="0"/>
    <n v="0"/>
    <n v="0"/>
  </r>
  <r>
    <x v="1"/>
    <x v="0"/>
    <x v="2"/>
    <x v="1"/>
    <x v="0"/>
    <x v="3"/>
    <s v="STAFF-1248"/>
    <n v="1446"/>
    <x v="1"/>
    <x v="0"/>
    <s v="Married"/>
    <s v="No"/>
    <s v="Y"/>
    <n v="3"/>
    <n v="32"/>
    <n v="1"/>
    <n v="601"/>
    <n v="7"/>
    <x v="0"/>
    <x v="4"/>
    <n v="1"/>
    <n v="4"/>
    <n v="97"/>
    <n v="3"/>
    <n v="2"/>
    <n v="4"/>
    <s v="Very Dissatisfy"/>
    <n v="9204"/>
    <n v="23343"/>
    <n v="4"/>
    <n v="12"/>
    <n v="3"/>
    <x v="0"/>
    <n v="3"/>
    <n v="80"/>
    <n v="1"/>
    <n v="7"/>
    <n v="2"/>
    <n v="4"/>
    <n v="3"/>
    <n v="0"/>
    <n v="3"/>
  </r>
  <r>
    <x v="1"/>
    <x v="0"/>
    <x v="0"/>
    <x v="1"/>
    <x v="0"/>
    <x v="2"/>
    <s v="STAFF-1249"/>
    <n v="1588"/>
    <x v="1"/>
    <x v="0"/>
    <s v="Married"/>
    <s v="No"/>
    <s v="Y"/>
    <n v="3"/>
    <n v="39"/>
    <n v="1"/>
    <n v="1462"/>
    <n v="6"/>
    <x v="0"/>
    <x v="3"/>
    <n v="1"/>
    <n v="4"/>
    <n v="38"/>
    <n v="4"/>
    <n v="3"/>
    <n v="3"/>
    <s v="Dissatisfy"/>
    <n v="8237"/>
    <n v="4658"/>
    <n v="2"/>
    <n v="11"/>
    <n v="3"/>
    <x v="0"/>
    <n v="1"/>
    <n v="80"/>
    <n v="1"/>
    <n v="11"/>
    <n v="3"/>
    <n v="7"/>
    <n v="6"/>
    <n v="7"/>
    <n v="6"/>
  </r>
  <r>
    <x v="1"/>
    <x v="0"/>
    <x v="0"/>
    <x v="1"/>
    <x v="0"/>
    <x v="3"/>
    <s v="STAFF-1250"/>
    <n v="1787"/>
    <x v="1"/>
    <x v="0"/>
    <s v="Married"/>
    <s v="No"/>
    <s v="Y"/>
    <n v="2"/>
    <n v="37"/>
    <n v="1"/>
    <n v="589"/>
    <n v="9"/>
    <x v="0"/>
    <x v="0"/>
    <n v="1"/>
    <n v="2"/>
    <n v="46"/>
    <n v="2"/>
    <n v="2"/>
    <n v="2"/>
    <s v="Satisfy"/>
    <n v="4189"/>
    <n v="8800"/>
    <n v="1"/>
    <n v="14"/>
    <n v="3"/>
    <x v="0"/>
    <n v="1"/>
    <n v="80"/>
    <n v="2"/>
    <n v="5"/>
    <n v="3"/>
    <n v="5"/>
    <n v="2"/>
    <n v="0"/>
    <n v="3"/>
  </r>
  <r>
    <x v="1"/>
    <x v="0"/>
    <x v="0"/>
    <x v="1"/>
    <x v="0"/>
    <x v="3"/>
    <s v="STAFF-1251"/>
    <n v="1908"/>
    <x v="1"/>
    <x v="0"/>
    <s v="Married"/>
    <s v="No"/>
    <s v="Y"/>
    <n v="1"/>
    <n v="36"/>
    <n v="1"/>
    <n v="335"/>
    <n v="17"/>
    <x v="2"/>
    <x v="0"/>
    <n v="1"/>
    <n v="3"/>
    <n v="33"/>
    <n v="2"/>
    <n v="2"/>
    <n v="2"/>
    <s v="Satisfy"/>
    <n v="5507"/>
    <n v="16822"/>
    <n v="2"/>
    <n v="16"/>
    <n v="3"/>
    <x v="0"/>
    <n v="3"/>
    <n v="80"/>
    <n v="2"/>
    <n v="12"/>
    <n v="1"/>
    <n v="4"/>
    <n v="2"/>
    <n v="1"/>
    <n v="3"/>
  </r>
  <r>
    <x v="1"/>
    <x v="0"/>
    <x v="0"/>
    <x v="1"/>
    <x v="0"/>
    <x v="0"/>
    <s v="STAFF-1252"/>
    <n v="1995"/>
    <x v="1"/>
    <x v="0"/>
    <s v="Married"/>
    <s v="No"/>
    <s v="Y"/>
    <n v="3"/>
    <n v="38"/>
    <n v="1"/>
    <n v="1321"/>
    <n v="1"/>
    <x v="0"/>
    <x v="2"/>
    <n v="1"/>
    <n v="4"/>
    <n v="86"/>
    <n v="3"/>
    <n v="2"/>
    <n v="2"/>
    <s v="Satisfy"/>
    <n v="4440"/>
    <n v="7636"/>
    <n v="0"/>
    <n v="15"/>
    <n v="3"/>
    <x v="0"/>
    <n v="1"/>
    <n v="80"/>
    <n v="2"/>
    <n v="16"/>
    <n v="3"/>
    <n v="15"/>
    <n v="13"/>
    <n v="5"/>
    <n v="8"/>
  </r>
  <r>
    <x v="1"/>
    <x v="0"/>
    <x v="2"/>
    <x v="1"/>
    <x v="0"/>
    <x v="0"/>
    <s v="STAFF-1253"/>
    <n v="1479"/>
    <x v="1"/>
    <x v="0"/>
    <s v="Married"/>
    <s v="No"/>
    <s v="Y"/>
    <n v="2"/>
    <n v="30"/>
    <n v="1"/>
    <n v="1358"/>
    <n v="16"/>
    <x v="2"/>
    <x v="1"/>
    <n v="1"/>
    <n v="4"/>
    <n v="96"/>
    <n v="3"/>
    <n v="2"/>
    <n v="3"/>
    <s v="Dissatisfy"/>
    <n v="5301"/>
    <n v="2939"/>
    <n v="8"/>
    <n v="15"/>
    <n v="3"/>
    <x v="0"/>
    <n v="3"/>
    <n v="80"/>
    <n v="2"/>
    <n v="4"/>
    <n v="2"/>
    <n v="2"/>
    <n v="1"/>
    <n v="2"/>
    <n v="2"/>
  </r>
  <r>
    <x v="1"/>
    <x v="0"/>
    <x v="0"/>
    <x v="1"/>
    <x v="0"/>
    <x v="0"/>
    <s v="STAFF-1254"/>
    <n v="1961"/>
    <x v="1"/>
    <x v="6"/>
    <s v="Single"/>
    <s v="No"/>
    <s v="Y"/>
    <n v="3"/>
    <n v="38"/>
    <n v="1"/>
    <n v="1404"/>
    <n v="1"/>
    <x v="0"/>
    <x v="3"/>
    <n v="1"/>
    <n v="1"/>
    <n v="59"/>
    <n v="2"/>
    <n v="1"/>
    <n v="1"/>
    <s v="Very Satisfy"/>
    <n v="2858"/>
    <n v="11473"/>
    <n v="4"/>
    <n v="14"/>
    <n v="3"/>
    <x v="0"/>
    <n v="1"/>
    <n v="80"/>
    <n v="0"/>
    <n v="20"/>
    <n v="2"/>
    <n v="1"/>
    <n v="0"/>
    <n v="0"/>
    <n v="0"/>
  </r>
  <r>
    <x v="1"/>
    <x v="0"/>
    <x v="0"/>
    <x v="1"/>
    <x v="0"/>
    <x v="3"/>
    <s v="STAFF-1255"/>
    <n v="1975"/>
    <x v="1"/>
    <x v="0"/>
    <s v="Single"/>
    <s v="No"/>
    <s v="Y"/>
    <n v="3"/>
    <n v="39"/>
    <n v="1"/>
    <n v="119"/>
    <n v="15"/>
    <x v="2"/>
    <x v="2"/>
    <n v="1"/>
    <n v="2"/>
    <n v="77"/>
    <n v="3"/>
    <n v="4"/>
    <n v="1"/>
    <s v="Very Satisfy"/>
    <n v="13341"/>
    <n v="25098"/>
    <n v="0"/>
    <n v="12"/>
    <n v="3"/>
    <x v="0"/>
    <n v="1"/>
    <n v="80"/>
    <n v="0"/>
    <n v="21"/>
    <n v="3"/>
    <n v="20"/>
    <n v="8"/>
    <n v="11"/>
    <n v="10"/>
  </r>
  <r>
    <x v="1"/>
    <x v="0"/>
    <x v="0"/>
    <x v="1"/>
    <x v="0"/>
    <x v="2"/>
    <s v="STAFF-1256"/>
    <n v="1740"/>
    <x v="1"/>
    <x v="5"/>
    <s v="Single"/>
    <s v="No"/>
    <s v="Y"/>
    <n v="3"/>
    <n v="40"/>
    <n v="1"/>
    <n v="611"/>
    <n v="7"/>
    <x v="0"/>
    <x v="2"/>
    <n v="1"/>
    <n v="2"/>
    <n v="88"/>
    <n v="3"/>
    <n v="5"/>
    <n v="2"/>
    <s v="Satisfy"/>
    <n v="19833"/>
    <n v="4349"/>
    <n v="1"/>
    <n v="14"/>
    <n v="3"/>
    <x v="0"/>
    <n v="2"/>
    <n v="80"/>
    <n v="0"/>
    <n v="21"/>
    <n v="2"/>
    <n v="21"/>
    <n v="8"/>
    <n v="12"/>
    <n v="8"/>
  </r>
  <r>
    <x v="1"/>
    <x v="0"/>
    <x v="2"/>
    <x v="1"/>
    <x v="0"/>
    <x v="3"/>
    <s v="STAFF-1257"/>
    <n v="1924"/>
    <x v="1"/>
    <x v="0"/>
    <s v="Single"/>
    <s v="No"/>
    <s v="Y"/>
    <n v="2"/>
    <n v="33"/>
    <n v="1"/>
    <n v="217"/>
    <n v="10"/>
    <x v="0"/>
    <x v="2"/>
    <n v="1"/>
    <n v="2"/>
    <n v="43"/>
    <n v="3"/>
    <n v="2"/>
    <n v="3"/>
    <s v="Dissatisfy"/>
    <n v="5487"/>
    <n v="10410"/>
    <n v="1"/>
    <n v="14"/>
    <n v="3"/>
    <x v="0"/>
    <n v="2"/>
    <n v="80"/>
    <n v="0"/>
    <n v="10"/>
    <n v="2"/>
    <n v="10"/>
    <n v="4"/>
    <n v="0"/>
    <n v="9"/>
  </r>
  <r>
    <x v="1"/>
    <x v="0"/>
    <x v="2"/>
    <x v="1"/>
    <x v="0"/>
    <x v="2"/>
    <s v="STAFF-1258"/>
    <n v="1650"/>
    <x v="1"/>
    <x v="0"/>
    <s v="Single"/>
    <s v="No"/>
    <s v="Y"/>
    <n v="2"/>
    <n v="29"/>
    <n v="1"/>
    <n v="469"/>
    <n v="10"/>
    <x v="0"/>
    <x v="3"/>
    <n v="1"/>
    <n v="3"/>
    <n v="42"/>
    <n v="2"/>
    <n v="2"/>
    <n v="3"/>
    <s v="Dissatisfy"/>
    <n v="5869"/>
    <n v="23413"/>
    <n v="9"/>
    <n v="11"/>
    <n v="3"/>
    <x v="0"/>
    <n v="3"/>
    <n v="80"/>
    <n v="0"/>
    <n v="8"/>
    <n v="3"/>
    <n v="5"/>
    <n v="2"/>
    <n v="1"/>
    <n v="4"/>
  </r>
  <r>
    <x v="1"/>
    <x v="0"/>
    <x v="2"/>
    <x v="1"/>
    <x v="0"/>
    <x v="2"/>
    <s v="STAFF-1259"/>
    <n v="1836"/>
    <x v="1"/>
    <x v="0"/>
    <s v="Single"/>
    <s v="No"/>
    <s v="Y"/>
    <n v="4"/>
    <n v="26"/>
    <n v="1"/>
    <n v="572"/>
    <n v="10"/>
    <x v="0"/>
    <x v="3"/>
    <n v="1"/>
    <n v="3"/>
    <n v="46"/>
    <n v="3"/>
    <n v="2"/>
    <n v="4"/>
    <s v="Very Dissatisfy"/>
    <n v="4684"/>
    <n v="9125"/>
    <n v="1"/>
    <n v="13"/>
    <n v="3"/>
    <x v="0"/>
    <n v="1"/>
    <n v="80"/>
    <n v="0"/>
    <n v="5"/>
    <n v="3"/>
    <n v="5"/>
    <n v="3"/>
    <n v="1"/>
    <n v="2"/>
  </r>
  <r>
    <x v="1"/>
    <x v="0"/>
    <x v="2"/>
    <x v="1"/>
    <x v="0"/>
    <x v="1"/>
    <s v="STAFF-1260"/>
    <n v="1478"/>
    <x v="1"/>
    <x v="0"/>
    <s v="Single"/>
    <s v="No"/>
    <s v="Y"/>
    <n v="2"/>
    <n v="34"/>
    <n v="1"/>
    <n v="1326"/>
    <n v="3"/>
    <x v="0"/>
    <x v="3"/>
    <n v="1"/>
    <n v="4"/>
    <n v="81"/>
    <n v="1"/>
    <n v="2"/>
    <n v="1"/>
    <s v="Very Satisfy"/>
    <n v="4759"/>
    <n v="15891"/>
    <n v="3"/>
    <n v="18"/>
    <n v="3"/>
    <x v="0"/>
    <n v="4"/>
    <n v="80"/>
    <n v="0"/>
    <n v="15"/>
    <n v="3"/>
    <n v="13"/>
    <n v="9"/>
    <n v="3"/>
    <n v="12"/>
  </r>
  <r>
    <x v="1"/>
    <x v="0"/>
    <x v="4"/>
    <x v="1"/>
    <x v="0"/>
    <x v="0"/>
    <s v="STAFF-1261"/>
    <n v="1680"/>
    <x v="1"/>
    <x v="6"/>
    <s v="Single"/>
    <s v="No"/>
    <s v="Y"/>
    <n v="3"/>
    <n v="20"/>
    <n v="1"/>
    <n v="727"/>
    <n v="9"/>
    <x v="0"/>
    <x v="1"/>
    <n v="1"/>
    <n v="4"/>
    <n v="54"/>
    <n v="3"/>
    <n v="1"/>
    <n v="1"/>
    <s v="Very Satisfy"/>
    <n v="2728"/>
    <n v="21082"/>
    <n v="1"/>
    <n v="11"/>
    <n v="3"/>
    <x v="0"/>
    <n v="1"/>
    <n v="80"/>
    <n v="0"/>
    <n v="2"/>
    <n v="3"/>
    <n v="2"/>
    <n v="2"/>
    <n v="0"/>
    <n v="2"/>
  </r>
  <r>
    <x v="1"/>
    <x v="0"/>
    <x v="2"/>
    <x v="1"/>
    <x v="0"/>
    <x v="2"/>
    <s v="STAFF-1262"/>
    <n v="1469"/>
    <x v="1"/>
    <x v="0"/>
    <s v="Single"/>
    <s v="No"/>
    <s v="Y"/>
    <n v="4"/>
    <n v="28"/>
    <n v="1"/>
    <n v="866"/>
    <n v="5"/>
    <x v="0"/>
    <x v="3"/>
    <n v="1"/>
    <n v="4"/>
    <n v="84"/>
    <n v="3"/>
    <n v="2"/>
    <n v="1"/>
    <s v="Very Satisfy"/>
    <n v="8463"/>
    <n v="23490"/>
    <n v="0"/>
    <n v="18"/>
    <n v="3"/>
    <x v="0"/>
    <n v="4"/>
    <n v="80"/>
    <n v="0"/>
    <n v="6"/>
    <n v="3"/>
    <n v="5"/>
    <n v="4"/>
    <n v="1"/>
    <n v="3"/>
  </r>
  <r>
    <x v="1"/>
    <x v="0"/>
    <x v="0"/>
    <x v="1"/>
    <x v="0"/>
    <x v="3"/>
    <s v="STAFF-1263"/>
    <n v="1708"/>
    <x v="1"/>
    <x v="0"/>
    <s v="Single"/>
    <s v="No"/>
    <s v="Y"/>
    <n v="3"/>
    <n v="41"/>
    <n v="1"/>
    <n v="918"/>
    <n v="6"/>
    <x v="0"/>
    <x v="3"/>
    <n v="1"/>
    <n v="4"/>
    <n v="35"/>
    <n v="3"/>
    <n v="3"/>
    <n v="3"/>
    <s v="Dissatisfy"/>
    <n v="9241"/>
    <n v="15869"/>
    <n v="1"/>
    <n v="12"/>
    <n v="3"/>
    <x v="0"/>
    <n v="2"/>
    <n v="80"/>
    <n v="0"/>
    <n v="10"/>
    <n v="3"/>
    <n v="10"/>
    <n v="8"/>
    <n v="8"/>
    <n v="7"/>
  </r>
  <r>
    <x v="1"/>
    <x v="0"/>
    <x v="2"/>
    <x v="1"/>
    <x v="0"/>
    <x v="3"/>
    <s v="STAFF-1264"/>
    <n v="1965"/>
    <x v="1"/>
    <x v="0"/>
    <s v="Single"/>
    <s v="No"/>
    <s v="Y"/>
    <n v="5"/>
    <n v="27"/>
    <n v="1"/>
    <n v="954"/>
    <n v="9"/>
    <x v="0"/>
    <x v="3"/>
    <n v="1"/>
    <n v="4"/>
    <n v="44"/>
    <n v="3"/>
    <n v="2"/>
    <n v="4"/>
    <s v="Very Dissatisfy"/>
    <n v="4105"/>
    <n v="5099"/>
    <n v="1"/>
    <n v="14"/>
    <n v="3"/>
    <x v="0"/>
    <n v="1"/>
    <n v="80"/>
    <n v="0"/>
    <n v="7"/>
    <n v="3"/>
    <n v="7"/>
    <n v="7"/>
    <n v="0"/>
    <n v="7"/>
  </r>
  <r>
    <x v="1"/>
    <x v="0"/>
    <x v="1"/>
    <x v="1"/>
    <x v="0"/>
    <x v="0"/>
    <s v="STAFF-1265"/>
    <n v="1602"/>
    <x v="1"/>
    <x v="5"/>
    <s v="Single"/>
    <s v="No"/>
    <s v="Y"/>
    <n v="5"/>
    <n v="46"/>
    <n v="1"/>
    <n v="563"/>
    <n v="1"/>
    <x v="0"/>
    <x v="2"/>
    <n v="1"/>
    <n v="4"/>
    <n v="56"/>
    <n v="4"/>
    <n v="4"/>
    <n v="1"/>
    <s v="Very Satisfy"/>
    <n v="17567"/>
    <n v="3156"/>
    <n v="1"/>
    <n v="15"/>
    <n v="3"/>
    <x v="0"/>
    <n v="2"/>
    <n v="80"/>
    <n v="0"/>
    <n v="27"/>
    <n v="1"/>
    <n v="26"/>
    <n v="0"/>
    <n v="0"/>
    <n v="12"/>
  </r>
  <r>
    <x v="1"/>
    <x v="2"/>
    <x v="4"/>
    <x v="1"/>
    <x v="1"/>
    <x v="1"/>
    <s v="STAFF-1266"/>
    <n v="1605"/>
    <x v="0"/>
    <x v="1"/>
    <s v="Married"/>
    <s v="Yes"/>
    <s v="Y"/>
    <n v="2"/>
    <n v="22"/>
    <n v="1"/>
    <n v="457"/>
    <n v="26"/>
    <x v="1"/>
    <x v="0"/>
    <n v="1"/>
    <n v="2"/>
    <n v="85"/>
    <n v="2"/>
    <n v="1"/>
    <n v="3"/>
    <s v="Dissatisfy"/>
    <n v="2814"/>
    <n v="10293"/>
    <n v="1"/>
    <n v="14"/>
    <n v="3"/>
    <x v="0"/>
    <n v="2"/>
    <n v="80"/>
    <n v="0"/>
    <n v="4"/>
    <n v="2"/>
    <n v="4"/>
    <n v="2"/>
    <n v="1"/>
    <n v="3"/>
  </r>
  <r>
    <x v="1"/>
    <x v="1"/>
    <x v="0"/>
    <x v="1"/>
    <x v="1"/>
    <x v="2"/>
    <s v="STAFF-1267"/>
    <n v="1937"/>
    <x v="0"/>
    <x v="1"/>
    <s v="Divorced"/>
    <s v="Yes"/>
    <s v="Y"/>
    <n v="3"/>
    <n v="38"/>
    <n v="1"/>
    <n v="1394"/>
    <n v="8"/>
    <x v="0"/>
    <x v="3"/>
    <n v="1"/>
    <n v="4"/>
    <n v="58"/>
    <n v="2"/>
    <n v="2"/>
    <n v="2"/>
    <s v="Satisfy"/>
    <n v="2133"/>
    <n v="18115"/>
    <n v="1"/>
    <n v="16"/>
    <n v="3"/>
    <x v="0"/>
    <n v="3"/>
    <n v="80"/>
    <n v="1"/>
    <n v="20"/>
    <n v="3"/>
    <n v="20"/>
    <n v="11"/>
    <n v="0"/>
    <n v="7"/>
  </r>
  <r>
    <x v="1"/>
    <x v="1"/>
    <x v="4"/>
    <x v="1"/>
    <x v="1"/>
    <x v="4"/>
    <s v="STAFF-1268"/>
    <n v="1646"/>
    <x v="0"/>
    <x v="1"/>
    <s v="Single"/>
    <s v="Yes"/>
    <s v="Y"/>
    <n v="2"/>
    <n v="24"/>
    <n v="1"/>
    <n v="567"/>
    <n v="2"/>
    <x v="0"/>
    <x v="1"/>
    <n v="1"/>
    <n v="1"/>
    <n v="32"/>
    <n v="3"/>
    <n v="1"/>
    <n v="4"/>
    <s v="Very Dissatisfy"/>
    <n v="3760"/>
    <n v="17218"/>
    <n v="1"/>
    <n v="13"/>
    <n v="3"/>
    <x v="0"/>
    <n v="3"/>
    <n v="80"/>
    <n v="0"/>
    <n v="6"/>
    <n v="3"/>
    <n v="6"/>
    <n v="3"/>
    <n v="1"/>
    <n v="3"/>
  </r>
  <r>
    <x v="1"/>
    <x v="1"/>
    <x v="2"/>
    <x v="1"/>
    <x v="1"/>
    <x v="0"/>
    <s v="STAFF-1269"/>
    <n v="1850"/>
    <x v="0"/>
    <x v="2"/>
    <s v="Single"/>
    <s v="Yes"/>
    <s v="Y"/>
    <n v="3"/>
    <n v="27"/>
    <n v="1"/>
    <n v="1297"/>
    <n v="5"/>
    <x v="0"/>
    <x v="0"/>
    <n v="1"/>
    <n v="4"/>
    <n v="53"/>
    <n v="3"/>
    <n v="1"/>
    <n v="4"/>
    <s v="Very Dissatisfy"/>
    <n v="2379"/>
    <n v="19826"/>
    <n v="0"/>
    <n v="14"/>
    <n v="3"/>
    <x v="0"/>
    <n v="3"/>
    <n v="80"/>
    <n v="0"/>
    <n v="6"/>
    <n v="2"/>
    <n v="5"/>
    <n v="4"/>
    <n v="0"/>
    <n v="2"/>
  </r>
  <r>
    <x v="1"/>
    <x v="0"/>
    <x v="0"/>
    <x v="1"/>
    <x v="2"/>
    <x v="0"/>
    <s v="STAFF-1270"/>
    <n v="1683"/>
    <x v="0"/>
    <x v="8"/>
    <s v="Divorced"/>
    <s v="Yes"/>
    <s v="Y"/>
    <n v="2"/>
    <n v="44"/>
    <n v="1"/>
    <n v="528"/>
    <n v="1"/>
    <x v="0"/>
    <x v="3"/>
    <n v="1"/>
    <n v="3"/>
    <n v="44"/>
    <n v="3"/>
    <n v="1"/>
    <n v="4"/>
    <s v="Very Dissatisfy"/>
    <n v="3195"/>
    <n v="4167"/>
    <n v="4"/>
    <n v="18"/>
    <n v="3"/>
    <x v="0"/>
    <n v="1"/>
    <n v="80"/>
    <n v="3"/>
    <n v="8"/>
    <n v="3"/>
    <n v="2"/>
    <n v="2"/>
    <n v="2"/>
    <n v="2"/>
  </r>
  <r>
    <x v="1"/>
    <x v="0"/>
    <x v="0"/>
    <x v="1"/>
    <x v="2"/>
    <x v="0"/>
    <s v="STAFF-1271"/>
    <n v="2040"/>
    <x v="0"/>
    <x v="8"/>
    <s v="Single"/>
    <s v="Yes"/>
    <s v="Y"/>
    <n v="2"/>
    <n v="35"/>
    <n v="1"/>
    <n v="1146"/>
    <n v="26"/>
    <x v="1"/>
    <x v="2"/>
    <n v="1"/>
    <n v="3"/>
    <n v="31"/>
    <n v="3"/>
    <n v="3"/>
    <n v="4"/>
    <s v="Very Dissatisfy"/>
    <n v="8837"/>
    <n v="16642"/>
    <n v="1"/>
    <n v="16"/>
    <n v="3"/>
    <x v="0"/>
    <n v="3"/>
    <n v="80"/>
    <n v="0"/>
    <n v="9"/>
    <n v="3"/>
    <n v="9"/>
    <n v="0"/>
    <n v="1"/>
    <n v="7"/>
  </r>
  <r>
    <x v="1"/>
    <x v="0"/>
    <x v="0"/>
    <x v="1"/>
    <x v="1"/>
    <x v="2"/>
    <s v="STAFF-1272"/>
    <n v="1608"/>
    <x v="0"/>
    <x v="7"/>
    <s v="Divorced"/>
    <s v="Yes"/>
    <s v="Y"/>
    <n v="4"/>
    <n v="44"/>
    <n v="1"/>
    <n v="1313"/>
    <n v="7"/>
    <x v="0"/>
    <x v="3"/>
    <n v="1"/>
    <n v="2"/>
    <n v="31"/>
    <n v="3"/>
    <n v="5"/>
    <n v="4"/>
    <s v="Very Dissatisfy"/>
    <n v="19049"/>
    <n v="3549"/>
    <n v="0"/>
    <n v="14"/>
    <n v="3"/>
    <x v="0"/>
    <n v="4"/>
    <n v="80"/>
    <n v="1"/>
    <n v="23"/>
    <n v="2"/>
    <n v="22"/>
    <n v="7"/>
    <n v="1"/>
    <n v="10"/>
  </r>
  <r>
    <x v="1"/>
    <x v="0"/>
    <x v="1"/>
    <x v="1"/>
    <x v="1"/>
    <x v="0"/>
    <s v="STAFF-1273"/>
    <n v="1827"/>
    <x v="0"/>
    <x v="3"/>
    <s v="Divorced"/>
    <s v="Yes"/>
    <s v="Y"/>
    <n v="4"/>
    <n v="47"/>
    <n v="1"/>
    <n v="1001"/>
    <n v="4"/>
    <x v="0"/>
    <x v="3"/>
    <n v="1"/>
    <n v="3"/>
    <n v="92"/>
    <n v="2"/>
    <n v="3"/>
    <n v="2"/>
    <s v="Satisfy"/>
    <n v="10333"/>
    <n v="19271"/>
    <n v="8"/>
    <n v="12"/>
    <n v="3"/>
    <x v="0"/>
    <n v="3"/>
    <n v="80"/>
    <n v="1"/>
    <n v="28"/>
    <n v="3"/>
    <n v="22"/>
    <n v="11"/>
    <n v="14"/>
    <n v="10"/>
  </r>
  <r>
    <x v="1"/>
    <x v="0"/>
    <x v="1"/>
    <x v="1"/>
    <x v="1"/>
    <x v="2"/>
    <s v="STAFF-1274"/>
    <n v="1674"/>
    <x v="0"/>
    <x v="2"/>
    <s v="Divorced"/>
    <s v="Yes"/>
    <s v="Y"/>
    <n v="2"/>
    <n v="49"/>
    <n v="1"/>
    <n v="464"/>
    <n v="16"/>
    <x v="2"/>
    <x v="3"/>
    <n v="1"/>
    <n v="4"/>
    <n v="74"/>
    <n v="3"/>
    <n v="1"/>
    <n v="1"/>
    <s v="Very Satisfy"/>
    <n v="2587"/>
    <n v="24941"/>
    <n v="4"/>
    <n v="16"/>
    <n v="3"/>
    <x v="0"/>
    <n v="2"/>
    <n v="80"/>
    <n v="1"/>
    <n v="17"/>
    <n v="2"/>
    <n v="2"/>
    <n v="2"/>
    <n v="2"/>
    <n v="2"/>
  </r>
  <r>
    <x v="1"/>
    <x v="0"/>
    <x v="2"/>
    <x v="1"/>
    <x v="1"/>
    <x v="2"/>
    <s v="STAFF-1275"/>
    <n v="1974"/>
    <x v="0"/>
    <x v="2"/>
    <s v="Divorced"/>
    <s v="Yes"/>
    <s v="Y"/>
    <n v="4"/>
    <n v="31"/>
    <n v="1"/>
    <n v="1276"/>
    <n v="2"/>
    <x v="0"/>
    <x v="1"/>
    <n v="1"/>
    <n v="4"/>
    <n v="59"/>
    <n v="1"/>
    <n v="1"/>
    <n v="4"/>
    <s v="Very Dissatisfy"/>
    <n v="1129"/>
    <n v="17536"/>
    <n v="1"/>
    <n v="11"/>
    <n v="3"/>
    <x v="0"/>
    <n v="3"/>
    <n v="80"/>
    <n v="3"/>
    <n v="1"/>
    <n v="3"/>
    <n v="1"/>
    <n v="0"/>
    <n v="0"/>
    <n v="0"/>
  </r>
  <r>
    <x v="1"/>
    <x v="0"/>
    <x v="0"/>
    <x v="1"/>
    <x v="1"/>
    <x v="1"/>
    <s v="STAFF-1276"/>
    <n v="1886"/>
    <x v="0"/>
    <x v="3"/>
    <s v="Married"/>
    <s v="Yes"/>
    <s v="Y"/>
    <n v="2"/>
    <n v="35"/>
    <n v="1"/>
    <n v="219"/>
    <n v="16"/>
    <x v="2"/>
    <x v="0"/>
    <n v="1"/>
    <n v="4"/>
    <n v="44"/>
    <n v="2"/>
    <n v="2"/>
    <n v="2"/>
    <s v="Satisfy"/>
    <n v="4788"/>
    <n v="25388"/>
    <n v="0"/>
    <n v="11"/>
    <n v="3"/>
    <x v="0"/>
    <n v="4"/>
    <n v="80"/>
    <n v="0"/>
    <n v="4"/>
    <n v="3"/>
    <n v="3"/>
    <n v="2"/>
    <n v="0"/>
    <n v="2"/>
  </r>
  <r>
    <x v="1"/>
    <x v="0"/>
    <x v="2"/>
    <x v="1"/>
    <x v="1"/>
    <x v="0"/>
    <s v="STAFF-1277"/>
    <n v="1893"/>
    <x v="0"/>
    <x v="1"/>
    <s v="Married"/>
    <s v="Yes"/>
    <s v="Y"/>
    <n v="3"/>
    <n v="26"/>
    <n v="1"/>
    <n v="482"/>
    <n v="1"/>
    <x v="0"/>
    <x v="0"/>
    <n v="1"/>
    <n v="2"/>
    <n v="90"/>
    <n v="2"/>
    <n v="1"/>
    <n v="3"/>
    <s v="Dissatisfy"/>
    <n v="2933"/>
    <n v="14908"/>
    <n v="1"/>
    <n v="13"/>
    <n v="3"/>
    <x v="0"/>
    <n v="3"/>
    <n v="80"/>
    <n v="1"/>
    <n v="1"/>
    <n v="2"/>
    <n v="1"/>
    <n v="0"/>
    <n v="1"/>
    <n v="0"/>
  </r>
  <r>
    <x v="1"/>
    <x v="0"/>
    <x v="0"/>
    <x v="1"/>
    <x v="1"/>
    <x v="0"/>
    <s v="STAFF-1278"/>
    <n v="1724"/>
    <x v="0"/>
    <x v="3"/>
    <s v="Married"/>
    <s v="Yes"/>
    <s v="Y"/>
    <n v="3"/>
    <n v="40"/>
    <n v="1"/>
    <n v="369"/>
    <n v="8"/>
    <x v="0"/>
    <x v="0"/>
    <n v="1"/>
    <n v="2"/>
    <n v="92"/>
    <n v="3"/>
    <n v="2"/>
    <n v="1"/>
    <s v="Very Satisfy"/>
    <n v="6516"/>
    <n v="5041"/>
    <n v="2"/>
    <n v="16"/>
    <n v="3"/>
    <x v="0"/>
    <n v="2"/>
    <n v="80"/>
    <n v="1"/>
    <n v="18"/>
    <n v="3"/>
    <n v="1"/>
    <n v="0"/>
    <n v="0"/>
    <n v="0"/>
  </r>
  <r>
    <x v="1"/>
    <x v="0"/>
    <x v="2"/>
    <x v="1"/>
    <x v="1"/>
    <x v="2"/>
    <s v="STAFF-1279"/>
    <n v="2009"/>
    <x v="0"/>
    <x v="4"/>
    <s v="Married"/>
    <s v="Yes"/>
    <s v="Y"/>
    <n v="6"/>
    <n v="33"/>
    <n v="1"/>
    <n v="501"/>
    <n v="15"/>
    <x v="2"/>
    <x v="0"/>
    <n v="1"/>
    <n v="2"/>
    <n v="95"/>
    <n v="3"/>
    <n v="2"/>
    <n v="4"/>
    <s v="Very Dissatisfy"/>
    <n v="4878"/>
    <n v="21653"/>
    <n v="0"/>
    <n v="13"/>
    <n v="3"/>
    <x v="0"/>
    <n v="1"/>
    <n v="80"/>
    <n v="1"/>
    <n v="10"/>
    <n v="3"/>
    <n v="9"/>
    <n v="7"/>
    <n v="8"/>
    <n v="1"/>
  </r>
  <r>
    <x v="1"/>
    <x v="0"/>
    <x v="1"/>
    <x v="1"/>
    <x v="1"/>
    <x v="0"/>
    <s v="STAFF-1280"/>
    <n v="1661"/>
    <x v="0"/>
    <x v="4"/>
    <s v="Married"/>
    <s v="Yes"/>
    <s v="Y"/>
    <n v="3"/>
    <n v="49"/>
    <n v="1"/>
    <n v="465"/>
    <n v="6"/>
    <x v="0"/>
    <x v="1"/>
    <n v="1"/>
    <n v="3"/>
    <n v="41"/>
    <n v="2"/>
    <n v="4"/>
    <n v="3"/>
    <s v="Dissatisfy"/>
    <n v="13966"/>
    <n v="11652"/>
    <n v="2"/>
    <n v="19"/>
    <n v="3"/>
    <x v="0"/>
    <n v="2"/>
    <n v="80"/>
    <n v="1"/>
    <n v="30"/>
    <n v="3"/>
    <n v="15"/>
    <n v="11"/>
    <n v="2"/>
    <n v="12"/>
  </r>
  <r>
    <x v="1"/>
    <x v="0"/>
    <x v="0"/>
    <x v="1"/>
    <x v="1"/>
    <x v="0"/>
    <s v="STAFF-1281"/>
    <n v="1703"/>
    <x v="0"/>
    <x v="4"/>
    <s v="Married"/>
    <s v="Yes"/>
    <s v="Y"/>
    <n v="2"/>
    <n v="44"/>
    <n v="1"/>
    <n v="921"/>
    <n v="2"/>
    <x v="0"/>
    <x v="3"/>
    <n v="1"/>
    <n v="3"/>
    <n v="96"/>
    <n v="4"/>
    <n v="3"/>
    <n v="4"/>
    <s v="Very Dissatisfy"/>
    <n v="7879"/>
    <n v="14810"/>
    <n v="1"/>
    <n v="19"/>
    <n v="3"/>
    <x v="0"/>
    <n v="2"/>
    <n v="80"/>
    <n v="1"/>
    <n v="9"/>
    <n v="3"/>
    <n v="8"/>
    <n v="7"/>
    <n v="6"/>
    <n v="7"/>
  </r>
  <r>
    <x v="1"/>
    <x v="0"/>
    <x v="0"/>
    <x v="1"/>
    <x v="1"/>
    <x v="2"/>
    <s v="STAFF-1282"/>
    <n v="1638"/>
    <x v="0"/>
    <x v="3"/>
    <s v="Married"/>
    <s v="Yes"/>
    <s v="Y"/>
    <n v="6"/>
    <n v="38"/>
    <n v="1"/>
    <n v="397"/>
    <n v="2"/>
    <x v="0"/>
    <x v="0"/>
    <n v="1"/>
    <n v="4"/>
    <n v="54"/>
    <n v="2"/>
    <n v="3"/>
    <n v="3"/>
    <s v="Dissatisfy"/>
    <n v="7756"/>
    <n v="14199"/>
    <n v="3"/>
    <n v="19"/>
    <n v="3"/>
    <x v="0"/>
    <n v="4"/>
    <n v="80"/>
    <n v="1"/>
    <n v="10"/>
    <n v="4"/>
    <n v="5"/>
    <n v="4"/>
    <n v="0"/>
    <n v="2"/>
  </r>
  <r>
    <x v="1"/>
    <x v="0"/>
    <x v="0"/>
    <x v="1"/>
    <x v="1"/>
    <x v="0"/>
    <s v="STAFF-1283"/>
    <n v="1614"/>
    <x v="0"/>
    <x v="3"/>
    <s v="Married"/>
    <s v="Yes"/>
    <s v="Y"/>
    <n v="2"/>
    <n v="36"/>
    <n v="1"/>
    <n v="559"/>
    <n v="12"/>
    <x v="2"/>
    <x v="2"/>
    <n v="1"/>
    <n v="3"/>
    <n v="76"/>
    <n v="3"/>
    <n v="2"/>
    <n v="3"/>
    <s v="Dissatisfy"/>
    <n v="4663"/>
    <n v="12421"/>
    <n v="9"/>
    <n v="12"/>
    <n v="3"/>
    <x v="0"/>
    <n v="2"/>
    <n v="80"/>
    <n v="2"/>
    <n v="7"/>
    <n v="3"/>
    <n v="3"/>
    <n v="2"/>
    <n v="1"/>
    <n v="1"/>
  </r>
  <r>
    <x v="1"/>
    <x v="0"/>
    <x v="0"/>
    <x v="1"/>
    <x v="1"/>
    <x v="2"/>
    <s v="STAFF-1284"/>
    <n v="1587"/>
    <x v="0"/>
    <x v="4"/>
    <s v="Single"/>
    <s v="Yes"/>
    <s v="Y"/>
    <n v="4"/>
    <n v="35"/>
    <n v="1"/>
    <n v="670"/>
    <n v="10"/>
    <x v="0"/>
    <x v="2"/>
    <n v="1"/>
    <n v="1"/>
    <n v="51"/>
    <n v="3"/>
    <n v="2"/>
    <n v="3"/>
    <s v="Dissatisfy"/>
    <n v="6142"/>
    <n v="4223"/>
    <n v="3"/>
    <n v="16"/>
    <n v="3"/>
    <x v="0"/>
    <n v="3"/>
    <n v="80"/>
    <n v="0"/>
    <n v="10"/>
    <n v="3"/>
    <n v="5"/>
    <n v="2"/>
    <n v="0"/>
    <n v="4"/>
  </r>
  <r>
    <x v="1"/>
    <x v="0"/>
    <x v="1"/>
    <x v="1"/>
    <x v="1"/>
    <x v="2"/>
    <s v="STAFF-1285"/>
    <n v="1611"/>
    <x v="0"/>
    <x v="2"/>
    <s v="Single"/>
    <s v="Yes"/>
    <s v="Y"/>
    <n v="3"/>
    <n v="45"/>
    <n v="1"/>
    <n v="1015"/>
    <n v="5"/>
    <x v="0"/>
    <x v="4"/>
    <n v="1"/>
    <n v="3"/>
    <n v="50"/>
    <n v="1"/>
    <n v="2"/>
    <n v="1"/>
    <s v="Very Satisfy"/>
    <n v="5769"/>
    <n v="23447"/>
    <n v="1"/>
    <n v="14"/>
    <n v="3"/>
    <x v="0"/>
    <n v="1"/>
    <n v="80"/>
    <n v="0"/>
    <n v="10"/>
    <n v="3"/>
    <n v="10"/>
    <n v="7"/>
    <n v="1"/>
    <n v="4"/>
  </r>
  <r>
    <x v="1"/>
    <x v="0"/>
    <x v="1"/>
    <x v="1"/>
    <x v="1"/>
    <x v="2"/>
    <s v="STAFF-1286"/>
    <n v="1980"/>
    <x v="0"/>
    <x v="3"/>
    <s v="Single"/>
    <s v="Yes"/>
    <s v="Y"/>
    <n v="3"/>
    <n v="54"/>
    <n v="1"/>
    <n v="157"/>
    <n v="10"/>
    <x v="0"/>
    <x v="3"/>
    <n v="1"/>
    <n v="3"/>
    <n v="77"/>
    <n v="3"/>
    <n v="2"/>
    <n v="1"/>
    <s v="Very Satisfy"/>
    <n v="4440"/>
    <n v="25198"/>
    <n v="6"/>
    <n v="19"/>
    <n v="3"/>
    <x v="0"/>
    <n v="4"/>
    <n v="80"/>
    <n v="0"/>
    <n v="9"/>
    <n v="3"/>
    <n v="5"/>
    <n v="2"/>
    <n v="1"/>
    <n v="4"/>
  </r>
  <r>
    <x v="1"/>
    <x v="0"/>
    <x v="0"/>
    <x v="1"/>
    <x v="1"/>
    <x v="0"/>
    <s v="STAFF-1287"/>
    <n v="1641"/>
    <x v="0"/>
    <x v="3"/>
    <s v="Single"/>
    <s v="Yes"/>
    <s v="Y"/>
    <n v="2"/>
    <n v="40"/>
    <n v="1"/>
    <n v="448"/>
    <n v="16"/>
    <x v="2"/>
    <x v="3"/>
    <n v="1"/>
    <n v="3"/>
    <n v="84"/>
    <n v="3"/>
    <n v="3"/>
    <n v="4"/>
    <s v="Very Dissatisfy"/>
    <n v="7945"/>
    <n v="19948"/>
    <n v="6"/>
    <n v="15"/>
    <n v="3"/>
    <x v="0"/>
    <n v="4"/>
    <n v="80"/>
    <n v="0"/>
    <n v="18"/>
    <n v="2"/>
    <n v="4"/>
    <n v="2"/>
    <n v="3"/>
    <n v="3"/>
  </r>
  <r>
    <x v="1"/>
    <x v="0"/>
    <x v="0"/>
    <x v="1"/>
    <x v="0"/>
    <x v="3"/>
    <s v="STAFF-1288"/>
    <n v="1815"/>
    <x v="0"/>
    <x v="0"/>
    <s v="Divorced"/>
    <s v="Yes"/>
    <s v="Y"/>
    <n v="3"/>
    <n v="41"/>
    <n v="1"/>
    <n v="796"/>
    <n v="4"/>
    <x v="0"/>
    <x v="1"/>
    <n v="1"/>
    <n v="3"/>
    <n v="81"/>
    <n v="3"/>
    <n v="3"/>
    <n v="3"/>
    <s v="Dissatisfy"/>
    <n v="10447"/>
    <n v="26458"/>
    <n v="0"/>
    <n v="13"/>
    <n v="3"/>
    <x v="0"/>
    <n v="4"/>
    <n v="80"/>
    <n v="1"/>
    <n v="23"/>
    <n v="4"/>
    <n v="22"/>
    <n v="14"/>
    <n v="13"/>
    <n v="5"/>
  </r>
  <r>
    <x v="1"/>
    <x v="0"/>
    <x v="2"/>
    <x v="1"/>
    <x v="0"/>
    <x v="2"/>
    <s v="STAFF-1289"/>
    <n v="1912"/>
    <x v="0"/>
    <x v="0"/>
    <s v="Divorced"/>
    <s v="Yes"/>
    <s v="Y"/>
    <n v="2"/>
    <n v="31"/>
    <n v="1"/>
    <n v="1079"/>
    <n v="10"/>
    <x v="0"/>
    <x v="0"/>
    <n v="1"/>
    <n v="3"/>
    <n v="86"/>
    <n v="3"/>
    <n v="2"/>
    <n v="4"/>
    <s v="Very Dissatisfy"/>
    <n v="6583"/>
    <n v="20115"/>
    <n v="2"/>
    <n v="11"/>
    <n v="3"/>
    <x v="0"/>
    <n v="4"/>
    <n v="80"/>
    <n v="1"/>
    <n v="8"/>
    <n v="3"/>
    <n v="5"/>
    <n v="2"/>
    <n v="1"/>
    <n v="4"/>
  </r>
  <r>
    <x v="1"/>
    <x v="0"/>
    <x v="0"/>
    <x v="1"/>
    <x v="0"/>
    <x v="0"/>
    <s v="STAFF-1290"/>
    <n v="1962"/>
    <x v="0"/>
    <x v="0"/>
    <s v="Married"/>
    <s v="Yes"/>
    <s v="Y"/>
    <n v="2"/>
    <n v="35"/>
    <n v="1"/>
    <n v="1224"/>
    <n v="7"/>
    <x v="0"/>
    <x v="2"/>
    <n v="1"/>
    <n v="3"/>
    <n v="55"/>
    <n v="3"/>
    <n v="2"/>
    <n v="4"/>
    <s v="Very Dissatisfy"/>
    <n v="5204"/>
    <n v="13586"/>
    <n v="1"/>
    <n v="11"/>
    <n v="3"/>
    <x v="0"/>
    <n v="4"/>
    <n v="80"/>
    <n v="0"/>
    <n v="10"/>
    <n v="3"/>
    <n v="10"/>
    <n v="8"/>
    <n v="0"/>
    <n v="9"/>
  </r>
  <r>
    <x v="1"/>
    <x v="0"/>
    <x v="2"/>
    <x v="1"/>
    <x v="0"/>
    <x v="2"/>
    <s v="STAFF-1291"/>
    <n v="1915"/>
    <x v="0"/>
    <x v="0"/>
    <s v="Married"/>
    <s v="Yes"/>
    <s v="Y"/>
    <n v="3"/>
    <n v="34"/>
    <n v="1"/>
    <n v="735"/>
    <n v="3"/>
    <x v="0"/>
    <x v="1"/>
    <n v="1"/>
    <n v="4"/>
    <n v="75"/>
    <n v="2"/>
    <n v="2"/>
    <n v="4"/>
    <s v="Very Dissatisfy"/>
    <n v="8103"/>
    <n v="16495"/>
    <n v="3"/>
    <n v="12"/>
    <n v="3"/>
    <x v="0"/>
    <n v="3"/>
    <n v="80"/>
    <n v="0"/>
    <n v="9"/>
    <n v="2"/>
    <n v="4"/>
    <n v="2"/>
    <n v="0"/>
    <n v="1"/>
  </r>
  <r>
    <x v="1"/>
    <x v="0"/>
    <x v="0"/>
    <x v="1"/>
    <x v="0"/>
    <x v="4"/>
    <s v="STAFF-1292"/>
    <n v="1880"/>
    <x v="0"/>
    <x v="0"/>
    <s v="Married"/>
    <s v="Yes"/>
    <s v="Y"/>
    <n v="4"/>
    <n v="36"/>
    <n v="1"/>
    <n v="1266"/>
    <n v="10"/>
    <x v="0"/>
    <x v="2"/>
    <n v="1"/>
    <n v="2"/>
    <n v="63"/>
    <n v="2"/>
    <n v="2"/>
    <n v="3"/>
    <s v="Dissatisfy"/>
    <n v="5673"/>
    <n v="6060"/>
    <n v="1"/>
    <n v="13"/>
    <n v="3"/>
    <x v="0"/>
    <n v="1"/>
    <n v="80"/>
    <n v="1"/>
    <n v="10"/>
    <n v="3"/>
    <n v="10"/>
    <n v="9"/>
    <n v="1"/>
    <n v="7"/>
  </r>
  <r>
    <x v="1"/>
    <x v="0"/>
    <x v="1"/>
    <x v="1"/>
    <x v="0"/>
    <x v="2"/>
    <s v="STAFF-1293"/>
    <n v="1503"/>
    <x v="0"/>
    <x v="0"/>
    <s v="Married"/>
    <s v="Yes"/>
    <s v="Y"/>
    <n v="4"/>
    <n v="47"/>
    <n v="1"/>
    <n v="571"/>
    <n v="14"/>
    <x v="2"/>
    <x v="3"/>
    <n v="1"/>
    <n v="3"/>
    <n v="78"/>
    <n v="3"/>
    <n v="2"/>
    <n v="3"/>
    <s v="Dissatisfy"/>
    <n v="4591"/>
    <n v="24200"/>
    <n v="3"/>
    <n v="17"/>
    <n v="3"/>
    <x v="0"/>
    <n v="3"/>
    <n v="80"/>
    <n v="1"/>
    <n v="11"/>
    <n v="2"/>
    <n v="5"/>
    <n v="4"/>
    <n v="1"/>
    <n v="2"/>
  </r>
  <r>
    <x v="1"/>
    <x v="0"/>
    <x v="3"/>
    <x v="1"/>
    <x v="0"/>
    <x v="0"/>
    <s v="STAFF-1294"/>
    <n v="1938"/>
    <x v="0"/>
    <x v="5"/>
    <s v="Married"/>
    <s v="Yes"/>
    <s v="Y"/>
    <n v="2"/>
    <n v="58"/>
    <n v="1"/>
    <n v="605"/>
    <n v="21"/>
    <x v="1"/>
    <x v="3"/>
    <n v="1"/>
    <n v="4"/>
    <n v="72"/>
    <n v="3"/>
    <n v="4"/>
    <n v="4"/>
    <s v="Very Dissatisfy"/>
    <n v="17875"/>
    <n v="11761"/>
    <n v="4"/>
    <n v="13"/>
    <n v="3"/>
    <x v="0"/>
    <n v="3"/>
    <n v="80"/>
    <n v="1"/>
    <n v="29"/>
    <n v="2"/>
    <n v="1"/>
    <n v="0"/>
    <n v="0"/>
    <n v="0"/>
  </r>
  <r>
    <x v="1"/>
    <x v="0"/>
    <x v="4"/>
    <x v="1"/>
    <x v="0"/>
    <x v="2"/>
    <s v="STAFF-1295"/>
    <n v="1445"/>
    <x v="0"/>
    <x v="0"/>
    <s v="Married"/>
    <s v="Yes"/>
    <s v="Y"/>
    <n v="3"/>
    <n v="24"/>
    <n v="1"/>
    <n v="1476"/>
    <n v="4"/>
    <x v="0"/>
    <x v="1"/>
    <n v="1"/>
    <n v="4"/>
    <n v="42"/>
    <n v="3"/>
    <n v="2"/>
    <n v="3"/>
    <s v="Dissatisfy"/>
    <n v="4162"/>
    <n v="15211"/>
    <n v="1"/>
    <n v="12"/>
    <n v="3"/>
    <x v="0"/>
    <n v="3"/>
    <n v="80"/>
    <n v="2"/>
    <n v="5"/>
    <n v="3"/>
    <n v="5"/>
    <n v="4"/>
    <n v="0"/>
    <n v="3"/>
  </r>
  <r>
    <x v="1"/>
    <x v="0"/>
    <x v="0"/>
    <x v="1"/>
    <x v="0"/>
    <x v="3"/>
    <s v="STAFF-1296"/>
    <n v="1425"/>
    <x v="0"/>
    <x v="0"/>
    <s v="Single"/>
    <s v="Yes"/>
    <s v="Y"/>
    <n v="3"/>
    <n v="36"/>
    <n v="1"/>
    <n v="1174"/>
    <n v="3"/>
    <x v="0"/>
    <x v="2"/>
    <n v="1"/>
    <n v="1"/>
    <n v="99"/>
    <n v="3"/>
    <n v="2"/>
    <n v="2"/>
    <s v="Satisfy"/>
    <n v="9278"/>
    <n v="20763"/>
    <n v="3"/>
    <n v="16"/>
    <n v="3"/>
    <x v="0"/>
    <n v="4"/>
    <n v="80"/>
    <n v="0"/>
    <n v="15"/>
    <n v="3"/>
    <n v="5"/>
    <n v="4"/>
    <n v="0"/>
    <n v="1"/>
  </r>
  <r>
    <x v="1"/>
    <x v="2"/>
    <x v="0"/>
    <x v="1"/>
    <x v="1"/>
    <x v="0"/>
    <s v="STAFF-1297"/>
    <n v="1552"/>
    <x v="1"/>
    <x v="4"/>
    <s v="Divorced"/>
    <s v="Yes"/>
    <s v="Y"/>
    <n v="2"/>
    <n v="40"/>
    <n v="1"/>
    <n v="1142"/>
    <n v="8"/>
    <x v="0"/>
    <x v="0"/>
    <n v="1"/>
    <n v="4"/>
    <n v="72"/>
    <n v="3"/>
    <n v="2"/>
    <n v="4"/>
    <s v="Very Dissatisfy"/>
    <n v="4069"/>
    <n v="8841"/>
    <n v="3"/>
    <n v="18"/>
    <n v="3"/>
    <x v="0"/>
    <n v="3"/>
    <n v="80"/>
    <n v="0"/>
    <n v="8"/>
    <n v="3"/>
    <n v="2"/>
    <n v="2"/>
    <n v="2"/>
    <n v="2"/>
  </r>
  <r>
    <x v="1"/>
    <x v="2"/>
    <x v="2"/>
    <x v="1"/>
    <x v="1"/>
    <x v="2"/>
    <s v="STAFF-1298"/>
    <n v="1948"/>
    <x v="1"/>
    <x v="1"/>
    <s v="Divorced"/>
    <s v="Yes"/>
    <s v="Y"/>
    <n v="3"/>
    <n v="31"/>
    <n v="1"/>
    <n v="976"/>
    <n v="3"/>
    <x v="0"/>
    <x v="0"/>
    <n v="1"/>
    <n v="3"/>
    <n v="48"/>
    <n v="3"/>
    <n v="1"/>
    <n v="1"/>
    <s v="Very Satisfy"/>
    <n v="3065"/>
    <n v="3995"/>
    <n v="1"/>
    <n v="13"/>
    <n v="3"/>
    <x v="0"/>
    <n v="4"/>
    <n v="80"/>
    <n v="1"/>
    <n v="4"/>
    <n v="4"/>
    <n v="4"/>
    <n v="2"/>
    <n v="2"/>
    <n v="3"/>
  </r>
  <r>
    <x v="1"/>
    <x v="2"/>
    <x v="0"/>
    <x v="1"/>
    <x v="1"/>
    <x v="0"/>
    <s v="STAFF-1299"/>
    <n v="1737"/>
    <x v="1"/>
    <x v="2"/>
    <s v="Married"/>
    <s v="Yes"/>
    <s v="Y"/>
    <n v="2"/>
    <n v="39"/>
    <n v="1"/>
    <n v="792"/>
    <n v="1"/>
    <x v="0"/>
    <x v="3"/>
    <n v="1"/>
    <n v="4"/>
    <n v="77"/>
    <n v="3"/>
    <n v="2"/>
    <n v="4"/>
    <s v="Very Dissatisfy"/>
    <n v="6472"/>
    <n v="8989"/>
    <n v="1"/>
    <n v="15"/>
    <n v="3"/>
    <x v="0"/>
    <n v="4"/>
    <n v="80"/>
    <n v="1"/>
    <n v="9"/>
    <n v="3"/>
    <n v="9"/>
    <n v="8"/>
    <n v="5"/>
    <n v="8"/>
  </r>
  <r>
    <x v="1"/>
    <x v="2"/>
    <x v="2"/>
    <x v="1"/>
    <x v="0"/>
    <x v="0"/>
    <s v="STAFF-1300"/>
    <n v="1774"/>
    <x v="1"/>
    <x v="0"/>
    <s v="Divorced"/>
    <s v="Yes"/>
    <s v="Y"/>
    <n v="3"/>
    <n v="34"/>
    <n v="1"/>
    <n v="1375"/>
    <n v="10"/>
    <x v="0"/>
    <x v="3"/>
    <n v="1"/>
    <n v="4"/>
    <n v="87"/>
    <n v="3"/>
    <n v="2"/>
    <n v="3"/>
    <s v="Dissatisfy"/>
    <n v="4001"/>
    <n v="12313"/>
    <n v="1"/>
    <n v="14"/>
    <n v="3"/>
    <x v="0"/>
    <n v="3"/>
    <n v="80"/>
    <n v="1"/>
    <n v="15"/>
    <n v="3"/>
    <n v="15"/>
    <n v="14"/>
    <n v="0"/>
    <n v="7"/>
  </r>
  <r>
    <x v="1"/>
    <x v="1"/>
    <x v="0"/>
    <x v="1"/>
    <x v="2"/>
    <x v="5"/>
    <s v="STAFF-1301"/>
    <n v="1642"/>
    <x v="1"/>
    <x v="8"/>
    <s v="Married"/>
    <s v="Yes"/>
    <s v="Y"/>
    <n v="3"/>
    <n v="44"/>
    <n v="1"/>
    <n v="602"/>
    <n v="1"/>
    <x v="0"/>
    <x v="4"/>
    <n v="1"/>
    <n v="1"/>
    <n v="37"/>
    <n v="3"/>
    <n v="2"/>
    <n v="4"/>
    <s v="Very Dissatisfy"/>
    <n v="5743"/>
    <n v="10503"/>
    <n v="4"/>
    <n v="11"/>
    <n v="3"/>
    <x v="0"/>
    <n v="3"/>
    <n v="80"/>
    <n v="0"/>
    <n v="14"/>
    <n v="3"/>
    <n v="10"/>
    <n v="7"/>
    <n v="0"/>
    <n v="2"/>
  </r>
  <r>
    <x v="1"/>
    <x v="1"/>
    <x v="0"/>
    <x v="1"/>
    <x v="2"/>
    <x v="1"/>
    <s v="STAFF-1302"/>
    <n v="1972"/>
    <x v="1"/>
    <x v="8"/>
    <s v="Married"/>
    <s v="Yes"/>
    <s v="Y"/>
    <n v="2"/>
    <n v="38"/>
    <n v="1"/>
    <n v="1444"/>
    <n v="1"/>
    <x v="0"/>
    <x v="2"/>
    <n v="1"/>
    <n v="4"/>
    <n v="88"/>
    <n v="3"/>
    <n v="1"/>
    <n v="2"/>
    <s v="Satisfy"/>
    <n v="2991"/>
    <n v="5224"/>
    <n v="0"/>
    <n v="11"/>
    <n v="3"/>
    <x v="0"/>
    <n v="2"/>
    <n v="80"/>
    <n v="1"/>
    <n v="7"/>
    <n v="3"/>
    <n v="6"/>
    <n v="2"/>
    <n v="1"/>
    <n v="2"/>
  </r>
  <r>
    <x v="1"/>
    <x v="1"/>
    <x v="3"/>
    <x v="1"/>
    <x v="1"/>
    <x v="0"/>
    <s v="STAFF-1303"/>
    <n v="1837"/>
    <x v="1"/>
    <x v="7"/>
    <s v="Married"/>
    <s v="Yes"/>
    <s v="Y"/>
    <n v="3"/>
    <n v="58"/>
    <n v="1"/>
    <n v="1216"/>
    <n v="15"/>
    <x v="2"/>
    <x v="2"/>
    <n v="1"/>
    <n v="1"/>
    <n v="87"/>
    <n v="3"/>
    <n v="4"/>
    <n v="3"/>
    <s v="Dissatisfy"/>
    <n v="15787"/>
    <n v="21624"/>
    <n v="2"/>
    <n v="14"/>
    <n v="3"/>
    <x v="0"/>
    <n v="2"/>
    <n v="80"/>
    <n v="0"/>
    <n v="23"/>
    <n v="3"/>
    <n v="2"/>
    <n v="2"/>
    <n v="2"/>
    <n v="2"/>
  </r>
  <r>
    <x v="1"/>
    <x v="1"/>
    <x v="2"/>
    <x v="1"/>
    <x v="1"/>
    <x v="1"/>
    <s v="STAFF-1304"/>
    <n v="1932"/>
    <x v="1"/>
    <x v="1"/>
    <s v="Married"/>
    <s v="Yes"/>
    <s v="Y"/>
    <n v="3"/>
    <n v="34"/>
    <n v="1"/>
    <n v="735"/>
    <n v="22"/>
    <x v="1"/>
    <x v="2"/>
    <n v="1"/>
    <n v="3"/>
    <n v="86"/>
    <n v="2"/>
    <n v="2"/>
    <n v="4"/>
    <s v="Very Dissatisfy"/>
    <n v="5747"/>
    <n v="26496"/>
    <n v="1"/>
    <n v="15"/>
    <n v="3"/>
    <x v="0"/>
    <n v="2"/>
    <n v="80"/>
    <n v="0"/>
    <n v="16"/>
    <n v="3"/>
    <n v="15"/>
    <n v="10"/>
    <n v="6"/>
    <n v="11"/>
  </r>
  <r>
    <x v="1"/>
    <x v="1"/>
    <x v="0"/>
    <x v="1"/>
    <x v="1"/>
    <x v="0"/>
    <s v="STAFF-1305"/>
    <n v="1594"/>
    <x v="1"/>
    <x v="2"/>
    <s v="Married"/>
    <s v="Yes"/>
    <s v="Y"/>
    <n v="3"/>
    <n v="36"/>
    <n v="1"/>
    <n v="1302"/>
    <n v="6"/>
    <x v="0"/>
    <x v="2"/>
    <n v="1"/>
    <n v="1"/>
    <n v="80"/>
    <n v="4"/>
    <n v="2"/>
    <n v="1"/>
    <s v="Very Satisfy"/>
    <n v="5562"/>
    <n v="19711"/>
    <n v="3"/>
    <n v="13"/>
    <n v="3"/>
    <x v="0"/>
    <n v="4"/>
    <n v="80"/>
    <n v="1"/>
    <n v="9"/>
    <n v="3"/>
    <n v="3"/>
    <n v="2"/>
    <n v="0"/>
    <n v="2"/>
  </r>
  <r>
    <x v="1"/>
    <x v="1"/>
    <x v="1"/>
    <x v="1"/>
    <x v="1"/>
    <x v="2"/>
    <s v="STAFF-1306"/>
    <n v="1606"/>
    <x v="1"/>
    <x v="4"/>
    <s v="Married"/>
    <s v="Yes"/>
    <s v="Y"/>
    <n v="3"/>
    <n v="50"/>
    <n v="1"/>
    <n v="1234"/>
    <n v="20"/>
    <x v="2"/>
    <x v="4"/>
    <n v="1"/>
    <n v="2"/>
    <n v="41"/>
    <n v="3"/>
    <n v="4"/>
    <n v="3"/>
    <s v="Dissatisfy"/>
    <n v="11245"/>
    <n v="20689"/>
    <n v="2"/>
    <n v="15"/>
    <n v="3"/>
    <x v="0"/>
    <n v="3"/>
    <n v="80"/>
    <n v="1"/>
    <n v="32"/>
    <n v="3"/>
    <n v="30"/>
    <n v="8"/>
    <n v="12"/>
    <n v="13"/>
  </r>
  <r>
    <x v="1"/>
    <x v="1"/>
    <x v="0"/>
    <x v="1"/>
    <x v="1"/>
    <x v="0"/>
    <s v="STAFF-1307"/>
    <n v="1547"/>
    <x v="1"/>
    <x v="4"/>
    <s v="Married"/>
    <s v="Yes"/>
    <s v="Y"/>
    <n v="3"/>
    <n v="42"/>
    <n v="1"/>
    <n v="288"/>
    <n v="2"/>
    <x v="0"/>
    <x v="3"/>
    <n v="1"/>
    <n v="4"/>
    <n v="40"/>
    <n v="3"/>
    <n v="3"/>
    <n v="4"/>
    <s v="Very Dissatisfy"/>
    <n v="10124"/>
    <n v="18611"/>
    <n v="2"/>
    <n v="14"/>
    <n v="3"/>
    <x v="0"/>
    <n v="3"/>
    <n v="80"/>
    <n v="1"/>
    <n v="24"/>
    <n v="1"/>
    <n v="20"/>
    <n v="8"/>
    <n v="13"/>
    <n v="9"/>
  </r>
  <r>
    <x v="1"/>
    <x v="1"/>
    <x v="0"/>
    <x v="1"/>
    <x v="1"/>
    <x v="0"/>
    <s v="STAFF-1308"/>
    <n v="2049"/>
    <x v="1"/>
    <x v="4"/>
    <s v="Married"/>
    <s v="Yes"/>
    <s v="Y"/>
    <n v="2"/>
    <n v="35"/>
    <n v="1"/>
    <n v="1199"/>
    <n v="18"/>
    <x v="2"/>
    <x v="2"/>
    <n v="1"/>
    <n v="3"/>
    <n v="80"/>
    <n v="3"/>
    <n v="2"/>
    <n v="3"/>
    <s v="Dissatisfy"/>
    <n v="5689"/>
    <n v="24594"/>
    <n v="1"/>
    <n v="14"/>
    <n v="3"/>
    <x v="0"/>
    <n v="4"/>
    <n v="80"/>
    <n v="2"/>
    <n v="10"/>
    <n v="4"/>
    <n v="10"/>
    <n v="2"/>
    <n v="0"/>
    <n v="2"/>
  </r>
  <r>
    <x v="1"/>
    <x v="1"/>
    <x v="0"/>
    <x v="1"/>
    <x v="1"/>
    <x v="2"/>
    <s v="STAFF-1309"/>
    <n v="1704"/>
    <x v="1"/>
    <x v="1"/>
    <s v="Single"/>
    <s v="Yes"/>
    <s v="Y"/>
    <n v="2"/>
    <n v="35"/>
    <n v="1"/>
    <n v="146"/>
    <n v="2"/>
    <x v="0"/>
    <x v="2"/>
    <n v="1"/>
    <n v="1"/>
    <n v="79"/>
    <n v="2"/>
    <n v="1"/>
    <n v="4"/>
    <s v="Very Dissatisfy"/>
    <n v="4930"/>
    <n v="13970"/>
    <n v="0"/>
    <n v="14"/>
    <n v="3"/>
    <x v="0"/>
    <n v="3"/>
    <n v="80"/>
    <n v="0"/>
    <n v="6"/>
    <n v="4"/>
    <n v="5"/>
    <n v="4"/>
    <n v="1"/>
    <n v="4"/>
  </r>
  <r>
    <x v="1"/>
    <x v="1"/>
    <x v="0"/>
    <x v="1"/>
    <x v="1"/>
    <x v="2"/>
    <s v="STAFF-1310"/>
    <n v="1496"/>
    <x v="1"/>
    <x v="3"/>
    <s v="Single"/>
    <s v="Yes"/>
    <s v="Y"/>
    <n v="2"/>
    <n v="44"/>
    <n v="1"/>
    <n v="1193"/>
    <n v="2"/>
    <x v="0"/>
    <x v="1"/>
    <n v="1"/>
    <n v="2"/>
    <n v="86"/>
    <n v="3"/>
    <n v="3"/>
    <n v="3"/>
    <s v="Dissatisfy"/>
    <n v="10209"/>
    <n v="19719"/>
    <n v="5"/>
    <n v="18"/>
    <n v="3"/>
    <x v="0"/>
    <n v="2"/>
    <n v="80"/>
    <n v="0"/>
    <n v="16"/>
    <n v="2"/>
    <n v="2"/>
    <n v="2"/>
    <n v="2"/>
    <n v="2"/>
  </r>
  <r>
    <x v="1"/>
    <x v="1"/>
    <x v="1"/>
    <x v="1"/>
    <x v="1"/>
    <x v="2"/>
    <s v="STAFF-1311"/>
    <n v="1539"/>
    <x v="1"/>
    <x v="7"/>
    <s v="Single"/>
    <s v="Yes"/>
    <s v="Y"/>
    <n v="2"/>
    <n v="50"/>
    <n v="1"/>
    <n v="333"/>
    <n v="22"/>
    <x v="1"/>
    <x v="4"/>
    <n v="1"/>
    <n v="3"/>
    <n v="88"/>
    <n v="1"/>
    <n v="4"/>
    <n v="4"/>
    <s v="Very Dissatisfy"/>
    <n v="14411"/>
    <n v="24450"/>
    <n v="1"/>
    <n v="13"/>
    <n v="3"/>
    <x v="0"/>
    <n v="4"/>
    <n v="80"/>
    <n v="0"/>
    <n v="32"/>
    <n v="3"/>
    <n v="32"/>
    <n v="6"/>
    <n v="13"/>
    <n v="9"/>
  </r>
  <r>
    <x v="1"/>
    <x v="1"/>
    <x v="2"/>
    <x v="1"/>
    <x v="1"/>
    <x v="0"/>
    <s v="STAFF-1312"/>
    <n v="1753"/>
    <x v="1"/>
    <x v="4"/>
    <s v="Single"/>
    <s v="Yes"/>
    <s v="Y"/>
    <n v="5"/>
    <n v="29"/>
    <n v="1"/>
    <n v="461"/>
    <n v="1"/>
    <x v="0"/>
    <x v="3"/>
    <n v="1"/>
    <n v="4"/>
    <n v="70"/>
    <n v="4"/>
    <n v="2"/>
    <n v="3"/>
    <s v="Dissatisfy"/>
    <n v="6294"/>
    <n v="23060"/>
    <n v="8"/>
    <n v="12"/>
    <n v="3"/>
    <x v="0"/>
    <n v="4"/>
    <n v="80"/>
    <n v="0"/>
    <n v="10"/>
    <n v="4"/>
    <n v="3"/>
    <n v="2"/>
    <n v="0"/>
    <n v="2"/>
  </r>
  <r>
    <x v="1"/>
    <x v="1"/>
    <x v="2"/>
    <x v="1"/>
    <x v="0"/>
    <x v="0"/>
    <s v="STAFF-1313"/>
    <n v="1927"/>
    <x v="1"/>
    <x v="0"/>
    <s v="Married"/>
    <s v="Yes"/>
    <s v="Y"/>
    <n v="2"/>
    <n v="28"/>
    <n v="1"/>
    <n v="783"/>
    <n v="1"/>
    <x v="0"/>
    <x v="0"/>
    <n v="1"/>
    <n v="3"/>
    <n v="42"/>
    <n v="2"/>
    <n v="2"/>
    <n v="4"/>
    <s v="Very Dissatisfy"/>
    <n v="6834"/>
    <n v="19255"/>
    <n v="1"/>
    <n v="12"/>
    <n v="3"/>
    <x v="0"/>
    <n v="3"/>
    <n v="80"/>
    <n v="1"/>
    <n v="7"/>
    <n v="3"/>
    <n v="7"/>
    <n v="7"/>
    <n v="0"/>
    <n v="7"/>
  </r>
  <r>
    <x v="1"/>
    <x v="0"/>
    <x v="3"/>
    <x v="1"/>
    <x v="2"/>
    <x v="5"/>
    <s v="STAFF-1314"/>
    <n v="1973"/>
    <x v="1"/>
    <x v="5"/>
    <s v="Married"/>
    <s v="Yes"/>
    <s v="Y"/>
    <n v="0"/>
    <n v="55"/>
    <n v="1"/>
    <n v="189"/>
    <n v="26"/>
    <x v="1"/>
    <x v="2"/>
    <n v="1"/>
    <n v="3"/>
    <n v="71"/>
    <n v="4"/>
    <n v="5"/>
    <n v="2"/>
    <s v="Satisfy"/>
    <n v="19636"/>
    <n v="25811"/>
    <n v="4"/>
    <n v="18"/>
    <n v="3"/>
    <x v="0"/>
    <n v="1"/>
    <n v="80"/>
    <n v="1"/>
    <n v="35"/>
    <n v="3"/>
    <n v="10"/>
    <n v="9"/>
    <n v="1"/>
    <n v="4"/>
  </r>
  <r>
    <x v="1"/>
    <x v="0"/>
    <x v="1"/>
    <x v="1"/>
    <x v="1"/>
    <x v="2"/>
    <s v="STAFF-1315"/>
    <n v="1460"/>
    <x v="1"/>
    <x v="4"/>
    <s v="Divorced"/>
    <s v="Yes"/>
    <s v="Y"/>
    <n v="2"/>
    <n v="45"/>
    <n v="1"/>
    <n v="1038"/>
    <n v="20"/>
    <x v="2"/>
    <x v="3"/>
    <n v="1"/>
    <n v="2"/>
    <n v="95"/>
    <n v="1"/>
    <n v="3"/>
    <n v="1"/>
    <s v="Very Satisfy"/>
    <n v="10851"/>
    <n v="19863"/>
    <n v="2"/>
    <n v="18"/>
    <n v="3"/>
    <x v="0"/>
    <n v="2"/>
    <n v="80"/>
    <n v="1"/>
    <n v="24"/>
    <n v="3"/>
    <n v="7"/>
    <n v="7"/>
    <n v="0"/>
    <n v="7"/>
  </r>
  <r>
    <x v="1"/>
    <x v="0"/>
    <x v="1"/>
    <x v="1"/>
    <x v="1"/>
    <x v="2"/>
    <s v="STAFF-1316"/>
    <n v="1789"/>
    <x v="1"/>
    <x v="7"/>
    <s v="Divorced"/>
    <s v="Yes"/>
    <s v="Y"/>
    <n v="3"/>
    <n v="46"/>
    <n v="1"/>
    <n v="734"/>
    <n v="2"/>
    <x v="0"/>
    <x v="2"/>
    <n v="1"/>
    <n v="3"/>
    <n v="46"/>
    <n v="3"/>
    <n v="5"/>
    <n v="4"/>
    <s v="Very Dissatisfy"/>
    <n v="19328"/>
    <n v="14218"/>
    <n v="7"/>
    <n v="17"/>
    <n v="3"/>
    <x v="0"/>
    <n v="3"/>
    <n v="80"/>
    <n v="1"/>
    <n v="24"/>
    <n v="3"/>
    <n v="2"/>
    <n v="1"/>
    <n v="2"/>
    <n v="2"/>
  </r>
  <r>
    <x v="1"/>
    <x v="0"/>
    <x v="0"/>
    <x v="1"/>
    <x v="1"/>
    <x v="0"/>
    <s v="STAFF-1317"/>
    <n v="1998"/>
    <x v="1"/>
    <x v="1"/>
    <s v="Divorced"/>
    <s v="Yes"/>
    <s v="Y"/>
    <n v="3"/>
    <n v="42"/>
    <n v="1"/>
    <n v="557"/>
    <n v="18"/>
    <x v="2"/>
    <x v="2"/>
    <n v="1"/>
    <n v="4"/>
    <n v="35"/>
    <n v="3"/>
    <n v="2"/>
    <n v="1"/>
    <s v="Very Satisfy"/>
    <n v="5410"/>
    <n v="11189"/>
    <n v="6"/>
    <n v="17"/>
    <n v="3"/>
    <x v="0"/>
    <n v="3"/>
    <n v="80"/>
    <n v="1"/>
    <n v="9"/>
    <n v="2"/>
    <n v="4"/>
    <n v="3"/>
    <n v="1"/>
    <n v="2"/>
  </r>
  <r>
    <x v="1"/>
    <x v="0"/>
    <x v="2"/>
    <x v="1"/>
    <x v="1"/>
    <x v="1"/>
    <s v="STAFF-1318"/>
    <n v="1992"/>
    <x v="1"/>
    <x v="2"/>
    <s v="Divorced"/>
    <s v="Yes"/>
    <s v="Y"/>
    <n v="2"/>
    <n v="25"/>
    <n v="1"/>
    <n v="977"/>
    <n v="2"/>
    <x v="0"/>
    <x v="1"/>
    <n v="1"/>
    <n v="4"/>
    <n v="57"/>
    <n v="3"/>
    <n v="1"/>
    <n v="3"/>
    <s v="Dissatisfy"/>
    <n v="3977"/>
    <n v="7298"/>
    <n v="6"/>
    <n v="19"/>
    <n v="3"/>
    <x v="0"/>
    <n v="3"/>
    <n v="80"/>
    <n v="1"/>
    <n v="7"/>
    <n v="2"/>
    <n v="2"/>
    <n v="2"/>
    <n v="0"/>
    <n v="2"/>
  </r>
  <r>
    <x v="1"/>
    <x v="0"/>
    <x v="0"/>
    <x v="1"/>
    <x v="1"/>
    <x v="2"/>
    <s v="STAFF-1319"/>
    <n v="1448"/>
    <x v="1"/>
    <x v="1"/>
    <s v="Married"/>
    <s v="Yes"/>
    <s v="Y"/>
    <n v="5"/>
    <n v="41"/>
    <n v="1"/>
    <n v="1283"/>
    <n v="5"/>
    <x v="0"/>
    <x v="4"/>
    <n v="1"/>
    <n v="2"/>
    <n v="90"/>
    <n v="4"/>
    <n v="1"/>
    <n v="3"/>
    <s v="Dissatisfy"/>
    <n v="2127"/>
    <n v="5561"/>
    <n v="2"/>
    <n v="12"/>
    <n v="3"/>
    <x v="0"/>
    <n v="1"/>
    <n v="80"/>
    <n v="0"/>
    <n v="7"/>
    <n v="2"/>
    <n v="4"/>
    <n v="2"/>
    <n v="0"/>
    <n v="3"/>
  </r>
  <r>
    <x v="1"/>
    <x v="0"/>
    <x v="3"/>
    <x v="1"/>
    <x v="1"/>
    <x v="0"/>
    <s v="STAFF-1320"/>
    <n v="1501"/>
    <x v="1"/>
    <x v="4"/>
    <s v="Married"/>
    <s v="Yes"/>
    <s v="Y"/>
    <n v="2"/>
    <n v="55"/>
    <n v="1"/>
    <n v="1229"/>
    <n v="4"/>
    <x v="0"/>
    <x v="2"/>
    <n v="1"/>
    <n v="4"/>
    <n v="30"/>
    <n v="3"/>
    <n v="2"/>
    <n v="3"/>
    <s v="Dissatisfy"/>
    <n v="4035"/>
    <n v="16143"/>
    <n v="0"/>
    <n v="16"/>
    <n v="3"/>
    <x v="0"/>
    <n v="2"/>
    <n v="80"/>
    <n v="0"/>
    <n v="4"/>
    <n v="3"/>
    <n v="3"/>
    <n v="2"/>
    <n v="1"/>
    <n v="2"/>
  </r>
  <r>
    <x v="1"/>
    <x v="0"/>
    <x v="0"/>
    <x v="1"/>
    <x v="1"/>
    <x v="2"/>
    <s v="STAFF-1321"/>
    <n v="1766"/>
    <x v="1"/>
    <x v="4"/>
    <s v="Married"/>
    <s v="Yes"/>
    <s v="Y"/>
    <n v="2"/>
    <n v="38"/>
    <n v="1"/>
    <n v="833"/>
    <n v="18"/>
    <x v="2"/>
    <x v="3"/>
    <n v="1"/>
    <n v="2"/>
    <n v="60"/>
    <n v="1"/>
    <n v="2"/>
    <n v="4"/>
    <s v="Very Dissatisfy"/>
    <n v="5811"/>
    <n v="24539"/>
    <n v="3"/>
    <n v="16"/>
    <n v="3"/>
    <x v="0"/>
    <n v="3"/>
    <n v="80"/>
    <n v="1"/>
    <n v="15"/>
    <n v="3"/>
    <n v="1"/>
    <n v="0"/>
    <n v="1"/>
    <n v="0"/>
  </r>
  <r>
    <x v="1"/>
    <x v="0"/>
    <x v="2"/>
    <x v="1"/>
    <x v="1"/>
    <x v="0"/>
    <s v="STAFF-1322"/>
    <n v="1549"/>
    <x v="1"/>
    <x v="2"/>
    <s v="Married"/>
    <s v="Yes"/>
    <s v="Y"/>
    <n v="3"/>
    <n v="33"/>
    <n v="1"/>
    <n v="589"/>
    <n v="28"/>
    <x v="1"/>
    <x v="2"/>
    <n v="1"/>
    <n v="2"/>
    <n v="79"/>
    <n v="3"/>
    <n v="2"/>
    <n v="3"/>
    <s v="Dissatisfy"/>
    <n v="5207"/>
    <n v="22949"/>
    <n v="1"/>
    <n v="12"/>
    <n v="3"/>
    <x v="0"/>
    <n v="2"/>
    <n v="80"/>
    <n v="1"/>
    <n v="15"/>
    <n v="3"/>
    <n v="15"/>
    <n v="14"/>
    <n v="5"/>
    <n v="7"/>
  </r>
  <r>
    <x v="1"/>
    <x v="0"/>
    <x v="2"/>
    <x v="1"/>
    <x v="1"/>
    <x v="1"/>
    <s v="STAFF-1323"/>
    <n v="2053"/>
    <x v="1"/>
    <x v="2"/>
    <s v="Married"/>
    <s v="Yes"/>
    <s v="Y"/>
    <n v="2"/>
    <n v="29"/>
    <n v="1"/>
    <n v="1378"/>
    <n v="13"/>
    <x v="2"/>
    <x v="0"/>
    <n v="1"/>
    <n v="4"/>
    <n v="46"/>
    <n v="2"/>
    <n v="2"/>
    <n v="2"/>
    <s v="Satisfy"/>
    <n v="4025"/>
    <n v="23679"/>
    <n v="4"/>
    <n v="13"/>
    <n v="3"/>
    <x v="0"/>
    <n v="1"/>
    <n v="80"/>
    <n v="1"/>
    <n v="10"/>
    <n v="3"/>
    <n v="4"/>
    <n v="3"/>
    <n v="0"/>
    <n v="3"/>
  </r>
  <r>
    <x v="1"/>
    <x v="0"/>
    <x v="0"/>
    <x v="1"/>
    <x v="1"/>
    <x v="0"/>
    <s v="STAFF-1324"/>
    <n v="1790"/>
    <x v="1"/>
    <x v="4"/>
    <s v="Married"/>
    <s v="Yes"/>
    <s v="Y"/>
    <n v="1"/>
    <n v="36"/>
    <n v="1"/>
    <n v="1383"/>
    <n v="10"/>
    <x v="0"/>
    <x v="3"/>
    <n v="1"/>
    <n v="4"/>
    <n v="90"/>
    <n v="3"/>
    <n v="3"/>
    <n v="1"/>
    <s v="Very Satisfy"/>
    <n v="8321"/>
    <n v="25949"/>
    <n v="7"/>
    <n v="13"/>
    <n v="3"/>
    <x v="0"/>
    <n v="4"/>
    <n v="80"/>
    <n v="1"/>
    <n v="15"/>
    <n v="3"/>
    <n v="12"/>
    <n v="8"/>
    <n v="5"/>
    <n v="7"/>
  </r>
  <r>
    <x v="1"/>
    <x v="0"/>
    <x v="0"/>
    <x v="1"/>
    <x v="1"/>
    <x v="2"/>
    <s v="STAFF-1325"/>
    <n v="2003"/>
    <x v="1"/>
    <x v="2"/>
    <s v="Married"/>
    <s v="Yes"/>
    <s v="Y"/>
    <n v="3"/>
    <n v="35"/>
    <n v="1"/>
    <n v="1490"/>
    <n v="11"/>
    <x v="2"/>
    <x v="2"/>
    <n v="1"/>
    <n v="4"/>
    <n v="43"/>
    <n v="3"/>
    <n v="1"/>
    <n v="3"/>
    <s v="Dissatisfy"/>
    <n v="2660"/>
    <n v="20232"/>
    <n v="7"/>
    <n v="11"/>
    <n v="3"/>
    <x v="0"/>
    <n v="3"/>
    <n v="80"/>
    <n v="1"/>
    <n v="5"/>
    <n v="3"/>
    <n v="2"/>
    <n v="2"/>
    <n v="2"/>
    <n v="2"/>
  </r>
  <r>
    <x v="1"/>
    <x v="0"/>
    <x v="1"/>
    <x v="1"/>
    <x v="1"/>
    <x v="4"/>
    <s v="STAFF-1326"/>
    <n v="1465"/>
    <x v="1"/>
    <x v="3"/>
    <s v="Married"/>
    <s v="Yes"/>
    <s v="Y"/>
    <n v="4"/>
    <n v="45"/>
    <n v="1"/>
    <n v="1448"/>
    <n v="29"/>
    <x v="1"/>
    <x v="3"/>
    <n v="1"/>
    <n v="2"/>
    <n v="55"/>
    <n v="3"/>
    <n v="3"/>
    <n v="4"/>
    <s v="Very Dissatisfy"/>
    <n v="9380"/>
    <n v="14720"/>
    <n v="4"/>
    <n v="18"/>
    <n v="3"/>
    <x v="0"/>
    <n v="4"/>
    <n v="80"/>
    <n v="2"/>
    <n v="10"/>
    <n v="4"/>
    <n v="3"/>
    <n v="1"/>
    <n v="1"/>
    <n v="2"/>
  </r>
  <r>
    <x v="1"/>
    <x v="0"/>
    <x v="2"/>
    <x v="1"/>
    <x v="1"/>
    <x v="2"/>
    <s v="STAFF-1327"/>
    <n v="1755"/>
    <x v="1"/>
    <x v="1"/>
    <s v="Married"/>
    <s v="Yes"/>
    <s v="Y"/>
    <n v="3"/>
    <n v="34"/>
    <n v="1"/>
    <n v="181"/>
    <n v="2"/>
    <x v="0"/>
    <x v="2"/>
    <n v="1"/>
    <n v="4"/>
    <n v="97"/>
    <n v="4"/>
    <n v="1"/>
    <n v="4"/>
    <s v="Very Dissatisfy"/>
    <n v="2932"/>
    <n v="5586"/>
    <n v="0"/>
    <n v="14"/>
    <n v="3"/>
    <x v="0"/>
    <n v="1"/>
    <n v="80"/>
    <n v="3"/>
    <n v="6"/>
    <n v="3"/>
    <n v="5"/>
    <n v="0"/>
    <n v="1"/>
    <n v="2"/>
  </r>
  <r>
    <x v="1"/>
    <x v="0"/>
    <x v="2"/>
    <x v="1"/>
    <x v="1"/>
    <x v="2"/>
    <s v="STAFF-1328"/>
    <n v="1586"/>
    <x v="1"/>
    <x v="2"/>
    <s v="Single"/>
    <s v="Yes"/>
    <s v="Y"/>
    <n v="3"/>
    <n v="29"/>
    <n v="1"/>
    <n v="1370"/>
    <n v="3"/>
    <x v="0"/>
    <x v="1"/>
    <n v="1"/>
    <n v="2"/>
    <n v="87"/>
    <n v="3"/>
    <n v="1"/>
    <n v="1"/>
    <s v="Very Satisfy"/>
    <n v="4723"/>
    <n v="16213"/>
    <n v="1"/>
    <n v="18"/>
    <n v="3"/>
    <x v="0"/>
    <n v="4"/>
    <n v="80"/>
    <n v="0"/>
    <n v="10"/>
    <n v="3"/>
    <n v="10"/>
    <n v="9"/>
    <n v="1"/>
    <n v="5"/>
  </r>
  <r>
    <x v="1"/>
    <x v="0"/>
    <x v="0"/>
    <x v="1"/>
    <x v="1"/>
    <x v="2"/>
    <s v="STAFF-1329"/>
    <n v="2020"/>
    <x v="1"/>
    <x v="1"/>
    <s v="Single"/>
    <s v="Yes"/>
    <s v="Y"/>
    <n v="2"/>
    <n v="44"/>
    <n v="1"/>
    <n v="1037"/>
    <n v="1"/>
    <x v="0"/>
    <x v="3"/>
    <n v="1"/>
    <n v="2"/>
    <n v="42"/>
    <n v="3"/>
    <n v="1"/>
    <n v="4"/>
    <s v="Very Dissatisfy"/>
    <n v="2436"/>
    <n v="13422"/>
    <n v="6"/>
    <n v="12"/>
    <n v="3"/>
    <x v="0"/>
    <n v="3"/>
    <n v="80"/>
    <n v="0"/>
    <n v="6"/>
    <n v="3"/>
    <n v="4"/>
    <n v="3"/>
    <n v="1"/>
    <n v="2"/>
  </r>
  <r>
    <x v="1"/>
    <x v="0"/>
    <x v="2"/>
    <x v="1"/>
    <x v="1"/>
    <x v="0"/>
    <s v="STAFF-1330"/>
    <n v="1515"/>
    <x v="1"/>
    <x v="4"/>
    <s v="Single"/>
    <s v="Yes"/>
    <s v="Y"/>
    <n v="6"/>
    <n v="33"/>
    <n v="1"/>
    <n v="516"/>
    <n v="8"/>
    <x v="0"/>
    <x v="4"/>
    <n v="1"/>
    <n v="4"/>
    <n v="69"/>
    <n v="3"/>
    <n v="2"/>
    <n v="3"/>
    <s v="Dissatisfy"/>
    <n v="6388"/>
    <n v="22049"/>
    <n v="2"/>
    <n v="17"/>
    <n v="3"/>
    <x v="0"/>
    <n v="1"/>
    <n v="80"/>
    <n v="0"/>
    <n v="14"/>
    <n v="3"/>
    <n v="0"/>
    <n v="0"/>
    <n v="0"/>
    <n v="0"/>
  </r>
  <r>
    <x v="1"/>
    <x v="0"/>
    <x v="2"/>
    <x v="1"/>
    <x v="0"/>
    <x v="2"/>
    <s v="STAFF-1331"/>
    <n v="1669"/>
    <x v="1"/>
    <x v="0"/>
    <s v="Divorced"/>
    <s v="Yes"/>
    <s v="Y"/>
    <n v="3"/>
    <n v="29"/>
    <n v="1"/>
    <n v="991"/>
    <n v="5"/>
    <x v="0"/>
    <x v="3"/>
    <n v="1"/>
    <n v="1"/>
    <n v="43"/>
    <n v="2"/>
    <n v="2"/>
    <n v="2"/>
    <s v="Satisfy"/>
    <n v="4187"/>
    <n v="3356"/>
    <n v="1"/>
    <n v="13"/>
    <n v="3"/>
    <x v="0"/>
    <n v="2"/>
    <n v="80"/>
    <n v="1"/>
    <n v="10"/>
    <n v="2"/>
    <n v="10"/>
    <n v="0"/>
    <n v="0"/>
    <n v="9"/>
  </r>
  <r>
    <x v="1"/>
    <x v="0"/>
    <x v="1"/>
    <x v="1"/>
    <x v="0"/>
    <x v="0"/>
    <s v="STAFF-1332"/>
    <n v="1732"/>
    <x v="1"/>
    <x v="0"/>
    <s v="Divorced"/>
    <s v="Yes"/>
    <s v="Y"/>
    <n v="5"/>
    <n v="46"/>
    <n v="1"/>
    <n v="1277"/>
    <n v="2"/>
    <x v="0"/>
    <x v="3"/>
    <n v="1"/>
    <n v="3"/>
    <n v="74"/>
    <n v="3"/>
    <n v="3"/>
    <n v="4"/>
    <s v="Very Dissatisfy"/>
    <n v="10368"/>
    <n v="5596"/>
    <n v="4"/>
    <n v="12"/>
    <n v="3"/>
    <x v="0"/>
    <n v="2"/>
    <n v="80"/>
    <n v="1"/>
    <n v="13"/>
    <n v="2"/>
    <n v="10"/>
    <n v="6"/>
    <n v="0"/>
    <n v="3"/>
  </r>
  <r>
    <x v="1"/>
    <x v="0"/>
    <x v="0"/>
    <x v="1"/>
    <x v="0"/>
    <x v="3"/>
    <s v="STAFF-1333"/>
    <n v="1943"/>
    <x v="1"/>
    <x v="0"/>
    <s v="Divorced"/>
    <s v="Yes"/>
    <s v="Y"/>
    <n v="4"/>
    <n v="42"/>
    <n v="1"/>
    <n v="419"/>
    <n v="12"/>
    <x v="2"/>
    <x v="2"/>
    <n v="1"/>
    <n v="2"/>
    <n v="77"/>
    <n v="3"/>
    <n v="2"/>
    <n v="4"/>
    <s v="Very Dissatisfy"/>
    <n v="5087"/>
    <n v="2900"/>
    <n v="3"/>
    <n v="12"/>
    <n v="3"/>
    <x v="0"/>
    <n v="3"/>
    <n v="80"/>
    <n v="2"/>
    <n v="14"/>
    <n v="3"/>
    <n v="0"/>
    <n v="0"/>
    <n v="0"/>
    <n v="0"/>
  </r>
  <r>
    <x v="1"/>
    <x v="0"/>
    <x v="2"/>
    <x v="1"/>
    <x v="0"/>
    <x v="4"/>
    <s v="STAFF-1334"/>
    <n v="1535"/>
    <x v="1"/>
    <x v="0"/>
    <s v="Married"/>
    <s v="Yes"/>
    <s v="Y"/>
    <n v="3"/>
    <n v="34"/>
    <n v="1"/>
    <n v="971"/>
    <n v="1"/>
    <x v="0"/>
    <x v="3"/>
    <n v="1"/>
    <n v="4"/>
    <n v="64"/>
    <n v="2"/>
    <n v="3"/>
    <n v="3"/>
    <s v="Dissatisfy"/>
    <n v="7083"/>
    <n v="12288"/>
    <n v="1"/>
    <n v="14"/>
    <n v="3"/>
    <x v="0"/>
    <n v="4"/>
    <n v="80"/>
    <n v="0"/>
    <n v="10"/>
    <n v="3"/>
    <n v="10"/>
    <n v="9"/>
    <n v="8"/>
    <n v="6"/>
  </r>
  <r>
    <x v="1"/>
    <x v="0"/>
    <x v="1"/>
    <x v="1"/>
    <x v="0"/>
    <x v="3"/>
    <s v="STAFF-1335"/>
    <n v="1591"/>
    <x v="1"/>
    <x v="5"/>
    <s v="Married"/>
    <s v="Yes"/>
    <s v="Y"/>
    <n v="2"/>
    <n v="50"/>
    <n v="1"/>
    <n v="264"/>
    <n v="9"/>
    <x v="0"/>
    <x v="3"/>
    <n v="1"/>
    <n v="3"/>
    <n v="59"/>
    <n v="3"/>
    <n v="5"/>
    <n v="3"/>
    <s v="Dissatisfy"/>
    <n v="19331"/>
    <n v="19519"/>
    <n v="4"/>
    <n v="16"/>
    <n v="3"/>
    <x v="0"/>
    <n v="3"/>
    <n v="80"/>
    <n v="1"/>
    <n v="27"/>
    <n v="3"/>
    <n v="1"/>
    <n v="0"/>
    <n v="0"/>
    <n v="0"/>
  </r>
  <r>
    <x v="1"/>
    <x v="0"/>
    <x v="0"/>
    <x v="1"/>
    <x v="0"/>
    <x v="2"/>
    <s v="STAFF-1336"/>
    <n v="1706"/>
    <x v="1"/>
    <x v="0"/>
    <s v="Married"/>
    <s v="Yes"/>
    <s v="Y"/>
    <n v="3"/>
    <n v="43"/>
    <n v="1"/>
    <n v="1179"/>
    <n v="2"/>
    <x v="0"/>
    <x v="3"/>
    <n v="1"/>
    <n v="4"/>
    <n v="73"/>
    <n v="3"/>
    <n v="2"/>
    <n v="4"/>
    <s v="Very Dissatisfy"/>
    <n v="7847"/>
    <n v="6069"/>
    <n v="1"/>
    <n v="17"/>
    <n v="3"/>
    <x v="0"/>
    <n v="1"/>
    <n v="80"/>
    <n v="1"/>
    <n v="10"/>
    <n v="3"/>
    <n v="10"/>
    <n v="9"/>
    <n v="8"/>
    <n v="8"/>
  </r>
  <r>
    <x v="1"/>
    <x v="0"/>
    <x v="2"/>
    <x v="1"/>
    <x v="0"/>
    <x v="0"/>
    <s v="STAFF-1337"/>
    <n v="1882"/>
    <x v="1"/>
    <x v="0"/>
    <s v="Married"/>
    <s v="Yes"/>
    <s v="Y"/>
    <n v="3"/>
    <n v="34"/>
    <n v="1"/>
    <n v="1480"/>
    <n v="4"/>
    <x v="0"/>
    <x v="3"/>
    <n v="1"/>
    <n v="3"/>
    <n v="64"/>
    <n v="3"/>
    <n v="3"/>
    <n v="4"/>
    <s v="Very Dissatisfy"/>
    <n v="9713"/>
    <n v="24444"/>
    <n v="2"/>
    <n v="13"/>
    <n v="3"/>
    <x v="0"/>
    <n v="4"/>
    <n v="80"/>
    <n v="3"/>
    <n v="9"/>
    <n v="3"/>
    <n v="5"/>
    <n v="3"/>
    <n v="1"/>
    <n v="0"/>
  </r>
  <r>
    <x v="1"/>
    <x v="0"/>
    <x v="4"/>
    <x v="1"/>
    <x v="0"/>
    <x v="2"/>
    <s v="STAFF-1338"/>
    <n v="2021"/>
    <x v="1"/>
    <x v="6"/>
    <s v="Single"/>
    <s v="Yes"/>
    <s v="Y"/>
    <n v="6"/>
    <n v="21"/>
    <n v="1"/>
    <n v="501"/>
    <n v="5"/>
    <x v="0"/>
    <x v="1"/>
    <n v="1"/>
    <n v="3"/>
    <n v="58"/>
    <n v="3"/>
    <n v="1"/>
    <n v="1"/>
    <s v="Very Satisfy"/>
    <n v="2380"/>
    <n v="25479"/>
    <n v="1"/>
    <n v="11"/>
    <n v="3"/>
    <x v="0"/>
    <n v="4"/>
    <n v="80"/>
    <n v="0"/>
    <n v="2"/>
    <n v="3"/>
    <n v="2"/>
    <n v="2"/>
    <n v="1"/>
    <n v="2"/>
  </r>
  <r>
    <x v="1"/>
    <x v="0"/>
    <x v="0"/>
    <x v="1"/>
    <x v="0"/>
    <x v="0"/>
    <s v="STAFF-1339"/>
    <n v="1678"/>
    <x v="1"/>
    <x v="0"/>
    <s v="Single"/>
    <s v="Yes"/>
    <s v="Y"/>
    <n v="2"/>
    <n v="41"/>
    <n v="1"/>
    <n v="1206"/>
    <n v="23"/>
    <x v="1"/>
    <x v="0"/>
    <n v="1"/>
    <n v="4"/>
    <n v="80"/>
    <n v="3"/>
    <n v="3"/>
    <n v="3"/>
    <s v="Dissatisfy"/>
    <n v="7082"/>
    <n v="11591"/>
    <n v="3"/>
    <n v="16"/>
    <n v="3"/>
    <x v="0"/>
    <n v="4"/>
    <n v="80"/>
    <n v="0"/>
    <n v="21"/>
    <n v="3"/>
    <n v="2"/>
    <n v="0"/>
    <n v="0"/>
    <n v="2"/>
  </r>
  <r>
    <x v="1"/>
    <x v="2"/>
    <x v="2"/>
    <x v="1"/>
    <x v="1"/>
    <x v="2"/>
    <s v="STAFF-1340"/>
    <n v="1979"/>
    <x v="0"/>
    <x v="7"/>
    <s v="Married"/>
    <s v="No"/>
    <s v="Y"/>
    <n v="2"/>
    <n v="31"/>
    <n v="1"/>
    <n v="697"/>
    <n v="10"/>
    <x v="0"/>
    <x v="3"/>
    <n v="1"/>
    <n v="3"/>
    <n v="40"/>
    <n v="3"/>
    <n v="3"/>
    <n v="3"/>
    <s v="Dissatisfy"/>
    <n v="11031"/>
    <n v="26862"/>
    <n v="4"/>
    <n v="20"/>
    <n v="4"/>
    <x v="1"/>
    <n v="3"/>
    <n v="80"/>
    <n v="1"/>
    <n v="13"/>
    <n v="4"/>
    <n v="11"/>
    <n v="7"/>
    <n v="4"/>
    <n v="8"/>
  </r>
  <r>
    <x v="1"/>
    <x v="2"/>
    <x v="1"/>
    <x v="1"/>
    <x v="0"/>
    <x v="0"/>
    <s v="STAFF-1341"/>
    <n v="1845"/>
    <x v="0"/>
    <x v="0"/>
    <s v="Married"/>
    <s v="No"/>
    <s v="Y"/>
    <n v="3"/>
    <n v="45"/>
    <n v="1"/>
    <n v="589"/>
    <n v="2"/>
    <x v="0"/>
    <x v="2"/>
    <n v="1"/>
    <n v="3"/>
    <n v="67"/>
    <n v="3"/>
    <n v="2"/>
    <n v="3"/>
    <s v="Dissatisfy"/>
    <n v="5154"/>
    <n v="19665"/>
    <n v="4"/>
    <n v="22"/>
    <n v="4"/>
    <x v="1"/>
    <n v="2"/>
    <n v="80"/>
    <n v="2"/>
    <n v="10"/>
    <n v="4"/>
    <n v="8"/>
    <n v="7"/>
    <n v="5"/>
    <n v="7"/>
  </r>
  <r>
    <x v="1"/>
    <x v="1"/>
    <x v="1"/>
    <x v="1"/>
    <x v="1"/>
    <x v="2"/>
    <s v="STAFF-1342"/>
    <n v="1520"/>
    <x v="0"/>
    <x v="5"/>
    <s v="Divorced"/>
    <s v="No"/>
    <s v="Y"/>
    <n v="2"/>
    <n v="54"/>
    <n v="1"/>
    <n v="1050"/>
    <n v="11"/>
    <x v="2"/>
    <x v="2"/>
    <n v="1"/>
    <n v="2"/>
    <n v="87"/>
    <n v="3"/>
    <n v="4"/>
    <n v="4"/>
    <s v="Very Dissatisfy"/>
    <n v="16032"/>
    <n v="24456"/>
    <n v="3"/>
    <n v="20"/>
    <n v="4"/>
    <x v="1"/>
    <n v="1"/>
    <n v="80"/>
    <n v="1"/>
    <n v="26"/>
    <n v="3"/>
    <n v="14"/>
    <n v="9"/>
    <n v="1"/>
    <n v="12"/>
  </r>
  <r>
    <x v="1"/>
    <x v="1"/>
    <x v="0"/>
    <x v="1"/>
    <x v="1"/>
    <x v="2"/>
    <s v="STAFF-1343"/>
    <n v="1675"/>
    <x v="0"/>
    <x v="2"/>
    <s v="Single"/>
    <s v="No"/>
    <s v="Y"/>
    <n v="3"/>
    <n v="38"/>
    <n v="1"/>
    <n v="148"/>
    <n v="2"/>
    <x v="0"/>
    <x v="3"/>
    <n v="1"/>
    <n v="4"/>
    <n v="42"/>
    <n v="2"/>
    <n v="1"/>
    <n v="2"/>
    <s v="Satisfy"/>
    <n v="2440"/>
    <n v="23826"/>
    <n v="1"/>
    <n v="22"/>
    <n v="4"/>
    <x v="1"/>
    <n v="2"/>
    <n v="80"/>
    <n v="0"/>
    <n v="4"/>
    <n v="3"/>
    <n v="4"/>
    <n v="3"/>
    <n v="3"/>
    <n v="3"/>
  </r>
  <r>
    <x v="1"/>
    <x v="1"/>
    <x v="2"/>
    <x v="1"/>
    <x v="1"/>
    <x v="4"/>
    <s v="STAFF-1344"/>
    <n v="1736"/>
    <x v="0"/>
    <x v="3"/>
    <s v="Single"/>
    <s v="No"/>
    <s v="Y"/>
    <n v="3"/>
    <n v="31"/>
    <n v="1"/>
    <n v="163"/>
    <n v="24"/>
    <x v="1"/>
    <x v="1"/>
    <n v="1"/>
    <n v="4"/>
    <n v="30"/>
    <n v="3"/>
    <n v="2"/>
    <n v="4"/>
    <s v="Very Dissatisfy"/>
    <n v="5238"/>
    <n v="6670"/>
    <n v="2"/>
    <n v="20"/>
    <n v="4"/>
    <x v="1"/>
    <n v="4"/>
    <n v="80"/>
    <n v="0"/>
    <n v="9"/>
    <n v="2"/>
    <n v="5"/>
    <n v="4"/>
    <n v="1"/>
    <n v="4"/>
  </r>
  <r>
    <x v="1"/>
    <x v="0"/>
    <x v="1"/>
    <x v="1"/>
    <x v="2"/>
    <x v="0"/>
    <s v="STAFF-1345"/>
    <n v="1744"/>
    <x v="0"/>
    <x v="8"/>
    <s v="Married"/>
    <s v="No"/>
    <s v="Y"/>
    <n v="2"/>
    <n v="45"/>
    <n v="1"/>
    <n v="176"/>
    <n v="4"/>
    <x v="0"/>
    <x v="3"/>
    <n v="1"/>
    <n v="3"/>
    <n v="56"/>
    <n v="1"/>
    <n v="3"/>
    <n v="3"/>
    <s v="Dissatisfy"/>
    <n v="9756"/>
    <n v="6595"/>
    <n v="4"/>
    <n v="21"/>
    <n v="4"/>
    <x v="1"/>
    <n v="3"/>
    <n v="80"/>
    <n v="2"/>
    <n v="9"/>
    <n v="4"/>
    <n v="5"/>
    <n v="0"/>
    <n v="0"/>
    <n v="3"/>
  </r>
  <r>
    <x v="1"/>
    <x v="0"/>
    <x v="2"/>
    <x v="1"/>
    <x v="1"/>
    <x v="2"/>
    <s v="STAFF-1346"/>
    <n v="1622"/>
    <x v="0"/>
    <x v="3"/>
    <s v="Divorced"/>
    <s v="No"/>
    <s v="Y"/>
    <n v="5"/>
    <n v="28"/>
    <n v="1"/>
    <n v="580"/>
    <n v="27"/>
    <x v="1"/>
    <x v="3"/>
    <n v="1"/>
    <n v="2"/>
    <n v="39"/>
    <n v="1"/>
    <n v="2"/>
    <n v="1"/>
    <s v="Very Satisfy"/>
    <n v="4877"/>
    <n v="20460"/>
    <n v="0"/>
    <n v="21"/>
    <n v="4"/>
    <x v="1"/>
    <n v="2"/>
    <n v="80"/>
    <n v="1"/>
    <n v="6"/>
    <n v="2"/>
    <n v="5"/>
    <n v="3"/>
    <n v="0"/>
    <n v="0"/>
  </r>
  <r>
    <x v="1"/>
    <x v="0"/>
    <x v="2"/>
    <x v="1"/>
    <x v="1"/>
    <x v="0"/>
    <s v="STAFF-1347"/>
    <n v="1581"/>
    <x v="0"/>
    <x v="1"/>
    <s v="Married"/>
    <s v="No"/>
    <s v="Y"/>
    <n v="5"/>
    <n v="26"/>
    <n v="1"/>
    <n v="474"/>
    <n v="3"/>
    <x v="0"/>
    <x v="3"/>
    <n v="1"/>
    <n v="1"/>
    <n v="89"/>
    <n v="3"/>
    <n v="1"/>
    <n v="4"/>
    <s v="Very Dissatisfy"/>
    <n v="2061"/>
    <n v="11133"/>
    <n v="1"/>
    <n v="21"/>
    <n v="4"/>
    <x v="1"/>
    <n v="1"/>
    <n v="80"/>
    <n v="0"/>
    <n v="1"/>
    <n v="3"/>
    <n v="1"/>
    <n v="0"/>
    <n v="0"/>
    <n v="0"/>
  </r>
  <r>
    <x v="1"/>
    <x v="0"/>
    <x v="0"/>
    <x v="1"/>
    <x v="1"/>
    <x v="0"/>
    <s v="STAFF-1348"/>
    <n v="2034"/>
    <x v="0"/>
    <x v="3"/>
    <s v="Married"/>
    <s v="No"/>
    <s v="Y"/>
    <n v="3"/>
    <n v="41"/>
    <n v="1"/>
    <n v="582"/>
    <n v="28"/>
    <x v="1"/>
    <x v="2"/>
    <n v="1"/>
    <n v="1"/>
    <n v="60"/>
    <n v="2"/>
    <n v="4"/>
    <n v="2"/>
    <s v="Satisfy"/>
    <n v="13570"/>
    <n v="5640"/>
    <n v="0"/>
    <n v="23"/>
    <n v="4"/>
    <x v="1"/>
    <n v="3"/>
    <n v="80"/>
    <n v="1"/>
    <n v="21"/>
    <n v="3"/>
    <n v="20"/>
    <n v="7"/>
    <n v="0"/>
    <n v="10"/>
  </r>
  <r>
    <x v="1"/>
    <x v="0"/>
    <x v="3"/>
    <x v="1"/>
    <x v="1"/>
    <x v="0"/>
    <s v="STAFF-1349"/>
    <n v="1441"/>
    <x v="0"/>
    <x v="1"/>
    <s v="Married"/>
    <s v="No"/>
    <s v="Y"/>
    <n v="3"/>
    <n v="56"/>
    <n v="1"/>
    <n v="1255"/>
    <n v="1"/>
    <x v="0"/>
    <x v="0"/>
    <n v="1"/>
    <n v="1"/>
    <n v="90"/>
    <n v="3"/>
    <n v="1"/>
    <n v="1"/>
    <s v="Very Satisfy"/>
    <n v="2066"/>
    <n v="10494"/>
    <n v="2"/>
    <n v="22"/>
    <n v="4"/>
    <x v="1"/>
    <n v="4"/>
    <n v="80"/>
    <n v="1"/>
    <n v="5"/>
    <n v="4"/>
    <n v="3"/>
    <n v="2"/>
    <n v="1"/>
    <n v="0"/>
  </r>
  <r>
    <x v="1"/>
    <x v="0"/>
    <x v="1"/>
    <x v="1"/>
    <x v="1"/>
    <x v="2"/>
    <s v="STAFF-1350"/>
    <n v="1665"/>
    <x v="0"/>
    <x v="5"/>
    <s v="Married"/>
    <s v="No"/>
    <s v="Y"/>
    <n v="6"/>
    <n v="54"/>
    <n v="1"/>
    <n v="584"/>
    <n v="22"/>
    <x v="1"/>
    <x v="4"/>
    <n v="1"/>
    <n v="2"/>
    <n v="91"/>
    <n v="3"/>
    <n v="4"/>
    <n v="3"/>
    <s v="Dissatisfy"/>
    <n v="17426"/>
    <n v="18685"/>
    <n v="3"/>
    <n v="25"/>
    <n v="4"/>
    <x v="1"/>
    <n v="3"/>
    <n v="80"/>
    <n v="1"/>
    <n v="36"/>
    <n v="3"/>
    <n v="10"/>
    <n v="8"/>
    <n v="4"/>
    <n v="7"/>
  </r>
  <r>
    <x v="1"/>
    <x v="0"/>
    <x v="1"/>
    <x v="1"/>
    <x v="1"/>
    <x v="2"/>
    <s v="STAFF-1351"/>
    <n v="1509"/>
    <x v="0"/>
    <x v="2"/>
    <s v="Married"/>
    <s v="No"/>
    <s v="Y"/>
    <n v="3"/>
    <n v="49"/>
    <n v="1"/>
    <n v="271"/>
    <n v="3"/>
    <x v="0"/>
    <x v="0"/>
    <n v="1"/>
    <n v="3"/>
    <n v="43"/>
    <n v="2"/>
    <n v="2"/>
    <n v="1"/>
    <s v="Very Satisfy"/>
    <n v="4789"/>
    <n v="23070"/>
    <n v="4"/>
    <n v="25"/>
    <n v="4"/>
    <x v="1"/>
    <n v="1"/>
    <n v="80"/>
    <n v="1"/>
    <n v="10"/>
    <n v="3"/>
    <n v="3"/>
    <n v="2"/>
    <n v="1"/>
    <n v="2"/>
  </r>
  <r>
    <x v="1"/>
    <x v="0"/>
    <x v="2"/>
    <x v="1"/>
    <x v="1"/>
    <x v="2"/>
    <s v="STAFF-1352"/>
    <n v="1834"/>
    <x v="0"/>
    <x v="1"/>
    <s v="Married"/>
    <s v="No"/>
    <s v="Y"/>
    <n v="3"/>
    <n v="28"/>
    <n v="1"/>
    <n v="1217"/>
    <n v="1"/>
    <x v="0"/>
    <x v="3"/>
    <n v="1"/>
    <n v="3"/>
    <n v="67"/>
    <n v="3"/>
    <n v="1"/>
    <n v="1"/>
    <s v="Very Satisfy"/>
    <n v="3591"/>
    <n v="12719"/>
    <n v="1"/>
    <n v="25"/>
    <n v="4"/>
    <x v="1"/>
    <n v="3"/>
    <n v="80"/>
    <n v="1"/>
    <n v="3"/>
    <n v="3"/>
    <n v="3"/>
    <n v="2"/>
    <n v="1"/>
    <n v="2"/>
  </r>
  <r>
    <x v="1"/>
    <x v="0"/>
    <x v="2"/>
    <x v="1"/>
    <x v="0"/>
    <x v="2"/>
    <s v="STAFF-1353"/>
    <n v="1864"/>
    <x v="0"/>
    <x v="6"/>
    <s v="Married"/>
    <s v="No"/>
    <s v="Y"/>
    <n v="5"/>
    <n v="27"/>
    <n v="1"/>
    <n v="728"/>
    <n v="23"/>
    <x v="1"/>
    <x v="1"/>
    <n v="1"/>
    <n v="2"/>
    <n v="36"/>
    <n v="2"/>
    <n v="2"/>
    <n v="3"/>
    <s v="Dissatisfy"/>
    <n v="3540"/>
    <n v="7018"/>
    <n v="1"/>
    <n v="21"/>
    <n v="4"/>
    <x v="1"/>
    <n v="4"/>
    <n v="80"/>
    <n v="1"/>
    <n v="9"/>
    <n v="3"/>
    <n v="9"/>
    <n v="8"/>
    <n v="5"/>
    <n v="8"/>
  </r>
  <r>
    <x v="1"/>
    <x v="0"/>
    <x v="0"/>
    <x v="1"/>
    <x v="0"/>
    <x v="3"/>
    <s v="STAFF-1354"/>
    <n v="1909"/>
    <x v="0"/>
    <x v="0"/>
    <s v="Married"/>
    <s v="No"/>
    <s v="Y"/>
    <n v="3"/>
    <n v="41"/>
    <n v="1"/>
    <n v="337"/>
    <n v="8"/>
    <x v="0"/>
    <x v="3"/>
    <n v="1"/>
    <n v="3"/>
    <n v="54"/>
    <n v="3"/>
    <n v="2"/>
    <n v="2"/>
    <s v="Satisfy"/>
    <n v="4393"/>
    <n v="26841"/>
    <n v="5"/>
    <n v="21"/>
    <n v="4"/>
    <x v="1"/>
    <n v="3"/>
    <n v="80"/>
    <n v="1"/>
    <n v="14"/>
    <n v="3"/>
    <n v="5"/>
    <n v="4"/>
    <n v="1"/>
    <n v="4"/>
  </r>
  <r>
    <x v="1"/>
    <x v="0"/>
    <x v="0"/>
    <x v="1"/>
    <x v="0"/>
    <x v="0"/>
    <s v="STAFF-1355"/>
    <n v="1554"/>
    <x v="0"/>
    <x v="6"/>
    <s v="Married"/>
    <s v="No"/>
    <s v="Y"/>
    <n v="5"/>
    <n v="35"/>
    <n v="1"/>
    <n v="1402"/>
    <n v="28"/>
    <x v="1"/>
    <x v="2"/>
    <n v="1"/>
    <n v="2"/>
    <n v="98"/>
    <n v="2"/>
    <n v="1"/>
    <n v="3"/>
    <s v="Dissatisfy"/>
    <n v="2430"/>
    <n v="26204"/>
    <n v="0"/>
    <n v="23"/>
    <n v="4"/>
    <x v="1"/>
    <n v="1"/>
    <n v="80"/>
    <n v="2"/>
    <n v="6"/>
    <n v="3"/>
    <n v="5"/>
    <n v="3"/>
    <n v="4"/>
    <n v="2"/>
  </r>
  <r>
    <x v="1"/>
    <x v="0"/>
    <x v="2"/>
    <x v="1"/>
    <x v="0"/>
    <x v="3"/>
    <s v="STAFF-1356"/>
    <n v="2035"/>
    <x v="0"/>
    <x v="0"/>
    <s v="Married"/>
    <s v="No"/>
    <s v="Y"/>
    <n v="2"/>
    <n v="34"/>
    <n v="1"/>
    <n v="704"/>
    <n v="28"/>
    <x v="1"/>
    <x v="3"/>
    <n v="1"/>
    <n v="4"/>
    <n v="95"/>
    <n v="2"/>
    <n v="2"/>
    <n v="3"/>
    <s v="Dissatisfy"/>
    <n v="6712"/>
    <n v="8978"/>
    <n v="1"/>
    <n v="21"/>
    <n v="4"/>
    <x v="1"/>
    <n v="4"/>
    <n v="80"/>
    <n v="2"/>
    <n v="8"/>
    <n v="3"/>
    <n v="8"/>
    <n v="7"/>
    <n v="1"/>
    <n v="7"/>
  </r>
  <r>
    <x v="1"/>
    <x v="2"/>
    <x v="3"/>
    <x v="1"/>
    <x v="1"/>
    <x v="0"/>
    <s v="STAFF-1357"/>
    <n v="2026"/>
    <x v="1"/>
    <x v="4"/>
    <s v="Divorced"/>
    <s v="No"/>
    <s v="Y"/>
    <n v="2"/>
    <n v="56"/>
    <n v="1"/>
    <n v="667"/>
    <n v="1"/>
    <x v="0"/>
    <x v="2"/>
    <n v="1"/>
    <n v="3"/>
    <n v="57"/>
    <n v="3"/>
    <n v="2"/>
    <n v="3"/>
    <s v="Dissatisfy"/>
    <n v="6306"/>
    <n v="26236"/>
    <n v="1"/>
    <n v="21"/>
    <n v="4"/>
    <x v="1"/>
    <n v="1"/>
    <n v="80"/>
    <n v="1"/>
    <n v="13"/>
    <n v="2"/>
    <n v="13"/>
    <n v="12"/>
    <n v="1"/>
    <n v="9"/>
  </r>
  <r>
    <x v="1"/>
    <x v="2"/>
    <x v="0"/>
    <x v="1"/>
    <x v="1"/>
    <x v="0"/>
    <s v="STAFF-1358"/>
    <n v="1949"/>
    <x v="1"/>
    <x v="2"/>
    <s v="Married"/>
    <s v="No"/>
    <s v="Y"/>
    <n v="3"/>
    <n v="36"/>
    <n v="1"/>
    <n v="1351"/>
    <n v="9"/>
    <x v="0"/>
    <x v="2"/>
    <n v="1"/>
    <n v="1"/>
    <n v="66"/>
    <n v="4"/>
    <n v="1"/>
    <n v="2"/>
    <s v="Satisfy"/>
    <n v="2810"/>
    <n v="9238"/>
    <n v="1"/>
    <n v="22"/>
    <n v="4"/>
    <x v="1"/>
    <n v="2"/>
    <n v="80"/>
    <n v="0"/>
    <n v="5"/>
    <n v="3"/>
    <n v="5"/>
    <n v="4"/>
    <n v="0"/>
    <n v="2"/>
  </r>
  <r>
    <x v="1"/>
    <x v="2"/>
    <x v="1"/>
    <x v="1"/>
    <x v="1"/>
    <x v="0"/>
    <s v="STAFF-1359"/>
    <n v="1712"/>
    <x v="1"/>
    <x v="4"/>
    <s v="Married"/>
    <s v="No"/>
    <s v="Y"/>
    <n v="3"/>
    <n v="45"/>
    <n v="1"/>
    <n v="1238"/>
    <n v="1"/>
    <x v="0"/>
    <x v="1"/>
    <n v="1"/>
    <n v="3"/>
    <n v="74"/>
    <n v="2"/>
    <n v="3"/>
    <n v="3"/>
    <s v="Dissatisfy"/>
    <n v="10748"/>
    <n v="3395"/>
    <n v="3"/>
    <n v="23"/>
    <n v="4"/>
    <x v="1"/>
    <n v="4"/>
    <n v="80"/>
    <n v="1"/>
    <n v="25"/>
    <n v="2"/>
    <n v="23"/>
    <n v="15"/>
    <n v="14"/>
    <n v="4"/>
  </r>
  <r>
    <x v="1"/>
    <x v="2"/>
    <x v="0"/>
    <x v="1"/>
    <x v="1"/>
    <x v="4"/>
    <s v="STAFF-1360"/>
    <n v="1854"/>
    <x v="1"/>
    <x v="1"/>
    <s v="Married"/>
    <s v="No"/>
    <s v="Y"/>
    <n v="1"/>
    <n v="42"/>
    <n v="1"/>
    <n v="355"/>
    <n v="10"/>
    <x v="0"/>
    <x v="2"/>
    <n v="1"/>
    <n v="3"/>
    <n v="38"/>
    <n v="3"/>
    <n v="1"/>
    <n v="3"/>
    <s v="Dissatisfy"/>
    <n v="2936"/>
    <n v="6161"/>
    <n v="3"/>
    <n v="22"/>
    <n v="4"/>
    <x v="1"/>
    <n v="2"/>
    <n v="80"/>
    <n v="2"/>
    <n v="10"/>
    <n v="2"/>
    <n v="6"/>
    <n v="3"/>
    <n v="3"/>
    <n v="3"/>
  </r>
  <r>
    <x v="1"/>
    <x v="2"/>
    <x v="2"/>
    <x v="1"/>
    <x v="1"/>
    <x v="2"/>
    <s v="STAFF-1361"/>
    <n v="1693"/>
    <x v="1"/>
    <x v="2"/>
    <s v="Single"/>
    <s v="No"/>
    <s v="Y"/>
    <n v="5"/>
    <n v="26"/>
    <n v="1"/>
    <n v="786"/>
    <n v="7"/>
    <x v="0"/>
    <x v="3"/>
    <n v="1"/>
    <n v="4"/>
    <n v="76"/>
    <n v="3"/>
    <n v="1"/>
    <n v="4"/>
    <s v="Very Dissatisfy"/>
    <n v="2570"/>
    <n v="11925"/>
    <n v="1"/>
    <n v="20"/>
    <n v="4"/>
    <x v="1"/>
    <n v="3"/>
    <n v="80"/>
    <n v="0"/>
    <n v="7"/>
    <n v="3"/>
    <n v="7"/>
    <n v="7"/>
    <n v="5"/>
    <n v="7"/>
  </r>
  <r>
    <x v="1"/>
    <x v="2"/>
    <x v="3"/>
    <x v="1"/>
    <x v="0"/>
    <x v="2"/>
    <s v="STAFF-1362"/>
    <n v="1824"/>
    <x v="1"/>
    <x v="5"/>
    <s v="Divorced"/>
    <s v="No"/>
    <s v="Y"/>
    <n v="0"/>
    <n v="58"/>
    <n v="1"/>
    <n v="350"/>
    <n v="2"/>
    <x v="0"/>
    <x v="3"/>
    <n v="1"/>
    <n v="2"/>
    <n v="52"/>
    <n v="3"/>
    <n v="4"/>
    <n v="2"/>
    <s v="Satisfy"/>
    <n v="16291"/>
    <n v="22577"/>
    <n v="4"/>
    <n v="22"/>
    <n v="4"/>
    <x v="1"/>
    <n v="4"/>
    <n v="80"/>
    <n v="1"/>
    <n v="37"/>
    <n v="2"/>
    <n v="16"/>
    <n v="9"/>
    <n v="14"/>
    <n v="14"/>
  </r>
  <r>
    <x v="1"/>
    <x v="2"/>
    <x v="0"/>
    <x v="1"/>
    <x v="0"/>
    <x v="3"/>
    <s v="STAFF-1363"/>
    <n v="2036"/>
    <x v="1"/>
    <x v="0"/>
    <s v="Divorced"/>
    <s v="No"/>
    <s v="Y"/>
    <n v="4"/>
    <n v="36"/>
    <n v="1"/>
    <n v="301"/>
    <n v="15"/>
    <x v="2"/>
    <x v="2"/>
    <n v="1"/>
    <n v="4"/>
    <n v="88"/>
    <n v="1"/>
    <n v="2"/>
    <n v="4"/>
    <s v="Very Dissatisfy"/>
    <n v="5406"/>
    <n v="10436"/>
    <n v="1"/>
    <n v="24"/>
    <n v="4"/>
    <x v="1"/>
    <n v="1"/>
    <n v="80"/>
    <n v="1"/>
    <n v="15"/>
    <n v="2"/>
    <n v="15"/>
    <n v="12"/>
    <n v="11"/>
    <n v="11"/>
  </r>
  <r>
    <x v="1"/>
    <x v="1"/>
    <x v="0"/>
    <x v="1"/>
    <x v="2"/>
    <x v="5"/>
    <s v="STAFF-1364"/>
    <n v="1890"/>
    <x v="1"/>
    <x v="8"/>
    <s v="Single"/>
    <s v="No"/>
    <s v="Y"/>
    <n v="2"/>
    <n v="36"/>
    <n v="1"/>
    <n v="1213"/>
    <n v="2"/>
    <x v="0"/>
    <x v="1"/>
    <n v="1"/>
    <n v="2"/>
    <n v="94"/>
    <n v="2"/>
    <n v="2"/>
    <n v="4"/>
    <s v="Very Dissatisfy"/>
    <n v="3886"/>
    <n v="4223"/>
    <n v="1"/>
    <n v="21"/>
    <n v="4"/>
    <x v="1"/>
    <n v="4"/>
    <n v="80"/>
    <n v="0"/>
    <n v="10"/>
    <n v="2"/>
    <n v="10"/>
    <n v="1"/>
    <n v="0"/>
    <n v="8"/>
  </r>
  <r>
    <x v="1"/>
    <x v="1"/>
    <x v="2"/>
    <x v="1"/>
    <x v="1"/>
    <x v="0"/>
    <s v="STAFF-1365"/>
    <n v="1970"/>
    <x v="1"/>
    <x v="4"/>
    <s v="Divorced"/>
    <s v="No"/>
    <s v="Y"/>
    <n v="2"/>
    <n v="33"/>
    <n v="1"/>
    <n v="1303"/>
    <n v="7"/>
    <x v="0"/>
    <x v="0"/>
    <n v="1"/>
    <n v="4"/>
    <n v="36"/>
    <n v="3"/>
    <n v="2"/>
    <n v="3"/>
    <s v="Dissatisfy"/>
    <n v="5968"/>
    <n v="18079"/>
    <n v="1"/>
    <n v="20"/>
    <n v="4"/>
    <x v="1"/>
    <n v="3"/>
    <n v="80"/>
    <n v="3"/>
    <n v="9"/>
    <n v="3"/>
    <n v="9"/>
    <n v="7"/>
    <n v="2"/>
    <n v="8"/>
  </r>
  <r>
    <x v="1"/>
    <x v="1"/>
    <x v="2"/>
    <x v="1"/>
    <x v="1"/>
    <x v="0"/>
    <s v="STAFF-1366"/>
    <n v="1956"/>
    <x v="1"/>
    <x v="1"/>
    <s v="Married"/>
    <s v="No"/>
    <s v="Y"/>
    <n v="6"/>
    <n v="31"/>
    <n v="1"/>
    <n v="1125"/>
    <n v="1"/>
    <x v="0"/>
    <x v="3"/>
    <n v="1"/>
    <n v="4"/>
    <n v="48"/>
    <n v="1"/>
    <n v="2"/>
    <n v="1"/>
    <s v="Very Satisfy"/>
    <n v="5003"/>
    <n v="5771"/>
    <n v="1"/>
    <n v="21"/>
    <n v="4"/>
    <x v="1"/>
    <n v="2"/>
    <n v="80"/>
    <n v="0"/>
    <n v="10"/>
    <n v="3"/>
    <n v="10"/>
    <n v="8"/>
    <n v="8"/>
    <n v="7"/>
  </r>
  <r>
    <x v="1"/>
    <x v="1"/>
    <x v="1"/>
    <x v="1"/>
    <x v="1"/>
    <x v="2"/>
    <s v="STAFF-1367"/>
    <n v="1644"/>
    <x v="1"/>
    <x v="5"/>
    <s v="Married"/>
    <s v="No"/>
    <s v="Y"/>
    <n v="3"/>
    <n v="48"/>
    <n v="1"/>
    <n v="365"/>
    <n v="4"/>
    <x v="0"/>
    <x v="4"/>
    <n v="1"/>
    <n v="3"/>
    <n v="89"/>
    <n v="2"/>
    <n v="4"/>
    <n v="4"/>
    <s v="Very Dissatisfy"/>
    <n v="15202"/>
    <n v="5602"/>
    <n v="2"/>
    <n v="25"/>
    <n v="4"/>
    <x v="1"/>
    <n v="2"/>
    <n v="80"/>
    <n v="1"/>
    <n v="23"/>
    <n v="3"/>
    <n v="2"/>
    <n v="2"/>
    <n v="2"/>
    <n v="2"/>
  </r>
  <r>
    <x v="1"/>
    <x v="1"/>
    <x v="0"/>
    <x v="1"/>
    <x v="0"/>
    <x v="0"/>
    <s v="STAFF-1368"/>
    <n v="1849"/>
    <x v="1"/>
    <x v="0"/>
    <s v="Married"/>
    <s v="No"/>
    <s v="Y"/>
    <n v="5"/>
    <n v="43"/>
    <n v="1"/>
    <n v="1422"/>
    <n v="2"/>
    <x v="0"/>
    <x v="2"/>
    <n v="1"/>
    <n v="1"/>
    <n v="92"/>
    <n v="3"/>
    <n v="2"/>
    <n v="4"/>
    <s v="Very Dissatisfy"/>
    <n v="5675"/>
    <n v="19246"/>
    <n v="1"/>
    <n v="20"/>
    <n v="4"/>
    <x v="1"/>
    <n v="3"/>
    <n v="80"/>
    <n v="1"/>
    <n v="7"/>
    <n v="3"/>
    <n v="7"/>
    <n v="7"/>
    <n v="7"/>
    <n v="7"/>
  </r>
  <r>
    <x v="1"/>
    <x v="0"/>
    <x v="2"/>
    <x v="1"/>
    <x v="2"/>
    <x v="0"/>
    <s v="STAFF-1369"/>
    <n v="1499"/>
    <x v="1"/>
    <x v="8"/>
    <s v="Divorced"/>
    <s v="No"/>
    <s v="Y"/>
    <n v="3"/>
    <n v="30"/>
    <n v="1"/>
    <n v="330"/>
    <n v="1"/>
    <x v="0"/>
    <x v="3"/>
    <n v="1"/>
    <n v="3"/>
    <n v="46"/>
    <n v="3"/>
    <n v="1"/>
    <n v="3"/>
    <s v="Dissatisfy"/>
    <n v="2064"/>
    <n v="15428"/>
    <n v="0"/>
    <n v="21"/>
    <n v="4"/>
    <x v="1"/>
    <n v="1"/>
    <n v="80"/>
    <n v="1"/>
    <n v="6"/>
    <n v="4"/>
    <n v="5"/>
    <n v="3"/>
    <n v="1"/>
    <n v="3"/>
  </r>
  <r>
    <x v="1"/>
    <x v="0"/>
    <x v="3"/>
    <x v="1"/>
    <x v="1"/>
    <x v="2"/>
    <s v="STAFF-1370"/>
    <n v="1697"/>
    <x v="1"/>
    <x v="4"/>
    <s v="Divorced"/>
    <s v="No"/>
    <s v="Y"/>
    <n v="2"/>
    <n v="60"/>
    <n v="1"/>
    <n v="370"/>
    <n v="1"/>
    <x v="0"/>
    <x v="2"/>
    <n v="1"/>
    <n v="3"/>
    <n v="92"/>
    <n v="1"/>
    <n v="3"/>
    <n v="4"/>
    <s v="Very Dissatisfy"/>
    <n v="10883"/>
    <n v="20467"/>
    <n v="3"/>
    <n v="20"/>
    <n v="4"/>
    <x v="1"/>
    <n v="3"/>
    <n v="80"/>
    <n v="1"/>
    <n v="19"/>
    <n v="4"/>
    <n v="1"/>
    <n v="0"/>
    <n v="0"/>
    <n v="0"/>
  </r>
  <r>
    <x v="1"/>
    <x v="0"/>
    <x v="0"/>
    <x v="1"/>
    <x v="1"/>
    <x v="0"/>
    <s v="STAFF-1371"/>
    <n v="1664"/>
    <x v="1"/>
    <x v="4"/>
    <s v="Divorced"/>
    <s v="No"/>
    <s v="Y"/>
    <n v="3"/>
    <n v="36"/>
    <n v="1"/>
    <n v="1040"/>
    <n v="3"/>
    <x v="0"/>
    <x v="0"/>
    <n v="1"/>
    <n v="4"/>
    <n v="79"/>
    <n v="4"/>
    <n v="2"/>
    <n v="1"/>
    <s v="Very Satisfy"/>
    <n v="6842"/>
    <n v="26308"/>
    <n v="6"/>
    <n v="20"/>
    <n v="4"/>
    <x v="1"/>
    <n v="1"/>
    <n v="80"/>
    <n v="1"/>
    <n v="13"/>
    <n v="3"/>
    <n v="5"/>
    <n v="4"/>
    <n v="0"/>
    <n v="4"/>
  </r>
  <r>
    <x v="1"/>
    <x v="0"/>
    <x v="0"/>
    <x v="1"/>
    <x v="1"/>
    <x v="0"/>
    <s v="STAFF-1372"/>
    <n v="1772"/>
    <x v="1"/>
    <x v="2"/>
    <s v="Divorced"/>
    <s v="No"/>
    <s v="Y"/>
    <n v="2"/>
    <n v="41"/>
    <n v="1"/>
    <n v="548"/>
    <n v="9"/>
    <x v="0"/>
    <x v="2"/>
    <n v="1"/>
    <n v="3"/>
    <n v="94"/>
    <n v="3"/>
    <n v="1"/>
    <n v="1"/>
    <s v="Very Satisfy"/>
    <n v="2289"/>
    <n v="20520"/>
    <n v="1"/>
    <n v="20"/>
    <n v="4"/>
    <x v="1"/>
    <n v="2"/>
    <n v="80"/>
    <n v="2"/>
    <n v="5"/>
    <n v="3"/>
    <n v="5"/>
    <n v="3"/>
    <n v="0"/>
    <n v="4"/>
  </r>
  <r>
    <x v="1"/>
    <x v="0"/>
    <x v="0"/>
    <x v="1"/>
    <x v="1"/>
    <x v="2"/>
    <s v="STAFF-1373"/>
    <n v="1768"/>
    <x v="1"/>
    <x v="2"/>
    <s v="Divorced"/>
    <s v="No"/>
    <s v="Y"/>
    <n v="6"/>
    <n v="42"/>
    <n v="1"/>
    <n v="855"/>
    <n v="12"/>
    <x v="2"/>
    <x v="3"/>
    <n v="1"/>
    <n v="2"/>
    <n v="57"/>
    <n v="3"/>
    <n v="1"/>
    <n v="2"/>
    <s v="Satisfy"/>
    <n v="2766"/>
    <n v="8952"/>
    <n v="8"/>
    <n v="22"/>
    <n v="4"/>
    <x v="1"/>
    <n v="2"/>
    <n v="80"/>
    <n v="3"/>
    <n v="7"/>
    <n v="2"/>
    <n v="5"/>
    <n v="3"/>
    <n v="0"/>
    <n v="4"/>
  </r>
  <r>
    <x v="1"/>
    <x v="0"/>
    <x v="0"/>
    <x v="1"/>
    <x v="1"/>
    <x v="2"/>
    <s v="STAFF-1374"/>
    <n v="1654"/>
    <x v="1"/>
    <x v="3"/>
    <s v="Married"/>
    <s v="No"/>
    <s v="Y"/>
    <n v="3"/>
    <n v="39"/>
    <n v="1"/>
    <n v="492"/>
    <n v="12"/>
    <x v="2"/>
    <x v="3"/>
    <n v="1"/>
    <n v="4"/>
    <n v="66"/>
    <n v="3"/>
    <n v="2"/>
    <n v="2"/>
    <s v="Satisfy"/>
    <n v="5295"/>
    <n v="7693"/>
    <n v="4"/>
    <n v="21"/>
    <n v="4"/>
    <x v="1"/>
    <n v="3"/>
    <n v="80"/>
    <n v="0"/>
    <n v="7"/>
    <n v="3"/>
    <n v="5"/>
    <n v="4"/>
    <n v="1"/>
    <n v="0"/>
  </r>
  <r>
    <x v="1"/>
    <x v="0"/>
    <x v="0"/>
    <x v="1"/>
    <x v="1"/>
    <x v="2"/>
    <s v="STAFF-1375"/>
    <n v="1936"/>
    <x v="1"/>
    <x v="3"/>
    <s v="Married"/>
    <s v="No"/>
    <s v="Y"/>
    <n v="3"/>
    <n v="39"/>
    <n v="1"/>
    <n v="867"/>
    <n v="9"/>
    <x v="0"/>
    <x v="0"/>
    <n v="1"/>
    <n v="1"/>
    <n v="87"/>
    <n v="3"/>
    <n v="2"/>
    <n v="1"/>
    <s v="Very Satisfy"/>
    <n v="5151"/>
    <n v="12315"/>
    <n v="1"/>
    <n v="25"/>
    <n v="4"/>
    <x v="1"/>
    <n v="4"/>
    <n v="80"/>
    <n v="1"/>
    <n v="10"/>
    <n v="3"/>
    <n v="10"/>
    <n v="0"/>
    <n v="7"/>
    <n v="9"/>
  </r>
  <r>
    <x v="1"/>
    <x v="0"/>
    <x v="3"/>
    <x v="1"/>
    <x v="1"/>
    <x v="4"/>
    <s v="STAFF-1376"/>
    <n v="1873"/>
    <x v="1"/>
    <x v="1"/>
    <s v="Married"/>
    <s v="No"/>
    <s v="Y"/>
    <n v="2"/>
    <n v="55"/>
    <n v="1"/>
    <n v="836"/>
    <n v="2"/>
    <x v="0"/>
    <x v="2"/>
    <n v="1"/>
    <n v="2"/>
    <n v="98"/>
    <n v="2"/>
    <n v="1"/>
    <n v="4"/>
    <s v="Very Dissatisfy"/>
    <n v="2662"/>
    <n v="7975"/>
    <n v="8"/>
    <n v="20"/>
    <n v="4"/>
    <x v="1"/>
    <n v="2"/>
    <n v="80"/>
    <n v="1"/>
    <n v="19"/>
    <n v="4"/>
    <n v="5"/>
    <n v="2"/>
    <n v="0"/>
    <n v="4"/>
  </r>
  <r>
    <x v="1"/>
    <x v="0"/>
    <x v="3"/>
    <x v="1"/>
    <x v="1"/>
    <x v="0"/>
    <s v="STAFF-1377"/>
    <n v="1483"/>
    <x v="1"/>
    <x v="1"/>
    <s v="Married"/>
    <s v="No"/>
    <s v="Y"/>
    <n v="2"/>
    <n v="57"/>
    <n v="1"/>
    <n v="405"/>
    <n v="1"/>
    <x v="0"/>
    <x v="0"/>
    <n v="1"/>
    <n v="2"/>
    <n v="93"/>
    <n v="4"/>
    <n v="2"/>
    <n v="3"/>
    <s v="Dissatisfy"/>
    <n v="4900"/>
    <n v="2721"/>
    <n v="0"/>
    <n v="24"/>
    <n v="4"/>
    <x v="1"/>
    <n v="1"/>
    <n v="80"/>
    <n v="1"/>
    <n v="13"/>
    <n v="2"/>
    <n v="12"/>
    <n v="9"/>
    <n v="2"/>
    <n v="8"/>
  </r>
  <r>
    <x v="1"/>
    <x v="0"/>
    <x v="0"/>
    <x v="1"/>
    <x v="1"/>
    <x v="0"/>
    <s v="STAFF-1378"/>
    <n v="1666"/>
    <x v="1"/>
    <x v="7"/>
    <s v="Married"/>
    <s v="No"/>
    <s v="Y"/>
    <n v="3"/>
    <n v="43"/>
    <n v="1"/>
    <n v="1291"/>
    <n v="15"/>
    <x v="2"/>
    <x v="0"/>
    <n v="1"/>
    <n v="3"/>
    <n v="65"/>
    <n v="2"/>
    <n v="4"/>
    <n v="3"/>
    <s v="Dissatisfy"/>
    <n v="17603"/>
    <n v="3525"/>
    <n v="1"/>
    <n v="24"/>
    <n v="4"/>
    <x v="1"/>
    <n v="1"/>
    <n v="80"/>
    <n v="1"/>
    <n v="14"/>
    <n v="3"/>
    <n v="14"/>
    <n v="10"/>
    <n v="6"/>
    <n v="11"/>
  </r>
  <r>
    <x v="1"/>
    <x v="0"/>
    <x v="0"/>
    <x v="1"/>
    <x v="1"/>
    <x v="0"/>
    <s v="STAFF-1379"/>
    <n v="1999"/>
    <x v="1"/>
    <x v="1"/>
    <s v="Married"/>
    <s v="No"/>
    <s v="Y"/>
    <n v="3"/>
    <n v="41"/>
    <n v="1"/>
    <n v="642"/>
    <n v="1"/>
    <x v="0"/>
    <x v="3"/>
    <n v="1"/>
    <n v="4"/>
    <n v="76"/>
    <n v="3"/>
    <n v="1"/>
    <n v="4"/>
    <s v="Very Dissatisfy"/>
    <n v="2782"/>
    <n v="21412"/>
    <n v="3"/>
    <n v="22"/>
    <n v="4"/>
    <x v="1"/>
    <n v="1"/>
    <n v="80"/>
    <n v="1"/>
    <n v="12"/>
    <n v="3"/>
    <n v="5"/>
    <n v="3"/>
    <n v="1"/>
    <n v="0"/>
  </r>
  <r>
    <x v="1"/>
    <x v="0"/>
    <x v="1"/>
    <x v="1"/>
    <x v="1"/>
    <x v="4"/>
    <s v="STAFF-1380"/>
    <n v="1546"/>
    <x v="1"/>
    <x v="1"/>
    <s v="Married"/>
    <s v="No"/>
    <s v="Y"/>
    <n v="3"/>
    <n v="45"/>
    <n v="1"/>
    <n v="950"/>
    <n v="28"/>
    <x v="1"/>
    <x v="3"/>
    <n v="1"/>
    <n v="4"/>
    <n v="97"/>
    <n v="3"/>
    <n v="1"/>
    <n v="4"/>
    <s v="Very Dissatisfy"/>
    <n v="2132"/>
    <n v="4585"/>
    <n v="4"/>
    <n v="20"/>
    <n v="4"/>
    <x v="1"/>
    <n v="4"/>
    <n v="80"/>
    <n v="1"/>
    <n v="8"/>
    <n v="3"/>
    <n v="5"/>
    <n v="4"/>
    <n v="0"/>
    <n v="3"/>
  </r>
  <r>
    <x v="1"/>
    <x v="0"/>
    <x v="1"/>
    <x v="1"/>
    <x v="1"/>
    <x v="2"/>
    <s v="STAFF-1381"/>
    <n v="1993"/>
    <x v="1"/>
    <x v="4"/>
    <s v="Single"/>
    <s v="No"/>
    <s v="Y"/>
    <n v="3"/>
    <n v="47"/>
    <n v="1"/>
    <n v="1180"/>
    <n v="25"/>
    <x v="1"/>
    <x v="3"/>
    <n v="1"/>
    <n v="1"/>
    <n v="84"/>
    <n v="3"/>
    <n v="3"/>
    <n v="3"/>
    <s v="Dissatisfy"/>
    <n v="8633"/>
    <n v="13084"/>
    <n v="2"/>
    <n v="23"/>
    <n v="4"/>
    <x v="1"/>
    <n v="2"/>
    <n v="80"/>
    <n v="0"/>
    <n v="25"/>
    <n v="3"/>
    <n v="17"/>
    <n v="14"/>
    <n v="12"/>
    <n v="11"/>
  </r>
  <r>
    <x v="1"/>
    <x v="0"/>
    <x v="0"/>
    <x v="1"/>
    <x v="1"/>
    <x v="2"/>
    <s v="STAFF-1382"/>
    <n v="1800"/>
    <x v="1"/>
    <x v="7"/>
    <s v="Single"/>
    <s v="No"/>
    <s v="Y"/>
    <n v="3"/>
    <n v="39"/>
    <n v="1"/>
    <n v="1253"/>
    <n v="10"/>
    <x v="0"/>
    <x v="1"/>
    <n v="1"/>
    <n v="3"/>
    <n v="65"/>
    <n v="3"/>
    <n v="3"/>
    <n v="3"/>
    <s v="Dissatisfy"/>
    <n v="13464"/>
    <n v="7914"/>
    <n v="7"/>
    <n v="21"/>
    <n v="4"/>
    <x v="1"/>
    <n v="3"/>
    <n v="80"/>
    <n v="0"/>
    <n v="9"/>
    <n v="3"/>
    <n v="4"/>
    <n v="3"/>
    <n v="2"/>
    <n v="2"/>
  </r>
  <r>
    <x v="1"/>
    <x v="0"/>
    <x v="2"/>
    <x v="1"/>
    <x v="1"/>
    <x v="2"/>
    <s v="STAFF-1383"/>
    <n v="1516"/>
    <x v="1"/>
    <x v="5"/>
    <s v="Single"/>
    <s v="No"/>
    <s v="Y"/>
    <n v="5"/>
    <n v="32"/>
    <n v="1"/>
    <n v="495"/>
    <n v="10"/>
    <x v="0"/>
    <x v="3"/>
    <n v="1"/>
    <n v="3"/>
    <n v="64"/>
    <n v="3"/>
    <n v="3"/>
    <n v="4"/>
    <s v="Very Dissatisfy"/>
    <n v="11244"/>
    <n v="21072"/>
    <n v="2"/>
    <n v="25"/>
    <n v="4"/>
    <x v="1"/>
    <n v="2"/>
    <n v="80"/>
    <n v="0"/>
    <n v="10"/>
    <n v="4"/>
    <n v="5"/>
    <n v="2"/>
    <n v="0"/>
    <n v="0"/>
  </r>
  <r>
    <x v="1"/>
    <x v="0"/>
    <x v="2"/>
    <x v="1"/>
    <x v="1"/>
    <x v="0"/>
    <s v="STAFF-1384"/>
    <n v="1966"/>
    <x v="1"/>
    <x v="3"/>
    <s v="Single"/>
    <s v="No"/>
    <s v="Y"/>
    <n v="1"/>
    <n v="32"/>
    <n v="1"/>
    <n v="1373"/>
    <n v="5"/>
    <x v="0"/>
    <x v="2"/>
    <n v="1"/>
    <n v="4"/>
    <n v="56"/>
    <n v="2"/>
    <n v="2"/>
    <n v="4"/>
    <s v="Very Dissatisfy"/>
    <n v="9679"/>
    <n v="10138"/>
    <n v="8"/>
    <n v="24"/>
    <n v="4"/>
    <x v="1"/>
    <n v="2"/>
    <n v="80"/>
    <n v="0"/>
    <n v="8"/>
    <n v="3"/>
    <n v="1"/>
    <n v="0"/>
    <n v="0"/>
    <n v="0"/>
  </r>
  <r>
    <x v="1"/>
    <x v="0"/>
    <x v="0"/>
    <x v="1"/>
    <x v="1"/>
    <x v="1"/>
    <s v="STAFF-1385"/>
    <n v="1595"/>
    <x v="1"/>
    <x v="5"/>
    <s v="Single"/>
    <s v="No"/>
    <s v="Y"/>
    <n v="2"/>
    <n v="42"/>
    <n v="1"/>
    <n v="1059"/>
    <n v="9"/>
    <x v="0"/>
    <x v="0"/>
    <n v="1"/>
    <n v="4"/>
    <n v="93"/>
    <n v="2"/>
    <n v="5"/>
    <n v="4"/>
    <s v="Very Dissatisfy"/>
    <n v="19613"/>
    <n v="26362"/>
    <n v="8"/>
    <n v="22"/>
    <n v="4"/>
    <x v="1"/>
    <n v="4"/>
    <n v="80"/>
    <n v="0"/>
    <n v="24"/>
    <n v="3"/>
    <n v="1"/>
    <n v="0"/>
    <n v="0"/>
    <n v="1"/>
  </r>
  <r>
    <x v="1"/>
    <x v="0"/>
    <x v="3"/>
    <x v="1"/>
    <x v="0"/>
    <x v="3"/>
    <s v="STAFF-1386"/>
    <n v="1578"/>
    <x v="1"/>
    <x v="5"/>
    <s v="Married"/>
    <s v="No"/>
    <s v="Y"/>
    <n v="3"/>
    <n v="55"/>
    <n v="1"/>
    <n v="685"/>
    <n v="26"/>
    <x v="1"/>
    <x v="4"/>
    <n v="1"/>
    <n v="3"/>
    <n v="60"/>
    <n v="2"/>
    <n v="5"/>
    <n v="4"/>
    <s v="Very Dissatisfy"/>
    <n v="19586"/>
    <n v="23037"/>
    <n v="1"/>
    <n v="21"/>
    <n v="4"/>
    <x v="1"/>
    <n v="3"/>
    <n v="80"/>
    <n v="1"/>
    <n v="36"/>
    <n v="3"/>
    <n v="36"/>
    <n v="6"/>
    <n v="2"/>
    <n v="13"/>
  </r>
  <r>
    <x v="1"/>
    <x v="0"/>
    <x v="2"/>
    <x v="1"/>
    <x v="0"/>
    <x v="4"/>
    <s v="STAFF-1387"/>
    <n v="1823"/>
    <x v="1"/>
    <x v="0"/>
    <s v="Married"/>
    <s v="No"/>
    <s v="Y"/>
    <n v="5"/>
    <n v="34"/>
    <n v="1"/>
    <n v="810"/>
    <n v="8"/>
    <x v="0"/>
    <x v="0"/>
    <n v="1"/>
    <n v="2"/>
    <n v="92"/>
    <n v="4"/>
    <n v="2"/>
    <n v="3"/>
    <s v="Dissatisfy"/>
    <n v="6799"/>
    <n v="22128"/>
    <n v="1"/>
    <n v="21"/>
    <n v="4"/>
    <x v="1"/>
    <n v="3"/>
    <n v="80"/>
    <n v="2"/>
    <n v="10"/>
    <n v="3"/>
    <n v="10"/>
    <n v="8"/>
    <n v="4"/>
    <n v="8"/>
  </r>
  <r>
    <x v="1"/>
    <x v="0"/>
    <x v="2"/>
    <x v="1"/>
    <x v="0"/>
    <x v="3"/>
    <s v="STAFF-1388"/>
    <n v="1950"/>
    <x v="1"/>
    <x v="0"/>
    <s v="Single"/>
    <s v="No"/>
    <s v="Y"/>
    <n v="3"/>
    <n v="34"/>
    <n v="1"/>
    <n v="937"/>
    <n v="1"/>
    <x v="0"/>
    <x v="3"/>
    <n v="1"/>
    <n v="1"/>
    <n v="32"/>
    <n v="3"/>
    <n v="3"/>
    <n v="4"/>
    <s v="Very Dissatisfy"/>
    <n v="9888"/>
    <n v="6770"/>
    <n v="1"/>
    <n v="21"/>
    <n v="4"/>
    <x v="1"/>
    <n v="1"/>
    <n v="80"/>
    <n v="0"/>
    <n v="14"/>
    <n v="2"/>
    <n v="14"/>
    <n v="8"/>
    <n v="2"/>
    <n v="1"/>
  </r>
  <r>
    <x v="1"/>
    <x v="2"/>
    <x v="1"/>
    <x v="1"/>
    <x v="1"/>
    <x v="2"/>
    <s v="STAFF-1389"/>
    <n v="1775"/>
    <x v="0"/>
    <x v="3"/>
    <s v="Married"/>
    <s v="Yes"/>
    <s v="Y"/>
    <n v="2"/>
    <n v="53"/>
    <n v="1"/>
    <n v="661"/>
    <n v="1"/>
    <x v="0"/>
    <x v="2"/>
    <n v="1"/>
    <n v="1"/>
    <n v="60"/>
    <n v="2"/>
    <n v="4"/>
    <n v="3"/>
    <s v="Dissatisfy"/>
    <n v="12965"/>
    <n v="22308"/>
    <n v="4"/>
    <n v="20"/>
    <n v="4"/>
    <x v="1"/>
    <n v="4"/>
    <n v="80"/>
    <n v="3"/>
    <n v="27"/>
    <n v="2"/>
    <n v="3"/>
    <n v="2"/>
    <n v="0"/>
    <n v="2"/>
  </r>
  <r>
    <x v="1"/>
    <x v="2"/>
    <x v="2"/>
    <x v="1"/>
    <x v="0"/>
    <x v="0"/>
    <s v="STAFF-1390"/>
    <n v="1681"/>
    <x v="0"/>
    <x v="0"/>
    <s v="Divorced"/>
    <s v="Yes"/>
    <s v="Y"/>
    <n v="2"/>
    <n v="33"/>
    <n v="1"/>
    <n v="530"/>
    <n v="16"/>
    <x v="2"/>
    <x v="3"/>
    <n v="1"/>
    <n v="3"/>
    <n v="36"/>
    <n v="3"/>
    <n v="2"/>
    <n v="4"/>
    <s v="Very Dissatisfy"/>
    <n v="5368"/>
    <n v="16130"/>
    <n v="1"/>
    <n v="25"/>
    <n v="4"/>
    <x v="1"/>
    <n v="3"/>
    <n v="80"/>
    <n v="1"/>
    <n v="7"/>
    <n v="3"/>
    <n v="6"/>
    <n v="5"/>
    <n v="1"/>
    <n v="2"/>
  </r>
  <r>
    <x v="1"/>
    <x v="0"/>
    <x v="0"/>
    <x v="1"/>
    <x v="1"/>
    <x v="0"/>
    <s v="STAFF-1391"/>
    <n v="2017"/>
    <x v="0"/>
    <x v="7"/>
    <s v="Married"/>
    <s v="Yes"/>
    <s v="Y"/>
    <n v="2"/>
    <n v="37"/>
    <n v="1"/>
    <n v="161"/>
    <n v="10"/>
    <x v="0"/>
    <x v="3"/>
    <n v="1"/>
    <n v="3"/>
    <n v="42"/>
    <n v="4"/>
    <n v="3"/>
    <n v="4"/>
    <s v="Very Dissatisfy"/>
    <n v="13744"/>
    <n v="15471"/>
    <n v="1"/>
    <n v="25"/>
    <n v="4"/>
    <x v="1"/>
    <n v="1"/>
    <n v="80"/>
    <n v="1"/>
    <n v="16"/>
    <n v="3"/>
    <n v="16"/>
    <n v="11"/>
    <n v="6"/>
    <n v="8"/>
  </r>
  <r>
    <x v="1"/>
    <x v="0"/>
    <x v="3"/>
    <x v="1"/>
    <x v="1"/>
    <x v="2"/>
    <s v="STAFF-1392"/>
    <n v="1423"/>
    <x v="0"/>
    <x v="7"/>
    <s v="Married"/>
    <s v="Yes"/>
    <s v="Y"/>
    <n v="3"/>
    <n v="58"/>
    <n v="1"/>
    <n v="1055"/>
    <n v="1"/>
    <x v="0"/>
    <x v="3"/>
    <n v="1"/>
    <n v="4"/>
    <n v="76"/>
    <n v="3"/>
    <n v="5"/>
    <n v="1"/>
    <s v="Very Satisfy"/>
    <n v="19701"/>
    <n v="22456"/>
    <n v="3"/>
    <n v="21"/>
    <n v="4"/>
    <x v="1"/>
    <n v="3"/>
    <n v="80"/>
    <n v="1"/>
    <n v="32"/>
    <n v="3"/>
    <n v="9"/>
    <n v="8"/>
    <n v="1"/>
    <n v="5"/>
  </r>
  <r>
    <x v="1"/>
    <x v="0"/>
    <x v="0"/>
    <x v="1"/>
    <x v="1"/>
    <x v="1"/>
    <s v="STAFF-1393"/>
    <n v="1847"/>
    <x v="0"/>
    <x v="1"/>
    <s v="Married"/>
    <s v="Yes"/>
    <s v="Y"/>
    <n v="2"/>
    <n v="36"/>
    <n v="1"/>
    <n v="430"/>
    <n v="2"/>
    <x v="0"/>
    <x v="2"/>
    <n v="1"/>
    <n v="4"/>
    <n v="73"/>
    <n v="3"/>
    <n v="2"/>
    <n v="2"/>
    <s v="Satisfy"/>
    <n v="6962"/>
    <n v="19573"/>
    <n v="4"/>
    <n v="22"/>
    <n v="4"/>
    <x v="1"/>
    <n v="4"/>
    <n v="80"/>
    <n v="1"/>
    <n v="15"/>
    <n v="3"/>
    <n v="1"/>
    <n v="0"/>
    <n v="0"/>
    <n v="0"/>
  </r>
  <r>
    <x v="1"/>
    <x v="0"/>
    <x v="2"/>
    <x v="1"/>
    <x v="0"/>
    <x v="1"/>
    <s v="STAFF-1394"/>
    <n v="2018"/>
    <x v="0"/>
    <x v="0"/>
    <s v="Divorced"/>
    <s v="Yes"/>
    <s v="Y"/>
    <n v="3"/>
    <n v="25"/>
    <n v="1"/>
    <n v="1382"/>
    <n v="8"/>
    <x v="0"/>
    <x v="0"/>
    <n v="1"/>
    <n v="1"/>
    <n v="85"/>
    <n v="3"/>
    <n v="2"/>
    <n v="3"/>
    <s v="Dissatisfy"/>
    <n v="4907"/>
    <n v="13684"/>
    <n v="0"/>
    <n v="22"/>
    <n v="4"/>
    <x v="1"/>
    <n v="2"/>
    <n v="80"/>
    <n v="1"/>
    <n v="6"/>
    <n v="2"/>
    <n v="5"/>
    <n v="3"/>
    <n v="0"/>
    <n v="4"/>
  </r>
  <r>
    <x v="1"/>
    <x v="0"/>
    <x v="0"/>
    <x v="1"/>
    <x v="0"/>
    <x v="3"/>
    <s v="STAFF-1395"/>
    <n v="1835"/>
    <x v="0"/>
    <x v="6"/>
    <s v="Married"/>
    <s v="Yes"/>
    <s v="Y"/>
    <n v="4"/>
    <n v="38"/>
    <n v="1"/>
    <n v="723"/>
    <n v="2"/>
    <x v="0"/>
    <x v="2"/>
    <n v="1"/>
    <n v="2"/>
    <n v="77"/>
    <n v="1"/>
    <n v="2"/>
    <n v="4"/>
    <s v="Very Dissatisfy"/>
    <n v="5405"/>
    <n v="4244"/>
    <n v="2"/>
    <n v="20"/>
    <n v="4"/>
    <x v="1"/>
    <n v="1"/>
    <n v="80"/>
    <n v="2"/>
    <n v="20"/>
    <n v="2"/>
    <n v="4"/>
    <n v="2"/>
    <n v="0"/>
    <n v="3"/>
  </r>
  <r>
    <x v="1"/>
    <x v="0"/>
    <x v="0"/>
    <x v="1"/>
    <x v="2"/>
    <x v="2"/>
    <s v="STAFF-1396"/>
    <n v="1550"/>
    <x v="1"/>
    <x v="5"/>
    <s v="Single"/>
    <s v="Yes"/>
    <s v="Y"/>
    <n v="2"/>
    <n v="40"/>
    <n v="1"/>
    <n v="898"/>
    <n v="6"/>
    <x v="0"/>
    <x v="0"/>
    <n v="1"/>
    <n v="3"/>
    <n v="38"/>
    <n v="3"/>
    <n v="4"/>
    <n v="4"/>
    <s v="Very Dissatisfy"/>
    <n v="16437"/>
    <n v="17381"/>
    <n v="1"/>
    <n v="21"/>
    <n v="4"/>
    <x v="1"/>
    <n v="4"/>
    <n v="80"/>
    <n v="0"/>
    <n v="21"/>
    <n v="3"/>
    <n v="21"/>
    <n v="7"/>
    <n v="7"/>
    <n v="7"/>
  </r>
  <r>
    <x v="1"/>
    <x v="0"/>
    <x v="2"/>
    <x v="1"/>
    <x v="1"/>
    <x v="0"/>
    <s v="STAFF-1397"/>
    <n v="2064"/>
    <x v="1"/>
    <x v="3"/>
    <s v="Married"/>
    <s v="Yes"/>
    <s v="Y"/>
    <n v="0"/>
    <n v="27"/>
    <n v="1"/>
    <n v="155"/>
    <n v="4"/>
    <x v="0"/>
    <x v="3"/>
    <n v="1"/>
    <n v="2"/>
    <n v="87"/>
    <n v="4"/>
    <n v="2"/>
    <n v="2"/>
    <s v="Satisfy"/>
    <n v="6142"/>
    <n v="5174"/>
    <n v="1"/>
    <n v="20"/>
    <n v="4"/>
    <x v="1"/>
    <n v="2"/>
    <n v="80"/>
    <n v="1"/>
    <n v="6"/>
    <n v="3"/>
    <n v="6"/>
    <n v="2"/>
    <n v="0"/>
    <n v="3"/>
  </r>
  <r>
    <x v="1"/>
    <x v="0"/>
    <x v="0"/>
    <x v="1"/>
    <x v="1"/>
    <x v="2"/>
    <s v="STAFF-1398"/>
    <n v="1885"/>
    <x v="1"/>
    <x v="1"/>
    <s v="Married"/>
    <s v="Yes"/>
    <s v="Y"/>
    <n v="2"/>
    <n v="37"/>
    <n v="1"/>
    <n v="783"/>
    <n v="7"/>
    <x v="0"/>
    <x v="2"/>
    <n v="1"/>
    <n v="4"/>
    <n v="78"/>
    <n v="3"/>
    <n v="2"/>
    <n v="1"/>
    <s v="Very Satisfy"/>
    <n v="4284"/>
    <n v="13588"/>
    <n v="5"/>
    <n v="22"/>
    <n v="4"/>
    <x v="1"/>
    <n v="3"/>
    <n v="80"/>
    <n v="1"/>
    <n v="16"/>
    <n v="3"/>
    <n v="5"/>
    <n v="3"/>
    <n v="0"/>
    <n v="4"/>
  </r>
  <r>
    <x v="1"/>
    <x v="0"/>
    <x v="2"/>
    <x v="1"/>
    <x v="0"/>
    <x v="4"/>
    <s v="STAFF-1399"/>
    <n v="1541"/>
    <x v="1"/>
    <x v="6"/>
    <s v="Married"/>
    <s v="Yes"/>
    <s v="Y"/>
    <n v="4"/>
    <n v="34"/>
    <n v="1"/>
    <n v="1440"/>
    <n v="7"/>
    <x v="0"/>
    <x v="0"/>
    <n v="1"/>
    <n v="2"/>
    <n v="55"/>
    <n v="3"/>
    <n v="1"/>
    <n v="3"/>
    <s v="Dissatisfy"/>
    <n v="2308"/>
    <n v="4944"/>
    <n v="0"/>
    <n v="25"/>
    <n v="4"/>
    <x v="1"/>
    <n v="2"/>
    <n v="80"/>
    <n v="1"/>
    <n v="12"/>
    <n v="3"/>
    <n v="11"/>
    <n v="10"/>
    <n v="5"/>
    <n v="7"/>
  </r>
  <r>
    <x v="1"/>
    <x v="0"/>
    <x v="0"/>
    <x v="1"/>
    <x v="0"/>
    <x v="0"/>
    <s v="STAFF-1400"/>
    <n v="1556"/>
    <x v="1"/>
    <x v="6"/>
    <s v="Single"/>
    <s v="Yes"/>
    <s v="Y"/>
    <n v="3"/>
    <n v="36"/>
    <n v="1"/>
    <n v="1157"/>
    <n v="2"/>
    <x v="0"/>
    <x v="2"/>
    <n v="1"/>
    <n v="3"/>
    <n v="70"/>
    <n v="3"/>
    <n v="1"/>
    <n v="4"/>
    <s v="Very Dissatisfy"/>
    <n v="2644"/>
    <n v="17001"/>
    <n v="3"/>
    <n v="21"/>
    <n v="4"/>
    <x v="1"/>
    <n v="4"/>
    <n v="80"/>
    <n v="0"/>
    <n v="7"/>
    <n v="2"/>
    <n v="3"/>
    <n v="2"/>
    <n v="1"/>
    <n v="2"/>
  </r>
  <r>
    <x v="0"/>
    <x v="1"/>
    <x v="2"/>
    <x v="0"/>
    <x v="2"/>
    <x v="5"/>
    <s v="STAFF-1401"/>
    <n v="1747"/>
    <x v="0"/>
    <x v="8"/>
    <s v="Divorced"/>
    <s v="No"/>
    <s v="Y"/>
    <n v="0"/>
    <n v="30"/>
    <n v="0"/>
    <n v="600"/>
    <n v="8"/>
    <x v="0"/>
    <x v="3"/>
    <n v="1"/>
    <n v="3"/>
    <n v="66"/>
    <n v="2"/>
    <n v="1"/>
    <n v="4"/>
    <s v="Very Dissatisfy"/>
    <n v="2180"/>
    <n v="9732"/>
    <n v="6"/>
    <n v="11"/>
    <n v="3"/>
    <x v="0"/>
    <n v="3"/>
    <n v="80"/>
    <n v="1"/>
    <n v="6"/>
    <n v="2"/>
    <n v="4"/>
    <n v="2"/>
    <n v="1"/>
    <n v="2"/>
  </r>
  <r>
    <x v="0"/>
    <x v="1"/>
    <x v="2"/>
    <x v="0"/>
    <x v="2"/>
    <x v="5"/>
    <s v="STAFF-1402"/>
    <n v="1944"/>
    <x v="0"/>
    <x v="8"/>
    <s v="Married"/>
    <s v="No"/>
    <s v="Y"/>
    <n v="2"/>
    <n v="27"/>
    <n v="0"/>
    <n v="1337"/>
    <n v="22"/>
    <x v="1"/>
    <x v="3"/>
    <n v="1"/>
    <n v="1"/>
    <n v="58"/>
    <n v="2"/>
    <n v="1"/>
    <n v="2"/>
    <s v="Satisfy"/>
    <n v="2863"/>
    <n v="19555"/>
    <n v="1"/>
    <n v="12"/>
    <n v="3"/>
    <x v="0"/>
    <n v="1"/>
    <n v="80"/>
    <n v="0"/>
    <n v="1"/>
    <n v="3"/>
    <n v="1"/>
    <n v="0"/>
    <n v="0"/>
    <n v="0"/>
  </r>
  <r>
    <x v="0"/>
    <x v="1"/>
    <x v="2"/>
    <x v="0"/>
    <x v="1"/>
    <x v="0"/>
    <s v="STAFF-1403"/>
    <n v="1459"/>
    <x v="0"/>
    <x v="3"/>
    <s v="Single"/>
    <s v="No"/>
    <s v="Y"/>
    <n v="2"/>
    <n v="31"/>
    <n v="0"/>
    <n v="1445"/>
    <n v="1"/>
    <x v="0"/>
    <x v="4"/>
    <n v="1"/>
    <n v="3"/>
    <n v="100"/>
    <n v="4"/>
    <n v="3"/>
    <n v="2"/>
    <s v="Satisfy"/>
    <n v="7446"/>
    <n v="8931"/>
    <n v="1"/>
    <n v="11"/>
    <n v="3"/>
    <x v="0"/>
    <n v="1"/>
    <n v="80"/>
    <n v="0"/>
    <n v="10"/>
    <n v="3"/>
    <n v="10"/>
    <n v="8"/>
    <n v="4"/>
    <n v="7"/>
  </r>
  <r>
    <x v="0"/>
    <x v="1"/>
    <x v="2"/>
    <x v="0"/>
    <x v="1"/>
    <x v="0"/>
    <s v="STAFF-1404"/>
    <n v="1537"/>
    <x v="0"/>
    <x v="1"/>
    <s v="Single"/>
    <s v="No"/>
    <s v="Y"/>
    <n v="2"/>
    <n v="31"/>
    <n v="0"/>
    <n v="561"/>
    <n v="3"/>
    <x v="0"/>
    <x v="3"/>
    <n v="1"/>
    <n v="4"/>
    <n v="33"/>
    <n v="3"/>
    <n v="1"/>
    <n v="3"/>
    <s v="Dissatisfy"/>
    <n v="4084"/>
    <n v="4156"/>
    <n v="1"/>
    <n v="12"/>
    <n v="3"/>
    <x v="0"/>
    <n v="1"/>
    <n v="80"/>
    <n v="0"/>
    <n v="7"/>
    <n v="1"/>
    <n v="7"/>
    <n v="2"/>
    <n v="7"/>
    <n v="7"/>
  </r>
  <r>
    <x v="0"/>
    <x v="1"/>
    <x v="2"/>
    <x v="0"/>
    <x v="0"/>
    <x v="4"/>
    <s v="STAFF-1405"/>
    <n v="1487"/>
    <x v="0"/>
    <x v="0"/>
    <s v="Single"/>
    <s v="No"/>
    <s v="Y"/>
    <n v="4"/>
    <n v="29"/>
    <n v="0"/>
    <n v="115"/>
    <n v="13"/>
    <x v="2"/>
    <x v="3"/>
    <n v="1"/>
    <n v="1"/>
    <n v="51"/>
    <n v="3"/>
    <n v="2"/>
    <n v="2"/>
    <s v="Satisfy"/>
    <n v="5765"/>
    <n v="17485"/>
    <n v="5"/>
    <n v="11"/>
    <n v="3"/>
    <x v="0"/>
    <n v="1"/>
    <n v="80"/>
    <n v="0"/>
    <n v="7"/>
    <n v="1"/>
    <n v="5"/>
    <n v="3"/>
    <n v="0"/>
    <n v="0"/>
  </r>
  <r>
    <x v="0"/>
    <x v="1"/>
    <x v="2"/>
    <x v="0"/>
    <x v="0"/>
    <x v="0"/>
    <s v="STAFF-1406"/>
    <n v="1427"/>
    <x v="0"/>
    <x v="6"/>
    <s v="Single"/>
    <s v="No"/>
    <s v="Y"/>
    <n v="3"/>
    <n v="31"/>
    <n v="0"/>
    <n v="667"/>
    <n v="1"/>
    <x v="0"/>
    <x v="2"/>
    <n v="1"/>
    <n v="2"/>
    <n v="50"/>
    <n v="1"/>
    <n v="1"/>
    <n v="3"/>
    <s v="Dissatisfy"/>
    <n v="1359"/>
    <n v="16154"/>
    <n v="1"/>
    <n v="12"/>
    <n v="3"/>
    <x v="0"/>
    <n v="2"/>
    <n v="80"/>
    <n v="0"/>
    <n v="1"/>
    <n v="3"/>
    <n v="1"/>
    <n v="0"/>
    <n v="0"/>
    <n v="0"/>
  </r>
  <r>
    <x v="0"/>
    <x v="0"/>
    <x v="2"/>
    <x v="0"/>
    <x v="2"/>
    <x v="4"/>
    <s v="STAFF-1407"/>
    <n v="1467"/>
    <x v="0"/>
    <x v="8"/>
    <s v="Married"/>
    <s v="No"/>
    <s v="Y"/>
    <n v="0"/>
    <n v="34"/>
    <n v="0"/>
    <n v="1107"/>
    <n v="9"/>
    <x v="0"/>
    <x v="2"/>
    <n v="1"/>
    <n v="1"/>
    <n v="52"/>
    <n v="3"/>
    <n v="1"/>
    <n v="3"/>
    <s v="Dissatisfy"/>
    <n v="2742"/>
    <n v="3072"/>
    <n v="1"/>
    <n v="15"/>
    <n v="3"/>
    <x v="0"/>
    <n v="4"/>
    <n v="80"/>
    <n v="0"/>
    <n v="2"/>
    <n v="3"/>
    <n v="2"/>
    <n v="2"/>
    <n v="2"/>
    <n v="2"/>
  </r>
  <r>
    <x v="0"/>
    <x v="0"/>
    <x v="1"/>
    <x v="0"/>
    <x v="1"/>
    <x v="4"/>
    <s v="STAFF-1408"/>
    <n v="1572"/>
    <x v="0"/>
    <x v="3"/>
    <s v="Married"/>
    <s v="No"/>
    <s v="Y"/>
    <n v="4"/>
    <n v="53"/>
    <n v="0"/>
    <n v="607"/>
    <n v="2"/>
    <x v="0"/>
    <x v="4"/>
    <n v="1"/>
    <n v="3"/>
    <n v="78"/>
    <n v="2"/>
    <n v="3"/>
    <n v="4"/>
    <s v="Very Dissatisfy"/>
    <n v="10169"/>
    <n v="14618"/>
    <n v="0"/>
    <n v="16"/>
    <n v="3"/>
    <x v="0"/>
    <n v="2"/>
    <n v="80"/>
    <n v="1"/>
    <n v="34"/>
    <n v="3"/>
    <n v="33"/>
    <n v="7"/>
    <n v="1"/>
    <n v="9"/>
  </r>
  <r>
    <x v="0"/>
    <x v="0"/>
    <x v="2"/>
    <x v="0"/>
    <x v="1"/>
    <x v="0"/>
    <s v="STAFF-1409"/>
    <n v="1433"/>
    <x v="0"/>
    <x v="1"/>
    <s v="Single"/>
    <s v="No"/>
    <s v="Y"/>
    <n v="3"/>
    <n v="31"/>
    <n v="0"/>
    <n v="202"/>
    <n v="8"/>
    <x v="0"/>
    <x v="3"/>
    <n v="1"/>
    <n v="1"/>
    <n v="34"/>
    <n v="2"/>
    <n v="1"/>
    <n v="2"/>
    <s v="Satisfy"/>
    <n v="1261"/>
    <n v="22262"/>
    <n v="1"/>
    <n v="12"/>
    <n v="3"/>
    <x v="0"/>
    <n v="3"/>
    <n v="80"/>
    <n v="0"/>
    <n v="1"/>
    <n v="4"/>
    <n v="1"/>
    <n v="0"/>
    <n v="0"/>
    <n v="0"/>
  </r>
  <r>
    <x v="0"/>
    <x v="0"/>
    <x v="2"/>
    <x v="0"/>
    <x v="0"/>
    <x v="3"/>
    <s v="STAFF-1410"/>
    <n v="1752"/>
    <x v="0"/>
    <x v="6"/>
    <s v="Single"/>
    <s v="No"/>
    <s v="Y"/>
    <n v="3"/>
    <n v="29"/>
    <n v="0"/>
    <n v="428"/>
    <n v="9"/>
    <x v="0"/>
    <x v="3"/>
    <n v="1"/>
    <n v="2"/>
    <n v="52"/>
    <n v="1"/>
    <n v="1"/>
    <n v="2"/>
    <s v="Satisfy"/>
    <n v="2760"/>
    <n v="14630"/>
    <n v="1"/>
    <n v="13"/>
    <n v="3"/>
    <x v="0"/>
    <n v="3"/>
    <n v="80"/>
    <n v="0"/>
    <n v="2"/>
    <n v="3"/>
    <n v="2"/>
    <n v="2"/>
    <n v="2"/>
    <n v="2"/>
  </r>
  <r>
    <x v="0"/>
    <x v="1"/>
    <x v="2"/>
    <x v="0"/>
    <x v="1"/>
    <x v="0"/>
    <s v="STAFF-1411"/>
    <n v="1807"/>
    <x v="1"/>
    <x v="2"/>
    <s v="Married"/>
    <s v="No"/>
    <s v="Y"/>
    <n v="3"/>
    <n v="34"/>
    <n v="0"/>
    <n v="234"/>
    <n v="9"/>
    <x v="0"/>
    <x v="2"/>
    <n v="1"/>
    <n v="4"/>
    <n v="93"/>
    <n v="3"/>
    <n v="2"/>
    <n v="1"/>
    <s v="Very Satisfy"/>
    <n v="5346"/>
    <n v="6208"/>
    <n v="4"/>
    <n v="17"/>
    <n v="3"/>
    <x v="0"/>
    <n v="3"/>
    <n v="80"/>
    <n v="1"/>
    <n v="11"/>
    <n v="2"/>
    <n v="7"/>
    <n v="1"/>
    <n v="0"/>
    <n v="7"/>
  </r>
  <r>
    <x v="0"/>
    <x v="1"/>
    <x v="2"/>
    <x v="0"/>
    <x v="1"/>
    <x v="2"/>
    <s v="STAFF-1412"/>
    <n v="1504"/>
    <x v="1"/>
    <x v="2"/>
    <s v="Single"/>
    <s v="No"/>
    <s v="Y"/>
    <n v="2"/>
    <n v="28"/>
    <n v="0"/>
    <n v="289"/>
    <n v="2"/>
    <x v="0"/>
    <x v="0"/>
    <n v="1"/>
    <n v="3"/>
    <n v="38"/>
    <n v="2"/>
    <n v="1"/>
    <n v="1"/>
    <s v="Very Satisfy"/>
    <n v="2561"/>
    <n v="5355"/>
    <n v="7"/>
    <n v="11"/>
    <n v="3"/>
    <x v="0"/>
    <n v="3"/>
    <n v="80"/>
    <n v="0"/>
    <n v="8"/>
    <n v="2"/>
    <n v="0"/>
    <n v="0"/>
    <n v="0"/>
    <n v="0"/>
  </r>
  <r>
    <x v="0"/>
    <x v="1"/>
    <x v="1"/>
    <x v="0"/>
    <x v="0"/>
    <x v="0"/>
    <s v="STAFF-1413"/>
    <n v="2044"/>
    <x v="1"/>
    <x v="0"/>
    <s v="Divorced"/>
    <s v="No"/>
    <s v="Y"/>
    <n v="3"/>
    <n v="50"/>
    <n v="0"/>
    <n v="878"/>
    <n v="1"/>
    <x v="0"/>
    <x v="2"/>
    <n v="1"/>
    <n v="2"/>
    <n v="94"/>
    <n v="3"/>
    <n v="2"/>
    <n v="3"/>
    <s v="Dissatisfy"/>
    <n v="6728"/>
    <n v="14255"/>
    <n v="7"/>
    <n v="12"/>
    <n v="3"/>
    <x v="0"/>
    <n v="4"/>
    <n v="80"/>
    <n v="2"/>
    <n v="12"/>
    <n v="3"/>
    <n v="6"/>
    <n v="3"/>
    <n v="0"/>
    <n v="1"/>
  </r>
  <r>
    <x v="0"/>
    <x v="1"/>
    <x v="1"/>
    <x v="0"/>
    <x v="0"/>
    <x v="0"/>
    <s v="STAFF-1414"/>
    <n v="1716"/>
    <x v="1"/>
    <x v="0"/>
    <s v="Married"/>
    <s v="No"/>
    <s v="Y"/>
    <n v="3"/>
    <n v="47"/>
    <n v="0"/>
    <n v="1093"/>
    <n v="9"/>
    <x v="0"/>
    <x v="3"/>
    <n v="1"/>
    <n v="3"/>
    <n v="82"/>
    <n v="1"/>
    <n v="4"/>
    <n v="3"/>
    <s v="Dissatisfy"/>
    <n v="12936"/>
    <n v="24164"/>
    <n v="7"/>
    <n v="11"/>
    <n v="3"/>
    <x v="0"/>
    <n v="3"/>
    <n v="80"/>
    <n v="0"/>
    <n v="25"/>
    <n v="1"/>
    <n v="23"/>
    <n v="5"/>
    <n v="14"/>
    <n v="10"/>
  </r>
  <r>
    <x v="0"/>
    <x v="1"/>
    <x v="2"/>
    <x v="0"/>
    <x v="0"/>
    <x v="4"/>
    <s v="STAFF-1415"/>
    <n v="1486"/>
    <x v="1"/>
    <x v="6"/>
    <s v="Married"/>
    <s v="No"/>
    <s v="Y"/>
    <n v="3"/>
    <n v="28"/>
    <n v="0"/>
    <n v="1496"/>
    <n v="1"/>
    <x v="0"/>
    <x v="3"/>
    <n v="1"/>
    <n v="1"/>
    <n v="92"/>
    <n v="3"/>
    <n v="1"/>
    <n v="3"/>
    <s v="Dissatisfy"/>
    <n v="2909"/>
    <n v="15747"/>
    <n v="3"/>
    <n v="15"/>
    <n v="3"/>
    <x v="0"/>
    <n v="4"/>
    <n v="80"/>
    <n v="1"/>
    <n v="5"/>
    <n v="4"/>
    <n v="3"/>
    <n v="2"/>
    <n v="1"/>
    <n v="2"/>
  </r>
  <r>
    <x v="0"/>
    <x v="1"/>
    <x v="4"/>
    <x v="0"/>
    <x v="0"/>
    <x v="3"/>
    <s v="STAFF-1416"/>
    <n v="2023"/>
    <x v="1"/>
    <x v="6"/>
    <s v="Married"/>
    <s v="No"/>
    <s v="Y"/>
    <n v="3"/>
    <n v="23"/>
    <n v="0"/>
    <n v="638"/>
    <n v="9"/>
    <x v="0"/>
    <x v="3"/>
    <n v="1"/>
    <n v="4"/>
    <n v="33"/>
    <n v="3"/>
    <n v="1"/>
    <n v="1"/>
    <s v="Very Satisfy"/>
    <n v="1790"/>
    <n v="26956"/>
    <n v="1"/>
    <n v="19"/>
    <n v="3"/>
    <x v="0"/>
    <n v="1"/>
    <n v="80"/>
    <n v="1"/>
    <n v="1"/>
    <n v="2"/>
    <n v="1"/>
    <n v="0"/>
    <n v="1"/>
    <n v="0"/>
  </r>
  <r>
    <x v="0"/>
    <x v="1"/>
    <x v="2"/>
    <x v="0"/>
    <x v="0"/>
    <x v="4"/>
    <s v="STAFF-1417"/>
    <n v="1928"/>
    <x v="1"/>
    <x v="6"/>
    <s v="Single"/>
    <s v="No"/>
    <s v="Y"/>
    <n v="3"/>
    <n v="29"/>
    <n v="0"/>
    <n v="746"/>
    <n v="24"/>
    <x v="1"/>
    <x v="3"/>
    <n v="1"/>
    <n v="3"/>
    <n v="45"/>
    <n v="4"/>
    <n v="1"/>
    <n v="1"/>
    <s v="Very Satisfy"/>
    <n v="1091"/>
    <n v="10642"/>
    <n v="1"/>
    <n v="17"/>
    <n v="3"/>
    <x v="0"/>
    <n v="4"/>
    <n v="80"/>
    <n v="0"/>
    <n v="1"/>
    <n v="3"/>
    <n v="1"/>
    <n v="0"/>
    <n v="0"/>
    <n v="0"/>
  </r>
  <r>
    <x v="0"/>
    <x v="0"/>
    <x v="2"/>
    <x v="0"/>
    <x v="2"/>
    <x v="5"/>
    <s v="STAFF-1418"/>
    <n v="1842"/>
    <x v="1"/>
    <x v="8"/>
    <s v="Married"/>
    <s v="No"/>
    <s v="Y"/>
    <n v="4"/>
    <n v="31"/>
    <n v="0"/>
    <n v="359"/>
    <n v="18"/>
    <x v="2"/>
    <x v="4"/>
    <n v="1"/>
    <n v="4"/>
    <n v="89"/>
    <n v="4"/>
    <n v="1"/>
    <n v="1"/>
    <s v="Very Satisfy"/>
    <n v="2956"/>
    <n v="21495"/>
    <n v="0"/>
    <n v="17"/>
    <n v="3"/>
    <x v="0"/>
    <n v="3"/>
    <n v="80"/>
    <n v="0"/>
    <n v="2"/>
    <n v="3"/>
    <n v="1"/>
    <n v="0"/>
    <n v="0"/>
    <n v="0"/>
  </r>
  <r>
    <x v="0"/>
    <x v="0"/>
    <x v="4"/>
    <x v="0"/>
    <x v="2"/>
    <x v="5"/>
    <s v="STAFF-1419"/>
    <n v="1714"/>
    <x v="1"/>
    <x v="8"/>
    <s v="Married"/>
    <s v="No"/>
    <s v="Y"/>
    <n v="2"/>
    <n v="24"/>
    <n v="0"/>
    <n v="240"/>
    <n v="22"/>
    <x v="1"/>
    <x v="1"/>
    <n v="1"/>
    <n v="4"/>
    <n v="58"/>
    <n v="1"/>
    <n v="1"/>
    <n v="3"/>
    <s v="Dissatisfy"/>
    <n v="1555"/>
    <n v="11585"/>
    <n v="1"/>
    <n v="11"/>
    <n v="3"/>
    <x v="0"/>
    <n v="3"/>
    <n v="80"/>
    <n v="1"/>
    <n v="1"/>
    <n v="3"/>
    <n v="1"/>
    <n v="0"/>
    <n v="0"/>
    <n v="0"/>
  </r>
  <r>
    <x v="0"/>
    <x v="0"/>
    <x v="2"/>
    <x v="0"/>
    <x v="1"/>
    <x v="4"/>
    <s v="STAFF-1420"/>
    <n v="1960"/>
    <x v="1"/>
    <x v="2"/>
    <s v="Divorced"/>
    <s v="No"/>
    <s v="Y"/>
    <n v="2"/>
    <n v="28"/>
    <n v="0"/>
    <n v="1404"/>
    <n v="17"/>
    <x v="2"/>
    <x v="3"/>
    <n v="1"/>
    <n v="3"/>
    <n v="32"/>
    <n v="2"/>
    <n v="1"/>
    <n v="4"/>
    <s v="Very Dissatisfy"/>
    <n v="2367"/>
    <n v="18779"/>
    <n v="5"/>
    <n v="12"/>
    <n v="3"/>
    <x v="0"/>
    <n v="1"/>
    <n v="80"/>
    <n v="1"/>
    <n v="6"/>
    <n v="2"/>
    <n v="4"/>
    <n v="1"/>
    <n v="0"/>
    <n v="3"/>
  </r>
  <r>
    <x v="0"/>
    <x v="0"/>
    <x v="3"/>
    <x v="0"/>
    <x v="1"/>
    <x v="4"/>
    <s v="STAFF-1421"/>
    <n v="2032"/>
    <x v="1"/>
    <x v="2"/>
    <s v="Married"/>
    <s v="No"/>
    <s v="Y"/>
    <n v="4"/>
    <n v="56"/>
    <n v="0"/>
    <n v="310"/>
    <n v="7"/>
    <x v="0"/>
    <x v="0"/>
    <n v="1"/>
    <n v="4"/>
    <n v="72"/>
    <n v="3"/>
    <n v="1"/>
    <n v="3"/>
    <s v="Dissatisfy"/>
    <n v="2339"/>
    <n v="3666"/>
    <n v="8"/>
    <n v="11"/>
    <n v="3"/>
    <x v="0"/>
    <n v="4"/>
    <n v="80"/>
    <n v="1"/>
    <n v="14"/>
    <n v="1"/>
    <n v="10"/>
    <n v="9"/>
    <n v="9"/>
    <n v="8"/>
  </r>
  <r>
    <x v="0"/>
    <x v="0"/>
    <x v="0"/>
    <x v="0"/>
    <x v="1"/>
    <x v="2"/>
    <s v="STAFF-1422"/>
    <n v="1573"/>
    <x v="1"/>
    <x v="3"/>
    <s v="Married"/>
    <s v="No"/>
    <s v="Y"/>
    <n v="2"/>
    <n v="38"/>
    <n v="0"/>
    <n v="903"/>
    <n v="2"/>
    <x v="0"/>
    <x v="3"/>
    <n v="1"/>
    <n v="3"/>
    <n v="81"/>
    <n v="3"/>
    <n v="2"/>
    <n v="2"/>
    <s v="Satisfy"/>
    <n v="4855"/>
    <n v="7653"/>
    <n v="4"/>
    <n v="11"/>
    <n v="3"/>
    <x v="0"/>
    <n v="1"/>
    <n v="80"/>
    <n v="2"/>
    <n v="7"/>
    <n v="3"/>
    <n v="5"/>
    <n v="2"/>
    <n v="1"/>
    <n v="4"/>
  </r>
  <r>
    <x v="0"/>
    <x v="0"/>
    <x v="2"/>
    <x v="0"/>
    <x v="1"/>
    <x v="4"/>
    <s v="STAFF-1423"/>
    <n v="1522"/>
    <x v="1"/>
    <x v="1"/>
    <s v="Single"/>
    <s v="No"/>
    <s v="Y"/>
    <n v="2"/>
    <n v="29"/>
    <n v="0"/>
    <n v="224"/>
    <n v="1"/>
    <x v="0"/>
    <x v="2"/>
    <n v="1"/>
    <n v="1"/>
    <n v="100"/>
    <n v="2"/>
    <n v="1"/>
    <n v="1"/>
    <s v="Very Satisfy"/>
    <n v="2362"/>
    <n v="7568"/>
    <n v="6"/>
    <n v="13"/>
    <n v="3"/>
    <x v="0"/>
    <n v="3"/>
    <n v="80"/>
    <n v="0"/>
    <n v="11"/>
    <n v="1"/>
    <n v="9"/>
    <n v="7"/>
    <n v="0"/>
    <n v="7"/>
  </r>
  <r>
    <x v="0"/>
    <x v="0"/>
    <x v="3"/>
    <x v="0"/>
    <x v="1"/>
    <x v="0"/>
    <s v="STAFF-1424"/>
    <n v="1907"/>
    <x v="1"/>
    <x v="2"/>
    <s v="Single"/>
    <s v="No"/>
    <s v="Y"/>
    <n v="3"/>
    <n v="56"/>
    <n v="0"/>
    <n v="1162"/>
    <n v="24"/>
    <x v="1"/>
    <x v="0"/>
    <n v="1"/>
    <n v="1"/>
    <n v="97"/>
    <n v="3"/>
    <n v="1"/>
    <n v="4"/>
    <s v="Very Dissatisfy"/>
    <n v="2587"/>
    <n v="10261"/>
    <n v="1"/>
    <n v="16"/>
    <n v="3"/>
    <x v="0"/>
    <n v="4"/>
    <n v="80"/>
    <n v="0"/>
    <n v="5"/>
    <n v="3"/>
    <n v="4"/>
    <n v="2"/>
    <n v="1"/>
    <n v="0"/>
  </r>
  <r>
    <x v="0"/>
    <x v="0"/>
    <x v="0"/>
    <x v="0"/>
    <x v="1"/>
    <x v="0"/>
    <s v="STAFF-1425"/>
    <n v="1534"/>
    <x v="1"/>
    <x v="2"/>
    <s v="Single"/>
    <s v="No"/>
    <s v="Y"/>
    <n v="3"/>
    <n v="40"/>
    <n v="0"/>
    <n v="676"/>
    <n v="9"/>
    <x v="0"/>
    <x v="2"/>
    <n v="1"/>
    <n v="4"/>
    <n v="86"/>
    <n v="3"/>
    <n v="1"/>
    <n v="1"/>
    <s v="Very Satisfy"/>
    <n v="2018"/>
    <n v="21831"/>
    <n v="3"/>
    <n v="14"/>
    <n v="3"/>
    <x v="0"/>
    <n v="2"/>
    <n v="80"/>
    <n v="0"/>
    <n v="15"/>
    <n v="1"/>
    <n v="5"/>
    <n v="4"/>
    <n v="1"/>
    <n v="0"/>
  </r>
  <r>
    <x v="0"/>
    <x v="0"/>
    <x v="0"/>
    <x v="0"/>
    <x v="1"/>
    <x v="2"/>
    <s v="STAFF-1426"/>
    <n v="1809"/>
    <x v="1"/>
    <x v="3"/>
    <s v="Single"/>
    <s v="No"/>
    <s v="Y"/>
    <n v="4"/>
    <n v="37"/>
    <n v="0"/>
    <n v="370"/>
    <n v="10"/>
    <x v="0"/>
    <x v="2"/>
    <n v="1"/>
    <n v="4"/>
    <n v="58"/>
    <n v="3"/>
    <n v="2"/>
    <n v="1"/>
    <s v="Very Satisfy"/>
    <n v="4213"/>
    <n v="4992"/>
    <n v="1"/>
    <n v="15"/>
    <n v="3"/>
    <x v="0"/>
    <n v="2"/>
    <n v="80"/>
    <n v="0"/>
    <n v="10"/>
    <n v="1"/>
    <n v="10"/>
    <n v="3"/>
    <n v="0"/>
    <n v="8"/>
  </r>
  <r>
    <x v="0"/>
    <x v="0"/>
    <x v="2"/>
    <x v="0"/>
    <x v="1"/>
    <x v="0"/>
    <s v="STAFF-1427"/>
    <n v="1692"/>
    <x v="1"/>
    <x v="2"/>
    <s v="Single"/>
    <s v="No"/>
    <s v="Y"/>
    <n v="2"/>
    <n v="32"/>
    <n v="0"/>
    <n v="1259"/>
    <n v="2"/>
    <x v="0"/>
    <x v="2"/>
    <n v="1"/>
    <n v="4"/>
    <n v="95"/>
    <n v="3"/>
    <n v="1"/>
    <n v="2"/>
    <s v="Satisfy"/>
    <n v="1393"/>
    <n v="24852"/>
    <n v="1"/>
    <n v="12"/>
    <n v="3"/>
    <x v="0"/>
    <n v="1"/>
    <n v="80"/>
    <n v="0"/>
    <n v="1"/>
    <n v="3"/>
    <n v="1"/>
    <n v="0"/>
    <n v="0"/>
    <n v="0"/>
  </r>
  <r>
    <x v="0"/>
    <x v="0"/>
    <x v="1"/>
    <x v="0"/>
    <x v="0"/>
    <x v="3"/>
    <s v="STAFF-1428"/>
    <n v="1457"/>
    <x v="1"/>
    <x v="0"/>
    <s v="Divorced"/>
    <s v="No"/>
    <s v="Y"/>
    <n v="1"/>
    <n v="46"/>
    <n v="0"/>
    <n v="377"/>
    <n v="9"/>
    <x v="0"/>
    <x v="3"/>
    <n v="1"/>
    <n v="1"/>
    <n v="52"/>
    <n v="3"/>
    <n v="3"/>
    <n v="4"/>
    <s v="Very Dissatisfy"/>
    <n v="10096"/>
    <n v="15986"/>
    <n v="4"/>
    <n v="11"/>
    <n v="3"/>
    <x v="0"/>
    <n v="1"/>
    <n v="80"/>
    <n v="1"/>
    <n v="28"/>
    <n v="4"/>
    <n v="7"/>
    <n v="7"/>
    <n v="4"/>
    <n v="3"/>
  </r>
  <r>
    <x v="0"/>
    <x v="0"/>
    <x v="2"/>
    <x v="0"/>
    <x v="0"/>
    <x v="0"/>
    <s v="STAFF-1429"/>
    <n v="1439"/>
    <x v="1"/>
    <x v="6"/>
    <s v="Married"/>
    <s v="No"/>
    <s v="Y"/>
    <n v="2"/>
    <n v="25"/>
    <n v="0"/>
    <n v="383"/>
    <n v="9"/>
    <x v="0"/>
    <x v="0"/>
    <n v="1"/>
    <n v="1"/>
    <n v="68"/>
    <n v="2"/>
    <n v="1"/>
    <n v="1"/>
    <s v="Very Satisfy"/>
    <n v="4400"/>
    <n v="15182"/>
    <n v="3"/>
    <n v="12"/>
    <n v="3"/>
    <x v="0"/>
    <n v="1"/>
    <n v="80"/>
    <n v="0"/>
    <n v="6"/>
    <n v="3"/>
    <n v="3"/>
    <n v="2"/>
    <n v="2"/>
    <n v="2"/>
  </r>
  <r>
    <x v="0"/>
    <x v="0"/>
    <x v="0"/>
    <x v="0"/>
    <x v="0"/>
    <x v="2"/>
    <s v="STAFF-1430"/>
    <n v="1639"/>
    <x v="1"/>
    <x v="0"/>
    <s v="Married"/>
    <s v="No"/>
    <s v="Y"/>
    <n v="3"/>
    <n v="35"/>
    <n v="0"/>
    <n v="737"/>
    <n v="10"/>
    <x v="0"/>
    <x v="3"/>
    <n v="1"/>
    <n v="4"/>
    <n v="55"/>
    <n v="2"/>
    <n v="3"/>
    <n v="1"/>
    <s v="Very Satisfy"/>
    <n v="10306"/>
    <n v="21530"/>
    <n v="9"/>
    <n v="17"/>
    <n v="3"/>
    <x v="0"/>
    <n v="3"/>
    <n v="80"/>
    <n v="0"/>
    <n v="15"/>
    <n v="3"/>
    <n v="13"/>
    <n v="12"/>
    <n v="6"/>
    <n v="0"/>
  </r>
  <r>
    <x v="0"/>
    <x v="0"/>
    <x v="2"/>
    <x v="0"/>
    <x v="0"/>
    <x v="0"/>
    <s v="STAFF-1431"/>
    <n v="1562"/>
    <x v="1"/>
    <x v="0"/>
    <s v="Married"/>
    <s v="No"/>
    <s v="Y"/>
    <n v="4"/>
    <n v="30"/>
    <n v="0"/>
    <n v="740"/>
    <n v="1"/>
    <x v="0"/>
    <x v="3"/>
    <n v="1"/>
    <n v="2"/>
    <n v="64"/>
    <n v="2"/>
    <n v="2"/>
    <n v="1"/>
    <s v="Very Satisfy"/>
    <n v="9714"/>
    <n v="5323"/>
    <n v="1"/>
    <n v="11"/>
    <n v="3"/>
    <x v="0"/>
    <n v="4"/>
    <n v="80"/>
    <n v="1"/>
    <n v="10"/>
    <n v="3"/>
    <n v="10"/>
    <n v="8"/>
    <n v="6"/>
    <n v="7"/>
  </r>
  <r>
    <x v="0"/>
    <x v="0"/>
    <x v="2"/>
    <x v="0"/>
    <x v="0"/>
    <x v="3"/>
    <s v="STAFF-1432"/>
    <n v="1761"/>
    <x v="1"/>
    <x v="0"/>
    <s v="Married"/>
    <s v="No"/>
    <s v="Y"/>
    <n v="2"/>
    <n v="31"/>
    <n v="0"/>
    <n v="1079"/>
    <n v="16"/>
    <x v="2"/>
    <x v="2"/>
    <n v="1"/>
    <n v="1"/>
    <n v="70"/>
    <n v="3"/>
    <n v="3"/>
    <n v="3"/>
    <s v="Dissatisfy"/>
    <n v="8161"/>
    <n v="19002"/>
    <n v="2"/>
    <n v="13"/>
    <n v="3"/>
    <x v="0"/>
    <n v="1"/>
    <n v="80"/>
    <n v="3"/>
    <n v="10"/>
    <n v="3"/>
    <n v="1"/>
    <n v="0"/>
    <n v="0"/>
    <n v="0"/>
  </r>
  <r>
    <x v="0"/>
    <x v="0"/>
    <x v="2"/>
    <x v="0"/>
    <x v="0"/>
    <x v="0"/>
    <s v="STAFF-1433"/>
    <n v="1734"/>
    <x v="1"/>
    <x v="0"/>
    <s v="Single"/>
    <s v="No"/>
    <s v="Y"/>
    <n v="2"/>
    <n v="32"/>
    <n v="0"/>
    <n v="964"/>
    <n v="1"/>
    <x v="0"/>
    <x v="0"/>
    <n v="1"/>
    <n v="1"/>
    <n v="34"/>
    <n v="1"/>
    <n v="2"/>
    <n v="2"/>
    <s v="Satisfy"/>
    <n v="6735"/>
    <n v="12147"/>
    <n v="6"/>
    <n v="15"/>
    <n v="3"/>
    <x v="0"/>
    <n v="2"/>
    <n v="80"/>
    <n v="0"/>
    <n v="10"/>
    <n v="3"/>
    <n v="0"/>
    <n v="0"/>
    <n v="0"/>
    <n v="0"/>
  </r>
  <r>
    <x v="0"/>
    <x v="0"/>
    <x v="4"/>
    <x v="0"/>
    <x v="0"/>
    <x v="3"/>
    <s v="STAFF-1434"/>
    <n v="1780"/>
    <x v="1"/>
    <x v="6"/>
    <s v="Single"/>
    <s v="No"/>
    <s v="Y"/>
    <n v="3"/>
    <n v="21"/>
    <n v="0"/>
    <n v="337"/>
    <n v="7"/>
    <x v="0"/>
    <x v="1"/>
    <n v="1"/>
    <n v="2"/>
    <n v="31"/>
    <n v="3"/>
    <n v="1"/>
    <n v="2"/>
    <s v="Satisfy"/>
    <n v="2679"/>
    <n v="4567"/>
    <n v="1"/>
    <n v="13"/>
    <n v="3"/>
    <x v="0"/>
    <n v="2"/>
    <n v="80"/>
    <n v="0"/>
    <n v="1"/>
    <n v="3"/>
    <n v="1"/>
    <n v="0"/>
    <n v="1"/>
    <n v="0"/>
  </r>
  <r>
    <x v="0"/>
    <x v="0"/>
    <x v="2"/>
    <x v="0"/>
    <x v="0"/>
    <x v="2"/>
    <s v="STAFF-1435"/>
    <n v="1876"/>
    <x v="1"/>
    <x v="6"/>
    <s v="Single"/>
    <s v="No"/>
    <s v="Y"/>
    <n v="3"/>
    <n v="30"/>
    <n v="0"/>
    <n v="945"/>
    <n v="9"/>
    <x v="0"/>
    <x v="3"/>
    <n v="1"/>
    <n v="2"/>
    <n v="89"/>
    <n v="3"/>
    <n v="1"/>
    <n v="4"/>
    <s v="Very Dissatisfy"/>
    <n v="1081"/>
    <n v="16019"/>
    <n v="1"/>
    <n v="13"/>
    <n v="3"/>
    <x v="0"/>
    <n v="3"/>
    <n v="80"/>
    <n v="0"/>
    <n v="1"/>
    <n v="2"/>
    <n v="1"/>
    <n v="0"/>
    <n v="0"/>
    <n v="0"/>
  </r>
  <r>
    <x v="0"/>
    <x v="1"/>
    <x v="2"/>
    <x v="0"/>
    <x v="1"/>
    <x v="0"/>
    <s v="STAFF-1436"/>
    <n v="1939"/>
    <x v="0"/>
    <x v="1"/>
    <s v="Single"/>
    <s v="Yes"/>
    <s v="Y"/>
    <n v="2"/>
    <n v="32"/>
    <n v="0"/>
    <n v="238"/>
    <n v="5"/>
    <x v="0"/>
    <x v="0"/>
    <n v="1"/>
    <n v="1"/>
    <n v="47"/>
    <n v="4"/>
    <n v="1"/>
    <n v="3"/>
    <s v="Dissatisfy"/>
    <n v="2432"/>
    <n v="15318"/>
    <n v="3"/>
    <n v="14"/>
    <n v="3"/>
    <x v="0"/>
    <n v="1"/>
    <n v="80"/>
    <n v="0"/>
    <n v="8"/>
    <n v="3"/>
    <n v="4"/>
    <n v="1"/>
    <n v="0"/>
    <n v="3"/>
  </r>
  <r>
    <x v="0"/>
    <x v="1"/>
    <x v="2"/>
    <x v="0"/>
    <x v="1"/>
    <x v="1"/>
    <s v="STAFF-1437"/>
    <n v="1421"/>
    <x v="0"/>
    <x v="4"/>
    <s v="Single"/>
    <s v="Yes"/>
    <s v="Y"/>
    <n v="1"/>
    <n v="29"/>
    <n v="0"/>
    <n v="337"/>
    <n v="14"/>
    <x v="2"/>
    <x v="1"/>
    <n v="1"/>
    <n v="3"/>
    <n v="84"/>
    <n v="3"/>
    <n v="3"/>
    <n v="4"/>
    <s v="Very Dissatisfy"/>
    <n v="7553"/>
    <n v="22930"/>
    <n v="0"/>
    <n v="12"/>
    <n v="3"/>
    <x v="0"/>
    <n v="1"/>
    <n v="80"/>
    <n v="0"/>
    <n v="9"/>
    <n v="3"/>
    <n v="8"/>
    <n v="7"/>
    <n v="7"/>
    <n v="7"/>
  </r>
  <r>
    <x v="0"/>
    <x v="1"/>
    <x v="1"/>
    <x v="0"/>
    <x v="0"/>
    <x v="2"/>
    <s v="STAFF-1438"/>
    <n v="1691"/>
    <x v="0"/>
    <x v="6"/>
    <s v="Married"/>
    <s v="Yes"/>
    <s v="Y"/>
    <n v="3"/>
    <n v="48"/>
    <n v="0"/>
    <n v="708"/>
    <n v="7"/>
    <x v="0"/>
    <x v="0"/>
    <n v="1"/>
    <n v="4"/>
    <n v="95"/>
    <n v="3"/>
    <n v="1"/>
    <n v="3"/>
    <s v="Dissatisfy"/>
    <n v="2655"/>
    <n v="11740"/>
    <n v="2"/>
    <n v="11"/>
    <n v="3"/>
    <x v="0"/>
    <n v="3"/>
    <n v="80"/>
    <n v="2"/>
    <n v="19"/>
    <n v="3"/>
    <n v="9"/>
    <n v="7"/>
    <n v="7"/>
    <n v="7"/>
  </r>
  <r>
    <x v="0"/>
    <x v="1"/>
    <x v="4"/>
    <x v="0"/>
    <x v="0"/>
    <x v="2"/>
    <s v="STAFF-1439"/>
    <n v="1624"/>
    <x v="0"/>
    <x v="6"/>
    <s v="Single"/>
    <s v="Yes"/>
    <s v="Y"/>
    <n v="2"/>
    <n v="18"/>
    <n v="0"/>
    <n v="544"/>
    <n v="3"/>
    <x v="0"/>
    <x v="0"/>
    <n v="1"/>
    <n v="2"/>
    <n v="70"/>
    <n v="3"/>
    <n v="1"/>
    <n v="4"/>
    <s v="Very Dissatisfy"/>
    <n v="1569"/>
    <n v="18420"/>
    <n v="1"/>
    <n v="12"/>
    <n v="3"/>
    <x v="0"/>
    <n v="3"/>
    <n v="80"/>
    <n v="0"/>
    <n v="0"/>
    <n v="4"/>
    <n v="0"/>
    <n v="0"/>
    <n v="0"/>
    <n v="0"/>
  </r>
  <r>
    <x v="0"/>
    <x v="0"/>
    <x v="2"/>
    <x v="0"/>
    <x v="2"/>
    <x v="2"/>
    <s v="STAFF-1440"/>
    <n v="1818"/>
    <x v="0"/>
    <x v="8"/>
    <s v="Married"/>
    <s v="Yes"/>
    <s v="Y"/>
    <n v="3"/>
    <n v="26"/>
    <n v="0"/>
    <n v="920"/>
    <n v="20"/>
    <x v="2"/>
    <x v="0"/>
    <n v="1"/>
    <n v="4"/>
    <n v="69"/>
    <n v="3"/>
    <n v="1"/>
    <n v="2"/>
    <s v="Satisfy"/>
    <n v="2148"/>
    <n v="6889"/>
    <n v="0"/>
    <n v="11"/>
    <n v="3"/>
    <x v="0"/>
    <n v="3"/>
    <n v="80"/>
    <n v="0"/>
    <n v="6"/>
    <n v="3"/>
    <n v="5"/>
    <n v="1"/>
    <n v="1"/>
    <n v="4"/>
  </r>
  <r>
    <x v="0"/>
    <x v="0"/>
    <x v="0"/>
    <x v="0"/>
    <x v="1"/>
    <x v="0"/>
    <s v="STAFF-1441"/>
    <n v="1569"/>
    <x v="0"/>
    <x v="2"/>
    <s v="Divorced"/>
    <s v="Yes"/>
    <s v="Y"/>
    <n v="2"/>
    <n v="35"/>
    <n v="0"/>
    <n v="104"/>
    <n v="2"/>
    <x v="0"/>
    <x v="3"/>
    <n v="1"/>
    <n v="1"/>
    <n v="69"/>
    <n v="3"/>
    <n v="1"/>
    <n v="1"/>
    <s v="Very Satisfy"/>
    <n v="2074"/>
    <n v="26619"/>
    <n v="1"/>
    <n v="12"/>
    <n v="3"/>
    <x v="0"/>
    <n v="4"/>
    <n v="80"/>
    <n v="1"/>
    <n v="1"/>
    <n v="3"/>
    <n v="1"/>
    <n v="0"/>
    <n v="0"/>
    <n v="0"/>
  </r>
  <r>
    <x v="0"/>
    <x v="0"/>
    <x v="4"/>
    <x v="0"/>
    <x v="1"/>
    <x v="2"/>
    <s v="STAFF-1442"/>
    <n v="1783"/>
    <x v="0"/>
    <x v="2"/>
    <s v="Married"/>
    <s v="Yes"/>
    <s v="Y"/>
    <n v="6"/>
    <n v="22"/>
    <n v="0"/>
    <n v="1294"/>
    <n v="8"/>
    <x v="0"/>
    <x v="1"/>
    <n v="1"/>
    <n v="3"/>
    <n v="79"/>
    <n v="3"/>
    <n v="1"/>
    <n v="1"/>
    <s v="Very Satisfy"/>
    <n v="2398"/>
    <n v="15999"/>
    <n v="1"/>
    <n v="17"/>
    <n v="3"/>
    <x v="0"/>
    <n v="3"/>
    <n v="80"/>
    <n v="0"/>
    <n v="1"/>
    <n v="3"/>
    <n v="1"/>
    <n v="0"/>
    <n v="0"/>
    <n v="0"/>
  </r>
  <r>
    <x v="0"/>
    <x v="0"/>
    <x v="2"/>
    <x v="0"/>
    <x v="0"/>
    <x v="3"/>
    <s v="STAFF-1443"/>
    <n v="1933"/>
    <x v="0"/>
    <x v="0"/>
    <s v="Single"/>
    <s v="Yes"/>
    <s v="Y"/>
    <n v="0"/>
    <n v="28"/>
    <n v="0"/>
    <n v="1475"/>
    <n v="13"/>
    <x v="2"/>
    <x v="0"/>
    <n v="1"/>
    <n v="4"/>
    <n v="84"/>
    <n v="3"/>
    <n v="2"/>
    <n v="3"/>
    <s v="Dissatisfy"/>
    <n v="9854"/>
    <n v="23352"/>
    <n v="3"/>
    <n v="11"/>
    <n v="3"/>
    <x v="0"/>
    <n v="4"/>
    <n v="80"/>
    <n v="0"/>
    <n v="6"/>
    <n v="3"/>
    <n v="2"/>
    <n v="0"/>
    <n v="2"/>
    <n v="2"/>
  </r>
  <r>
    <x v="0"/>
    <x v="1"/>
    <x v="0"/>
    <x v="0"/>
    <x v="1"/>
    <x v="2"/>
    <s v="STAFF-1444"/>
    <n v="1792"/>
    <x v="1"/>
    <x v="1"/>
    <s v="Divorced"/>
    <s v="Yes"/>
    <s v="Y"/>
    <n v="2"/>
    <n v="44"/>
    <n v="0"/>
    <n v="429"/>
    <n v="1"/>
    <x v="0"/>
    <x v="0"/>
    <n v="1"/>
    <n v="3"/>
    <n v="99"/>
    <n v="3"/>
    <n v="1"/>
    <n v="2"/>
    <s v="Satisfy"/>
    <n v="2342"/>
    <n v="11092"/>
    <n v="1"/>
    <n v="12"/>
    <n v="3"/>
    <x v="0"/>
    <n v="3"/>
    <n v="80"/>
    <n v="3"/>
    <n v="6"/>
    <n v="2"/>
    <n v="5"/>
    <n v="3"/>
    <n v="2"/>
    <n v="3"/>
  </r>
  <r>
    <x v="0"/>
    <x v="1"/>
    <x v="2"/>
    <x v="0"/>
    <x v="1"/>
    <x v="0"/>
    <s v="STAFF-1445"/>
    <n v="1464"/>
    <x v="1"/>
    <x v="2"/>
    <s v="Married"/>
    <s v="Yes"/>
    <s v="Y"/>
    <n v="2"/>
    <n v="31"/>
    <n v="0"/>
    <n v="523"/>
    <n v="2"/>
    <x v="0"/>
    <x v="3"/>
    <n v="1"/>
    <n v="2"/>
    <n v="94"/>
    <n v="3"/>
    <n v="1"/>
    <n v="4"/>
    <s v="Very Dissatisfy"/>
    <n v="3722"/>
    <n v="21081"/>
    <n v="6"/>
    <n v="13"/>
    <n v="3"/>
    <x v="0"/>
    <n v="3"/>
    <n v="80"/>
    <n v="1"/>
    <n v="7"/>
    <n v="1"/>
    <n v="2"/>
    <n v="2"/>
    <n v="2"/>
    <n v="2"/>
  </r>
  <r>
    <x v="0"/>
    <x v="1"/>
    <x v="0"/>
    <x v="0"/>
    <x v="1"/>
    <x v="4"/>
    <s v="STAFF-1446"/>
    <n v="1767"/>
    <x v="1"/>
    <x v="1"/>
    <s v="Married"/>
    <s v="Yes"/>
    <s v="Y"/>
    <n v="4"/>
    <n v="43"/>
    <n v="0"/>
    <n v="807"/>
    <n v="17"/>
    <x v="2"/>
    <x v="3"/>
    <n v="1"/>
    <n v="3"/>
    <n v="38"/>
    <n v="2"/>
    <n v="1"/>
    <n v="3"/>
    <s v="Dissatisfy"/>
    <n v="2437"/>
    <n v="15587"/>
    <n v="9"/>
    <n v="16"/>
    <n v="3"/>
    <x v="0"/>
    <n v="4"/>
    <n v="80"/>
    <n v="1"/>
    <n v="6"/>
    <n v="3"/>
    <n v="1"/>
    <n v="0"/>
    <n v="0"/>
    <n v="0"/>
  </r>
  <r>
    <x v="0"/>
    <x v="1"/>
    <x v="4"/>
    <x v="0"/>
    <x v="1"/>
    <x v="2"/>
    <s v="STAFF-1447"/>
    <n v="1494"/>
    <x v="1"/>
    <x v="2"/>
    <s v="Single"/>
    <s v="Yes"/>
    <s v="Y"/>
    <n v="2"/>
    <n v="24"/>
    <n v="0"/>
    <n v="381"/>
    <n v="9"/>
    <x v="0"/>
    <x v="3"/>
    <n v="1"/>
    <n v="2"/>
    <n v="89"/>
    <n v="3"/>
    <n v="1"/>
    <n v="1"/>
    <s v="Very Satisfy"/>
    <n v="3172"/>
    <n v="16998"/>
    <n v="2"/>
    <n v="11"/>
    <n v="3"/>
    <x v="0"/>
    <n v="3"/>
    <n v="80"/>
    <n v="0"/>
    <n v="4"/>
    <n v="2"/>
    <n v="0"/>
    <n v="0"/>
    <n v="0"/>
    <n v="0"/>
  </r>
  <r>
    <x v="0"/>
    <x v="1"/>
    <x v="2"/>
    <x v="0"/>
    <x v="0"/>
    <x v="3"/>
    <s v="STAFF-1448"/>
    <n v="1967"/>
    <x v="1"/>
    <x v="0"/>
    <s v="Married"/>
    <s v="Yes"/>
    <s v="Y"/>
    <n v="4"/>
    <n v="31"/>
    <n v="0"/>
    <n v="754"/>
    <n v="26"/>
    <x v="1"/>
    <x v="2"/>
    <n v="1"/>
    <n v="1"/>
    <n v="63"/>
    <n v="3"/>
    <n v="2"/>
    <n v="4"/>
    <s v="Very Dissatisfy"/>
    <n v="5617"/>
    <n v="21075"/>
    <n v="1"/>
    <n v="11"/>
    <n v="3"/>
    <x v="0"/>
    <n v="3"/>
    <n v="80"/>
    <n v="0"/>
    <n v="10"/>
    <n v="3"/>
    <n v="10"/>
    <n v="7"/>
    <n v="0"/>
    <n v="8"/>
  </r>
  <r>
    <x v="0"/>
    <x v="0"/>
    <x v="2"/>
    <x v="0"/>
    <x v="2"/>
    <x v="5"/>
    <s v="STAFF-1449"/>
    <n v="1844"/>
    <x v="1"/>
    <x v="8"/>
    <s v="Divorced"/>
    <s v="Yes"/>
    <s v="Y"/>
    <n v="3"/>
    <n v="29"/>
    <n v="0"/>
    <n v="350"/>
    <n v="13"/>
    <x v="2"/>
    <x v="3"/>
    <n v="1"/>
    <n v="1"/>
    <n v="56"/>
    <n v="2"/>
    <n v="1"/>
    <n v="1"/>
    <s v="Very Satisfy"/>
    <n v="2335"/>
    <n v="3157"/>
    <n v="4"/>
    <n v="15"/>
    <n v="3"/>
    <x v="0"/>
    <n v="4"/>
    <n v="80"/>
    <n v="3"/>
    <n v="4"/>
    <n v="3"/>
    <n v="2"/>
    <n v="2"/>
    <n v="2"/>
    <n v="0"/>
  </r>
  <r>
    <x v="0"/>
    <x v="0"/>
    <x v="2"/>
    <x v="0"/>
    <x v="1"/>
    <x v="2"/>
    <s v="STAFF-1450"/>
    <n v="2027"/>
    <x v="1"/>
    <x v="1"/>
    <s v="Married"/>
    <s v="Yes"/>
    <s v="Y"/>
    <n v="3"/>
    <n v="29"/>
    <n v="0"/>
    <n v="1092"/>
    <n v="1"/>
    <x v="0"/>
    <x v="2"/>
    <n v="1"/>
    <n v="1"/>
    <n v="36"/>
    <n v="3"/>
    <n v="1"/>
    <n v="4"/>
    <s v="Very Dissatisfy"/>
    <n v="4787"/>
    <n v="26124"/>
    <n v="9"/>
    <n v="14"/>
    <n v="3"/>
    <x v="0"/>
    <n v="2"/>
    <n v="80"/>
    <n v="3"/>
    <n v="4"/>
    <n v="4"/>
    <n v="2"/>
    <n v="2"/>
    <n v="2"/>
    <n v="2"/>
  </r>
  <r>
    <x v="0"/>
    <x v="0"/>
    <x v="2"/>
    <x v="0"/>
    <x v="1"/>
    <x v="2"/>
    <s v="STAFF-1451"/>
    <n v="1604"/>
    <x v="1"/>
    <x v="2"/>
    <s v="Married"/>
    <s v="Yes"/>
    <s v="Y"/>
    <n v="3"/>
    <n v="28"/>
    <n v="0"/>
    <n v="329"/>
    <n v="24"/>
    <x v="1"/>
    <x v="3"/>
    <n v="1"/>
    <n v="3"/>
    <n v="51"/>
    <n v="3"/>
    <n v="1"/>
    <n v="2"/>
    <s v="Satisfy"/>
    <n v="2408"/>
    <n v="7324"/>
    <n v="1"/>
    <n v="17"/>
    <n v="3"/>
    <x v="0"/>
    <n v="3"/>
    <n v="80"/>
    <n v="3"/>
    <n v="1"/>
    <n v="3"/>
    <n v="1"/>
    <n v="1"/>
    <n v="0"/>
    <n v="0"/>
  </r>
  <r>
    <x v="0"/>
    <x v="0"/>
    <x v="0"/>
    <x v="0"/>
    <x v="1"/>
    <x v="0"/>
    <s v="STAFF-1452"/>
    <n v="1649"/>
    <x v="1"/>
    <x v="2"/>
    <s v="Single"/>
    <s v="Yes"/>
    <s v="Y"/>
    <n v="3"/>
    <n v="40"/>
    <n v="0"/>
    <n v="1329"/>
    <n v="7"/>
    <x v="0"/>
    <x v="3"/>
    <n v="1"/>
    <n v="1"/>
    <n v="73"/>
    <n v="3"/>
    <n v="1"/>
    <n v="1"/>
    <s v="Very Satisfy"/>
    <n v="2166"/>
    <n v="3339"/>
    <n v="3"/>
    <n v="14"/>
    <n v="3"/>
    <x v="0"/>
    <n v="2"/>
    <n v="80"/>
    <n v="0"/>
    <n v="10"/>
    <n v="1"/>
    <n v="4"/>
    <n v="2"/>
    <n v="0"/>
    <n v="3"/>
  </r>
  <r>
    <x v="0"/>
    <x v="0"/>
    <x v="4"/>
    <x v="0"/>
    <x v="1"/>
    <x v="2"/>
    <s v="STAFF-1453"/>
    <n v="1684"/>
    <x v="1"/>
    <x v="2"/>
    <s v="Single"/>
    <s v="Yes"/>
    <s v="Y"/>
    <n v="2"/>
    <n v="23"/>
    <n v="0"/>
    <n v="1320"/>
    <n v="8"/>
    <x v="0"/>
    <x v="1"/>
    <n v="1"/>
    <n v="4"/>
    <n v="93"/>
    <n v="2"/>
    <n v="1"/>
    <n v="3"/>
    <s v="Dissatisfy"/>
    <n v="3989"/>
    <n v="20586"/>
    <n v="1"/>
    <n v="11"/>
    <n v="3"/>
    <x v="0"/>
    <n v="1"/>
    <n v="80"/>
    <n v="0"/>
    <n v="5"/>
    <n v="3"/>
    <n v="5"/>
    <n v="4"/>
    <n v="1"/>
    <n v="2"/>
  </r>
  <r>
    <x v="0"/>
    <x v="0"/>
    <x v="1"/>
    <x v="0"/>
    <x v="0"/>
    <x v="3"/>
    <s v="STAFF-1454"/>
    <n v="2055"/>
    <x v="1"/>
    <x v="0"/>
    <s v="Divorced"/>
    <s v="Yes"/>
    <s v="Y"/>
    <n v="3"/>
    <n v="50"/>
    <n v="0"/>
    <n v="410"/>
    <n v="28"/>
    <x v="1"/>
    <x v="3"/>
    <n v="1"/>
    <n v="4"/>
    <n v="39"/>
    <n v="2"/>
    <n v="3"/>
    <n v="1"/>
    <s v="Very Satisfy"/>
    <n v="10854"/>
    <n v="16586"/>
    <n v="4"/>
    <n v="13"/>
    <n v="3"/>
    <x v="0"/>
    <n v="2"/>
    <n v="80"/>
    <n v="1"/>
    <n v="20"/>
    <n v="3"/>
    <n v="3"/>
    <n v="2"/>
    <n v="2"/>
    <n v="0"/>
  </r>
  <r>
    <x v="0"/>
    <x v="0"/>
    <x v="0"/>
    <x v="0"/>
    <x v="0"/>
    <x v="2"/>
    <s v="STAFF-1455"/>
    <n v="1645"/>
    <x v="1"/>
    <x v="0"/>
    <s v="Divorced"/>
    <s v="Yes"/>
    <s v="Y"/>
    <n v="2"/>
    <n v="35"/>
    <n v="0"/>
    <n v="763"/>
    <n v="15"/>
    <x v="2"/>
    <x v="0"/>
    <n v="1"/>
    <n v="1"/>
    <n v="59"/>
    <n v="1"/>
    <n v="2"/>
    <n v="4"/>
    <s v="Very Dissatisfy"/>
    <n v="5440"/>
    <n v="22098"/>
    <n v="6"/>
    <n v="14"/>
    <n v="3"/>
    <x v="0"/>
    <n v="4"/>
    <n v="80"/>
    <n v="2"/>
    <n v="7"/>
    <n v="2"/>
    <n v="2"/>
    <n v="2"/>
    <n v="2"/>
    <n v="2"/>
  </r>
  <r>
    <x v="0"/>
    <x v="0"/>
    <x v="0"/>
    <x v="0"/>
    <x v="0"/>
    <x v="3"/>
    <s v="STAFF-1456"/>
    <n v="1733"/>
    <x v="1"/>
    <x v="0"/>
    <s v="Divorced"/>
    <s v="Yes"/>
    <s v="Y"/>
    <n v="3"/>
    <n v="36"/>
    <n v="0"/>
    <n v="1456"/>
    <n v="13"/>
    <x v="2"/>
    <x v="4"/>
    <n v="1"/>
    <n v="2"/>
    <n v="96"/>
    <n v="2"/>
    <n v="2"/>
    <n v="1"/>
    <s v="Very Satisfy"/>
    <n v="6134"/>
    <n v="8658"/>
    <n v="5"/>
    <n v="13"/>
    <n v="3"/>
    <x v="0"/>
    <n v="2"/>
    <n v="80"/>
    <n v="3"/>
    <n v="16"/>
    <n v="3"/>
    <n v="2"/>
    <n v="2"/>
    <n v="2"/>
    <n v="2"/>
  </r>
  <r>
    <x v="0"/>
    <x v="0"/>
    <x v="1"/>
    <x v="0"/>
    <x v="0"/>
    <x v="0"/>
    <s v="STAFF-1457"/>
    <n v="1968"/>
    <x v="1"/>
    <x v="0"/>
    <s v="Single"/>
    <s v="Yes"/>
    <s v="Y"/>
    <n v="2"/>
    <n v="53"/>
    <n v="0"/>
    <n v="1168"/>
    <n v="24"/>
    <x v="1"/>
    <x v="2"/>
    <n v="1"/>
    <n v="1"/>
    <n v="66"/>
    <n v="3"/>
    <n v="3"/>
    <n v="1"/>
    <s v="Very Satisfy"/>
    <n v="10448"/>
    <n v="5843"/>
    <n v="6"/>
    <n v="13"/>
    <n v="3"/>
    <x v="0"/>
    <n v="2"/>
    <n v="80"/>
    <n v="0"/>
    <n v="15"/>
    <n v="2"/>
    <n v="2"/>
    <n v="2"/>
    <n v="2"/>
    <n v="2"/>
  </r>
  <r>
    <x v="0"/>
    <x v="0"/>
    <x v="2"/>
    <x v="0"/>
    <x v="0"/>
    <x v="3"/>
    <s v="STAFF-1458"/>
    <n v="1862"/>
    <x v="1"/>
    <x v="0"/>
    <s v="Single"/>
    <s v="Yes"/>
    <s v="Y"/>
    <n v="3"/>
    <n v="32"/>
    <n v="0"/>
    <n v="414"/>
    <n v="2"/>
    <x v="0"/>
    <x v="2"/>
    <n v="1"/>
    <n v="3"/>
    <n v="82"/>
    <n v="2"/>
    <n v="2"/>
    <n v="2"/>
    <s v="Satisfy"/>
    <n v="9907"/>
    <n v="26186"/>
    <n v="7"/>
    <n v="12"/>
    <n v="3"/>
    <x v="0"/>
    <n v="3"/>
    <n v="80"/>
    <n v="0"/>
    <n v="7"/>
    <n v="2"/>
    <n v="2"/>
    <n v="2"/>
    <n v="2"/>
    <n v="2"/>
  </r>
  <r>
    <x v="0"/>
    <x v="0"/>
    <x v="0"/>
    <x v="0"/>
    <x v="0"/>
    <x v="0"/>
    <s v="STAFF-1459"/>
    <n v="1797"/>
    <x v="1"/>
    <x v="0"/>
    <s v="Single"/>
    <s v="Yes"/>
    <s v="Y"/>
    <n v="2"/>
    <n v="35"/>
    <n v="0"/>
    <n v="303"/>
    <n v="27"/>
    <x v="1"/>
    <x v="3"/>
    <n v="1"/>
    <n v="3"/>
    <n v="84"/>
    <n v="3"/>
    <n v="2"/>
    <n v="4"/>
    <s v="Very Dissatisfy"/>
    <n v="5813"/>
    <n v="13492"/>
    <n v="1"/>
    <n v="18"/>
    <n v="3"/>
    <x v="0"/>
    <n v="4"/>
    <n v="80"/>
    <n v="0"/>
    <n v="10"/>
    <n v="3"/>
    <n v="10"/>
    <n v="7"/>
    <n v="7"/>
    <n v="7"/>
  </r>
  <r>
    <x v="0"/>
    <x v="0"/>
    <x v="1"/>
    <x v="0"/>
    <x v="1"/>
    <x v="2"/>
    <s v="STAFF-1460"/>
    <n v="1821"/>
    <x v="0"/>
    <x v="4"/>
    <s v="Married"/>
    <s v="No"/>
    <s v="Y"/>
    <n v="2"/>
    <n v="46"/>
    <n v="0"/>
    <n v="261"/>
    <n v="21"/>
    <x v="1"/>
    <x v="0"/>
    <n v="1"/>
    <n v="4"/>
    <n v="66"/>
    <n v="3"/>
    <n v="2"/>
    <n v="2"/>
    <s v="Satisfy"/>
    <n v="8926"/>
    <n v="10842"/>
    <n v="4"/>
    <n v="22"/>
    <n v="4"/>
    <x v="1"/>
    <n v="4"/>
    <n v="80"/>
    <n v="1"/>
    <n v="13"/>
    <n v="4"/>
    <n v="9"/>
    <n v="7"/>
    <n v="3"/>
    <n v="7"/>
  </r>
  <r>
    <x v="0"/>
    <x v="0"/>
    <x v="1"/>
    <x v="0"/>
    <x v="0"/>
    <x v="0"/>
    <s v="STAFF-1461"/>
    <n v="1869"/>
    <x v="0"/>
    <x v="0"/>
    <s v="Married"/>
    <s v="No"/>
    <s v="Y"/>
    <n v="2"/>
    <n v="46"/>
    <n v="0"/>
    <n v="1254"/>
    <n v="10"/>
    <x v="0"/>
    <x v="3"/>
    <n v="1"/>
    <n v="3"/>
    <n v="64"/>
    <n v="3"/>
    <n v="3"/>
    <n v="2"/>
    <s v="Satisfy"/>
    <n v="7314"/>
    <n v="14011"/>
    <n v="5"/>
    <n v="21"/>
    <n v="4"/>
    <x v="1"/>
    <n v="3"/>
    <n v="80"/>
    <n v="3"/>
    <n v="14"/>
    <n v="3"/>
    <n v="8"/>
    <n v="7"/>
    <n v="0"/>
    <n v="7"/>
  </r>
  <r>
    <x v="0"/>
    <x v="1"/>
    <x v="1"/>
    <x v="0"/>
    <x v="1"/>
    <x v="0"/>
    <s v="STAFF-1462"/>
    <n v="1420"/>
    <x v="1"/>
    <x v="2"/>
    <s v="Single"/>
    <s v="No"/>
    <s v="Y"/>
    <n v="2"/>
    <n v="49"/>
    <n v="0"/>
    <n v="1475"/>
    <n v="28"/>
    <x v="1"/>
    <x v="0"/>
    <n v="1"/>
    <n v="1"/>
    <n v="97"/>
    <n v="2"/>
    <n v="2"/>
    <n v="1"/>
    <s v="Very Satisfy"/>
    <n v="4284"/>
    <n v="22710"/>
    <n v="3"/>
    <n v="20"/>
    <n v="4"/>
    <x v="1"/>
    <n v="1"/>
    <n v="80"/>
    <n v="0"/>
    <n v="20"/>
    <n v="3"/>
    <n v="4"/>
    <n v="3"/>
    <n v="1"/>
    <n v="3"/>
  </r>
  <r>
    <x v="0"/>
    <x v="2"/>
    <x v="0"/>
    <x v="0"/>
    <x v="1"/>
    <x v="0"/>
    <s v="STAFF-1463"/>
    <n v="1458"/>
    <x v="0"/>
    <x v="2"/>
    <s v="Single"/>
    <s v="Yes"/>
    <s v="Y"/>
    <n v="2"/>
    <n v="39"/>
    <n v="0"/>
    <n v="592"/>
    <n v="2"/>
    <x v="0"/>
    <x v="3"/>
    <n v="1"/>
    <n v="1"/>
    <n v="54"/>
    <n v="2"/>
    <n v="1"/>
    <n v="1"/>
    <s v="Very Satisfy"/>
    <n v="3646"/>
    <n v="17181"/>
    <n v="2"/>
    <n v="23"/>
    <n v="4"/>
    <x v="1"/>
    <n v="2"/>
    <n v="80"/>
    <n v="0"/>
    <n v="11"/>
    <n v="4"/>
    <n v="1"/>
    <n v="0"/>
    <n v="0"/>
    <n v="0"/>
  </r>
  <r>
    <x v="0"/>
    <x v="0"/>
    <x v="2"/>
    <x v="0"/>
    <x v="0"/>
    <x v="2"/>
    <s v="STAFF-1464"/>
    <n v="1489"/>
    <x v="0"/>
    <x v="0"/>
    <s v="Single"/>
    <s v="Yes"/>
    <s v="Y"/>
    <n v="2"/>
    <n v="34"/>
    <n v="0"/>
    <n v="790"/>
    <n v="24"/>
    <x v="1"/>
    <x v="2"/>
    <n v="1"/>
    <n v="1"/>
    <n v="40"/>
    <n v="2"/>
    <n v="2"/>
    <n v="2"/>
    <s v="Satisfy"/>
    <n v="4599"/>
    <n v="7815"/>
    <n v="0"/>
    <n v="23"/>
    <n v="4"/>
    <x v="1"/>
    <n v="3"/>
    <n v="80"/>
    <n v="0"/>
    <n v="16"/>
    <n v="4"/>
    <n v="15"/>
    <n v="9"/>
    <n v="10"/>
    <n v="10"/>
  </r>
  <r>
    <x v="0"/>
    <x v="0"/>
    <x v="2"/>
    <x v="0"/>
    <x v="0"/>
    <x v="0"/>
    <s v="STAFF-1465"/>
    <n v="1758"/>
    <x v="0"/>
    <x v="0"/>
    <s v="Single"/>
    <s v="Yes"/>
    <s v="Y"/>
    <n v="2"/>
    <n v="33"/>
    <n v="0"/>
    <n v="211"/>
    <n v="16"/>
    <x v="2"/>
    <x v="3"/>
    <n v="1"/>
    <n v="1"/>
    <n v="74"/>
    <n v="3"/>
    <n v="3"/>
    <n v="1"/>
    <s v="Very Satisfy"/>
    <n v="8564"/>
    <n v="10092"/>
    <n v="2"/>
    <n v="20"/>
    <n v="4"/>
    <x v="1"/>
    <n v="3"/>
    <n v="80"/>
    <n v="0"/>
    <n v="11"/>
    <n v="2"/>
    <n v="0"/>
    <n v="0"/>
    <n v="0"/>
    <n v="0"/>
  </r>
  <r>
    <x v="0"/>
    <x v="2"/>
    <x v="2"/>
    <x v="0"/>
    <x v="1"/>
    <x v="4"/>
    <s v="STAFF-1466"/>
    <n v="1905"/>
    <x v="1"/>
    <x v="1"/>
    <s v="Married"/>
    <s v="Yes"/>
    <s v="Y"/>
    <n v="2"/>
    <n v="34"/>
    <n v="0"/>
    <n v="967"/>
    <n v="16"/>
    <x v="2"/>
    <x v="2"/>
    <n v="1"/>
    <n v="4"/>
    <n v="85"/>
    <n v="1"/>
    <n v="1"/>
    <n v="1"/>
    <s v="Very Satisfy"/>
    <n v="2307"/>
    <n v="14460"/>
    <n v="1"/>
    <n v="23"/>
    <n v="4"/>
    <x v="1"/>
    <n v="2"/>
    <n v="80"/>
    <n v="1"/>
    <n v="5"/>
    <n v="3"/>
    <n v="5"/>
    <n v="2"/>
    <n v="3"/>
    <n v="0"/>
  </r>
  <r>
    <x v="0"/>
    <x v="1"/>
    <x v="2"/>
    <x v="0"/>
    <x v="1"/>
    <x v="0"/>
    <s v="STAFF-1467"/>
    <n v="1868"/>
    <x v="1"/>
    <x v="1"/>
    <s v="Single"/>
    <s v="Yes"/>
    <s v="Y"/>
    <n v="3"/>
    <n v="29"/>
    <n v="0"/>
    <n v="459"/>
    <n v="24"/>
    <x v="1"/>
    <x v="0"/>
    <n v="1"/>
    <n v="4"/>
    <n v="73"/>
    <n v="2"/>
    <n v="1"/>
    <n v="4"/>
    <s v="Very Dissatisfy"/>
    <n v="2439"/>
    <n v="14753"/>
    <n v="1"/>
    <n v="24"/>
    <n v="4"/>
    <x v="1"/>
    <n v="2"/>
    <n v="80"/>
    <n v="0"/>
    <n v="1"/>
    <n v="2"/>
    <n v="1"/>
    <n v="0"/>
    <n v="1"/>
    <n v="0"/>
  </r>
  <r>
    <x v="0"/>
    <x v="1"/>
    <x v="0"/>
    <x v="0"/>
    <x v="0"/>
    <x v="1"/>
    <s v="STAFF-1468"/>
    <n v="1667"/>
    <x v="1"/>
    <x v="0"/>
    <s v="Single"/>
    <s v="Yes"/>
    <s v="Y"/>
    <n v="2"/>
    <n v="35"/>
    <n v="0"/>
    <n v="880"/>
    <n v="12"/>
    <x v="2"/>
    <x v="2"/>
    <n v="1"/>
    <n v="4"/>
    <n v="36"/>
    <n v="3"/>
    <n v="2"/>
    <n v="4"/>
    <s v="Very Dissatisfy"/>
    <n v="4581"/>
    <n v="10414"/>
    <n v="3"/>
    <n v="24"/>
    <n v="4"/>
    <x v="1"/>
    <n v="1"/>
    <n v="80"/>
    <n v="0"/>
    <n v="13"/>
    <n v="4"/>
    <n v="11"/>
    <n v="9"/>
    <n v="6"/>
    <n v="7"/>
  </r>
  <r>
    <x v="0"/>
    <x v="0"/>
    <x v="4"/>
    <x v="0"/>
    <x v="1"/>
    <x v="0"/>
    <s v="STAFF-1469"/>
    <m/>
    <x v="1"/>
    <x v="1"/>
    <s v="Single"/>
    <s v="Yes"/>
    <s v="Y"/>
    <n v="2"/>
    <n v="22"/>
    <n v="0"/>
    <n v="391"/>
    <n v="7"/>
    <x v="0"/>
    <x v="1"/>
    <n v="1"/>
    <n v="4"/>
    <n v="75"/>
    <n v="3"/>
    <n v="1"/>
    <n v="2"/>
    <s v="Satisfy"/>
    <n v="2472"/>
    <n v="26092"/>
    <n v="1"/>
    <n v="23"/>
    <n v="4"/>
    <x v="1"/>
    <n v="1"/>
    <n v="80"/>
    <n v="0"/>
    <n v="1"/>
    <n v="3"/>
    <n v="1"/>
    <n v="0"/>
    <n v="0"/>
    <n v="0"/>
  </r>
  <r>
    <x v="0"/>
    <x v="0"/>
    <x v="4"/>
    <x v="0"/>
    <x v="0"/>
    <x v="0"/>
    <s v="STAFF-1470"/>
    <n v="1878"/>
    <x v="1"/>
    <x v="6"/>
    <s v="Divorced"/>
    <s v="Yes"/>
    <s v="Y"/>
    <n v="2"/>
    <n v="23"/>
    <n v="0"/>
    <n v="427"/>
    <n v="7"/>
    <x v="0"/>
    <x v="3"/>
    <n v="1"/>
    <n v="3"/>
    <n v="99"/>
    <n v="3"/>
    <n v="1"/>
    <n v="4"/>
    <s v="Very Dissatisfy"/>
    <n v="2275"/>
    <n v="25103"/>
    <n v="1"/>
    <n v="21"/>
    <n v="4"/>
    <x v="1"/>
    <n v="2"/>
    <n v="80"/>
    <n v="1"/>
    <n v="3"/>
    <n v="3"/>
    <n v="3"/>
    <n v="2"/>
    <n v="0"/>
    <n v="2"/>
  </r>
  <r>
    <x v="1"/>
    <x v="2"/>
    <x v="4"/>
    <x v="1"/>
    <x v="1"/>
    <x v="2"/>
    <s v="STAFF-1471"/>
    <n v="1879"/>
    <x v="1"/>
    <x v="2"/>
    <s v="Divorced"/>
    <s v="Yes"/>
    <s v="Y"/>
    <n v="2"/>
    <n v="22"/>
    <n v="1"/>
    <n v="1123"/>
    <n v="16"/>
    <x v="2"/>
    <x v="0"/>
    <n v="1"/>
    <n v="4"/>
    <n v="96"/>
    <n v="4"/>
    <n v="1"/>
    <n v="4"/>
    <s v="Very Dissatisfy"/>
    <n v="2935"/>
    <n v="7324"/>
    <n v="1"/>
    <n v="13"/>
    <n v="3"/>
    <x v="0"/>
    <n v="2"/>
    <n v="80"/>
    <n v="2"/>
    <n v="1"/>
    <n v="2"/>
    <n v="1"/>
    <n v="0"/>
    <n v="0"/>
    <n v="0"/>
  </r>
  <r>
    <x v="1"/>
    <x v="0"/>
    <x v="1"/>
    <x v="1"/>
    <x v="0"/>
    <x v="0"/>
    <s v="STAFF-1472"/>
    <n v="1880"/>
    <x v="0"/>
    <x v="5"/>
    <s v="Married"/>
    <s v="No"/>
    <s v="Y"/>
    <n v="3"/>
    <n v="53"/>
    <n v="1"/>
    <n v="1219"/>
    <n v="2"/>
    <x v="0"/>
    <x v="2"/>
    <n v="1"/>
    <n v="1"/>
    <n v="78"/>
    <n v="2"/>
    <n v="4"/>
    <n v="4"/>
    <s v="Very Dissatisfy"/>
    <n v="15427"/>
    <n v="22021"/>
    <n v="2"/>
    <n v="16"/>
    <n v="3"/>
    <x v="0"/>
    <n v="3"/>
    <n v="80"/>
    <n v="0"/>
    <n v="31"/>
    <n v="3"/>
    <n v="25"/>
    <n v="8"/>
    <n v="3"/>
    <n v="7"/>
  </r>
  <r>
    <x v="1"/>
    <x v="0"/>
    <x v="0"/>
    <x v="1"/>
    <x v="1"/>
    <x v="0"/>
    <s v="STAFF-1473"/>
    <n v="1881"/>
    <x v="1"/>
    <x v="1"/>
    <s v="Single"/>
    <s v="Yes"/>
    <s v="Y"/>
    <n v="3"/>
    <n v="38"/>
    <n v="1"/>
    <n v="371"/>
    <n v="2"/>
    <x v="0"/>
    <x v="3"/>
    <n v="1"/>
    <n v="4"/>
    <n v="45"/>
    <n v="3"/>
    <n v="1"/>
    <n v="4"/>
    <s v="Very Dissatisfy"/>
    <n v="3944"/>
    <n v="4306"/>
    <n v="5"/>
    <n v="11"/>
    <n v="3"/>
    <x v="0"/>
    <n v="3"/>
    <n v="80"/>
    <n v="0"/>
    <n v="6"/>
    <n v="3"/>
    <n v="3"/>
    <n v="2"/>
    <n v="1"/>
    <n v="2"/>
  </r>
  <r>
    <x v="1"/>
    <x v="2"/>
    <x v="4"/>
    <x v="1"/>
    <x v="1"/>
    <x v="1"/>
    <s v="STAFF-1474"/>
    <n v="1882"/>
    <x v="0"/>
    <x v="3"/>
    <s v="Divorced"/>
    <s v="No"/>
    <s v="Y"/>
    <n v="5"/>
    <n v="24"/>
    <n v="1"/>
    <n v="673"/>
    <n v="11"/>
    <x v="2"/>
    <x v="0"/>
    <n v="1"/>
    <n v="1"/>
    <n v="96"/>
    <n v="4"/>
    <n v="2"/>
    <n v="3"/>
    <s v="Dissatisfy"/>
    <n v="4011"/>
    <n v="8232"/>
    <n v="0"/>
    <n v="18"/>
    <n v="3"/>
    <x v="0"/>
    <n v="4"/>
    <n v="80"/>
    <n v="1"/>
    <n v="5"/>
    <n v="2"/>
    <n v="4"/>
    <n v="2"/>
    <n v="1"/>
    <n v="3"/>
  </r>
  <r>
    <x v="0"/>
    <x v="0"/>
    <x v="0"/>
    <x v="0"/>
    <x v="0"/>
    <x v="0"/>
    <s v="STAFF-1475"/>
    <n v="1883"/>
    <x v="1"/>
    <x v="6"/>
    <s v="Single"/>
    <s v="No"/>
    <s v="Y"/>
    <n v="4"/>
    <n v="36"/>
    <n v="0"/>
    <n v="1218"/>
    <n v="9"/>
    <x v="0"/>
    <x v="2"/>
    <n v="1"/>
    <n v="3"/>
    <n v="82"/>
    <n v="2"/>
    <n v="1"/>
    <n v="1"/>
    <s v="Very Satisfy"/>
    <n v="3407"/>
    <n v="6986"/>
    <n v="7"/>
    <n v="23"/>
    <n v="4"/>
    <x v="1"/>
    <n v="2"/>
    <n v="80"/>
    <n v="0"/>
    <n v="10"/>
    <n v="3"/>
    <n v="5"/>
    <n v="3"/>
    <n v="0"/>
    <n v="3"/>
  </r>
  <r>
    <x v="1"/>
    <x v="0"/>
    <x v="2"/>
    <x v="1"/>
    <x v="1"/>
    <x v="0"/>
    <s v="STAFF-1476"/>
    <n v="1884"/>
    <x v="0"/>
    <x v="7"/>
    <s v="Single"/>
    <s v="No"/>
    <s v="Y"/>
    <n v="4"/>
    <n v="34"/>
    <n v="1"/>
    <n v="419"/>
    <n v="7"/>
    <x v="0"/>
    <x v="2"/>
    <n v="1"/>
    <n v="1"/>
    <n v="53"/>
    <n v="3"/>
    <n v="3"/>
    <n v="2"/>
    <s v="Satisfy"/>
    <n v="11994"/>
    <n v="21293"/>
    <n v="0"/>
    <n v="11"/>
    <n v="3"/>
    <x v="0"/>
    <n v="3"/>
    <n v="80"/>
    <n v="0"/>
    <n v="13"/>
    <n v="3"/>
    <n v="12"/>
    <n v="6"/>
    <n v="2"/>
    <n v="11"/>
  </r>
  <r>
    <x v="1"/>
    <x v="0"/>
    <x v="4"/>
    <x v="1"/>
    <x v="1"/>
    <x v="0"/>
    <s v="STAFF-1477"/>
    <n v="1885"/>
    <x v="1"/>
    <x v="1"/>
    <s v="Single"/>
    <s v="No"/>
    <s v="Y"/>
    <n v="6"/>
    <n v="21"/>
    <n v="1"/>
    <n v="391"/>
    <n v="15"/>
    <x v="2"/>
    <x v="0"/>
    <n v="1"/>
    <n v="3"/>
    <n v="96"/>
    <n v="3"/>
    <n v="1"/>
    <n v="4"/>
    <s v="Very Dissatisfy"/>
    <n v="1232"/>
    <n v="19281"/>
    <n v="1"/>
    <n v="14"/>
    <n v="3"/>
    <x v="0"/>
    <n v="4"/>
    <n v="80"/>
    <n v="0"/>
    <n v="0"/>
    <n v="3"/>
    <n v="0"/>
    <n v="0"/>
    <n v="0"/>
    <n v="0"/>
  </r>
  <r>
    <x v="0"/>
    <x v="0"/>
    <x v="2"/>
    <x v="0"/>
    <x v="1"/>
    <x v="2"/>
    <s v="STAFF-1478"/>
    <n v="1886"/>
    <x v="1"/>
    <x v="1"/>
    <s v="Single"/>
    <s v="No"/>
    <s v="Y"/>
    <n v="2"/>
    <n v="34"/>
    <n v="0"/>
    <n v="699"/>
    <n v="6"/>
    <x v="0"/>
    <x v="1"/>
    <n v="1"/>
    <n v="2"/>
    <n v="83"/>
    <n v="3"/>
    <n v="1"/>
    <n v="1"/>
    <s v="Very Satisfy"/>
    <n v="2960"/>
    <n v="17102"/>
    <n v="2"/>
    <n v="11"/>
    <n v="3"/>
    <x v="0"/>
    <n v="3"/>
    <n v="80"/>
    <n v="0"/>
    <n v="8"/>
    <n v="3"/>
    <n v="4"/>
    <n v="2"/>
    <n v="1"/>
    <n v="3"/>
  </r>
  <r>
    <x v="1"/>
    <x v="0"/>
    <x v="1"/>
    <x v="1"/>
    <x v="1"/>
    <x v="1"/>
    <s v="STAFF-1479"/>
    <n v="1887"/>
    <x v="0"/>
    <x v="5"/>
    <s v="Divorced"/>
    <s v="No"/>
    <s v="Y"/>
    <n v="3"/>
    <n v="53"/>
    <n v="1"/>
    <n v="1282"/>
    <n v="5"/>
    <x v="0"/>
    <x v="3"/>
    <n v="1"/>
    <n v="3"/>
    <n v="58"/>
    <n v="3"/>
    <n v="5"/>
    <n v="3"/>
    <s v="Dissatisfy"/>
    <n v="19094"/>
    <n v="10735"/>
    <n v="4"/>
    <n v="11"/>
    <n v="3"/>
    <x v="0"/>
    <n v="4"/>
    <n v="80"/>
    <n v="1"/>
    <n v="26"/>
    <n v="2"/>
    <n v="14"/>
    <n v="13"/>
    <n v="4"/>
    <n v="8"/>
  </r>
  <r>
    <x v="0"/>
    <x v="1"/>
    <x v="2"/>
    <x v="0"/>
    <x v="1"/>
    <x v="0"/>
    <s v="STAFF-1480"/>
    <n v="1888"/>
    <x v="0"/>
    <x v="1"/>
    <s v="Single"/>
    <s v="Yes"/>
    <s v="Y"/>
    <n v="5"/>
    <n v="32"/>
    <n v="0"/>
    <n v="1125"/>
    <n v="16"/>
    <x v="2"/>
    <x v="1"/>
    <n v="1"/>
    <n v="2"/>
    <n v="72"/>
    <n v="1"/>
    <n v="1"/>
    <n v="1"/>
    <s v="Very Satisfy"/>
    <n v="3919"/>
    <n v="4681"/>
    <n v="1"/>
    <n v="22"/>
    <n v="4"/>
    <x v="1"/>
    <n v="2"/>
    <n v="80"/>
    <n v="0"/>
    <n v="10"/>
    <n v="3"/>
    <n v="10"/>
    <n v="2"/>
    <n v="6"/>
    <n v="7"/>
  </r>
  <r>
    <x v="1"/>
    <x v="0"/>
    <x v="0"/>
    <x v="1"/>
    <x v="0"/>
    <x v="3"/>
    <s v="STAFF-1481"/>
    <n v="1889"/>
    <x v="1"/>
    <x v="0"/>
    <s v="Married"/>
    <s v="No"/>
    <s v="Y"/>
    <n v="2"/>
    <n v="42"/>
    <n v="1"/>
    <n v="691"/>
    <n v="8"/>
    <x v="0"/>
    <x v="2"/>
    <n v="1"/>
    <n v="3"/>
    <n v="48"/>
    <n v="3"/>
    <n v="2"/>
    <n v="2"/>
    <s v="Satisfy"/>
    <n v="6825"/>
    <n v="21173"/>
    <n v="0"/>
    <n v="11"/>
    <n v="3"/>
    <x v="0"/>
    <n v="4"/>
    <n v="80"/>
    <n v="1"/>
    <n v="10"/>
    <n v="3"/>
    <n v="9"/>
    <n v="7"/>
    <n v="4"/>
    <n v="2"/>
  </r>
  <r>
    <x v="1"/>
    <x v="0"/>
    <x v="0"/>
    <x v="1"/>
    <x v="1"/>
    <x v="2"/>
    <s v="STAFF-1482"/>
    <n v="1890"/>
    <x v="0"/>
    <x v="4"/>
    <s v="Married"/>
    <s v="No"/>
    <s v="Y"/>
    <n v="4"/>
    <n v="44"/>
    <n v="1"/>
    <n v="477"/>
    <n v="7"/>
    <x v="0"/>
    <x v="2"/>
    <n v="1"/>
    <n v="1"/>
    <n v="42"/>
    <n v="2"/>
    <n v="3"/>
    <n v="4"/>
    <s v="Very Dissatisfy"/>
    <n v="10248"/>
    <n v="2094"/>
    <n v="3"/>
    <n v="14"/>
    <n v="3"/>
    <x v="0"/>
    <n v="4"/>
    <n v="80"/>
    <n v="1"/>
    <n v="24"/>
    <n v="3"/>
    <n v="22"/>
    <n v="6"/>
    <n v="5"/>
    <n v="17"/>
  </r>
  <r>
    <x v="1"/>
    <x v="0"/>
    <x v="1"/>
    <x v="1"/>
    <x v="0"/>
    <x v="3"/>
    <s v="STAFF-1483"/>
    <n v="1891"/>
    <x v="0"/>
    <x v="5"/>
    <s v="Single"/>
    <s v="No"/>
    <s v="Y"/>
    <n v="2"/>
    <n v="46"/>
    <n v="1"/>
    <n v="705"/>
    <n v="2"/>
    <x v="0"/>
    <x v="2"/>
    <n v="1"/>
    <n v="2"/>
    <n v="83"/>
    <n v="3"/>
    <n v="5"/>
    <n v="1"/>
    <s v="Very Satisfy"/>
    <n v="18947"/>
    <n v="22822"/>
    <n v="3"/>
    <n v="12"/>
    <n v="3"/>
    <x v="0"/>
    <n v="4"/>
    <n v="80"/>
    <n v="0"/>
    <n v="22"/>
    <n v="2"/>
    <n v="2"/>
    <n v="2"/>
    <n v="2"/>
    <n v="1"/>
  </r>
  <r>
    <x v="1"/>
    <x v="0"/>
    <x v="2"/>
    <x v="1"/>
    <x v="1"/>
    <x v="2"/>
    <s v="STAFF-1484"/>
    <n v="1892"/>
    <x v="1"/>
    <x v="2"/>
    <s v="Single"/>
    <s v="No"/>
    <s v="Y"/>
    <n v="3"/>
    <n v="33"/>
    <n v="1"/>
    <n v="924"/>
    <n v="2"/>
    <x v="0"/>
    <x v="3"/>
    <n v="1"/>
    <n v="3"/>
    <n v="78"/>
    <n v="3"/>
    <n v="1"/>
    <n v="4"/>
    <s v="Very Dissatisfy"/>
    <n v="2496"/>
    <n v="6670"/>
    <n v="4"/>
    <n v="11"/>
    <n v="3"/>
    <x v="0"/>
    <n v="4"/>
    <n v="80"/>
    <n v="0"/>
    <n v="7"/>
    <n v="3"/>
    <n v="1"/>
    <n v="1"/>
    <n v="0"/>
    <n v="0"/>
  </r>
  <r>
    <x v="1"/>
    <x v="0"/>
    <x v="0"/>
    <x v="1"/>
    <x v="1"/>
    <x v="1"/>
    <s v="STAFF-1485"/>
    <n v="1893"/>
    <x v="1"/>
    <x v="4"/>
    <s v="Married"/>
    <s v="Yes"/>
    <s v="Y"/>
    <n v="5"/>
    <n v="44"/>
    <n v="1"/>
    <n v="1459"/>
    <n v="10"/>
    <x v="0"/>
    <x v="2"/>
    <n v="1"/>
    <n v="4"/>
    <n v="41"/>
    <n v="3"/>
    <n v="2"/>
    <n v="4"/>
    <s v="Very Dissatisfy"/>
    <n v="6465"/>
    <n v="19121"/>
    <n v="2"/>
    <n v="13"/>
    <n v="3"/>
    <x v="0"/>
    <n v="4"/>
    <n v="80"/>
    <n v="0"/>
    <n v="9"/>
    <n v="4"/>
    <n v="4"/>
    <n v="2"/>
    <n v="1"/>
    <n v="3"/>
  </r>
  <r>
    <x v="1"/>
    <x v="0"/>
    <x v="2"/>
    <x v="1"/>
    <x v="1"/>
    <x v="2"/>
    <s v="STAFF-1486"/>
    <n v="1894"/>
    <x v="1"/>
    <x v="2"/>
    <s v="Single"/>
    <s v="No"/>
    <s v="Y"/>
    <n v="5"/>
    <n v="30"/>
    <n v="1"/>
    <n v="125"/>
    <n v="9"/>
    <x v="0"/>
    <x v="0"/>
    <n v="1"/>
    <n v="4"/>
    <n v="83"/>
    <n v="2"/>
    <n v="1"/>
    <n v="3"/>
    <s v="Dissatisfy"/>
    <n v="2206"/>
    <n v="16117"/>
    <n v="1"/>
    <n v="13"/>
    <n v="3"/>
    <x v="0"/>
    <n v="1"/>
    <n v="80"/>
    <n v="0"/>
    <n v="10"/>
    <n v="3"/>
    <n v="10"/>
    <n v="0"/>
    <n v="1"/>
    <n v="8"/>
  </r>
  <r>
    <x v="0"/>
    <x v="0"/>
    <x v="0"/>
    <x v="0"/>
    <x v="0"/>
    <x v="4"/>
    <s v="STAFF-1487"/>
    <n v="1895"/>
    <x v="1"/>
    <x v="6"/>
    <s v="Married"/>
    <s v="No"/>
    <s v="Y"/>
    <n v="6"/>
    <n v="39"/>
    <n v="0"/>
    <n v="895"/>
    <n v="5"/>
    <x v="0"/>
    <x v="3"/>
    <n v="1"/>
    <n v="4"/>
    <n v="56"/>
    <n v="3"/>
    <n v="2"/>
    <n v="4"/>
    <s v="Very Dissatisfy"/>
    <n v="2086"/>
    <n v="3335"/>
    <n v="3"/>
    <n v="14"/>
    <n v="3"/>
    <x v="0"/>
    <n v="3"/>
    <n v="80"/>
    <n v="1"/>
    <n v="19"/>
    <n v="4"/>
    <n v="1"/>
    <n v="0"/>
    <n v="0"/>
    <n v="0"/>
  </r>
  <r>
    <x v="0"/>
    <x v="0"/>
    <x v="4"/>
    <x v="0"/>
    <x v="1"/>
    <x v="2"/>
    <s v="STAFF-1488"/>
    <n v="1896"/>
    <x v="1"/>
    <x v="1"/>
    <s v="Married"/>
    <s v="Yes"/>
    <s v="Y"/>
    <n v="2"/>
    <n v="24"/>
    <n v="0"/>
    <n v="813"/>
    <n v="1"/>
    <x v="0"/>
    <x v="3"/>
    <n v="1"/>
    <n v="2"/>
    <n v="61"/>
    <n v="3"/>
    <n v="1"/>
    <n v="4"/>
    <s v="Very Dissatisfy"/>
    <n v="2293"/>
    <n v="3020"/>
    <n v="2"/>
    <n v="16"/>
    <n v="3"/>
    <x v="0"/>
    <n v="1"/>
    <n v="80"/>
    <n v="1"/>
    <n v="6"/>
    <n v="2"/>
    <n v="2"/>
    <n v="0"/>
    <n v="2"/>
    <n v="0"/>
  </r>
  <r>
    <x v="1"/>
    <x v="0"/>
    <x v="0"/>
    <x v="1"/>
    <x v="1"/>
    <x v="2"/>
    <s v="STAFF-1489"/>
    <n v="1897"/>
    <x v="0"/>
    <x v="1"/>
    <s v="Divorced"/>
    <s v="No"/>
    <s v="Y"/>
    <n v="3"/>
    <n v="43"/>
    <n v="1"/>
    <n v="1273"/>
    <n v="2"/>
    <x v="0"/>
    <x v="0"/>
    <n v="1"/>
    <n v="4"/>
    <n v="72"/>
    <n v="4"/>
    <n v="1"/>
    <n v="3"/>
    <s v="Dissatisfy"/>
    <n v="2645"/>
    <n v="21923"/>
    <n v="1"/>
    <n v="12"/>
    <n v="3"/>
    <x v="0"/>
    <n v="4"/>
    <n v="80"/>
    <n v="2"/>
    <n v="6"/>
    <n v="2"/>
    <n v="5"/>
    <n v="3"/>
    <n v="1"/>
    <n v="4"/>
  </r>
  <r>
    <x v="0"/>
    <x v="0"/>
    <x v="1"/>
    <x v="0"/>
    <x v="0"/>
    <x v="3"/>
    <s v="STAFF-1490"/>
    <n v="1898"/>
    <x v="1"/>
    <x v="6"/>
    <s v="Married"/>
    <s v="Yes"/>
    <s v="Y"/>
    <n v="2"/>
    <n v="50"/>
    <n v="0"/>
    <n v="869"/>
    <n v="3"/>
    <x v="0"/>
    <x v="0"/>
    <n v="1"/>
    <n v="1"/>
    <n v="86"/>
    <n v="2"/>
    <n v="1"/>
    <n v="3"/>
    <s v="Dissatisfy"/>
    <n v="2683"/>
    <n v="3810"/>
    <n v="1"/>
    <n v="14"/>
    <n v="3"/>
    <x v="0"/>
    <n v="3"/>
    <n v="80"/>
    <n v="0"/>
    <n v="3"/>
    <n v="3"/>
    <n v="3"/>
    <n v="2"/>
    <n v="0"/>
    <n v="2"/>
  </r>
  <r>
    <x v="1"/>
    <x v="0"/>
    <x v="0"/>
    <x v="1"/>
    <x v="0"/>
    <x v="3"/>
    <s v="STAFF-1491"/>
    <n v="1899"/>
    <x v="0"/>
    <x v="6"/>
    <s v="Married"/>
    <s v="No"/>
    <s v="Y"/>
    <n v="3"/>
    <n v="35"/>
    <n v="1"/>
    <n v="890"/>
    <n v="2"/>
    <x v="0"/>
    <x v="3"/>
    <n v="1"/>
    <n v="4"/>
    <n v="97"/>
    <n v="3"/>
    <n v="1"/>
    <n v="4"/>
    <s v="Very Dissatisfy"/>
    <n v="2014"/>
    <n v="9687"/>
    <n v="1"/>
    <n v="13"/>
    <n v="3"/>
    <x v="0"/>
    <n v="1"/>
    <n v="80"/>
    <n v="0"/>
    <n v="2"/>
    <n v="3"/>
    <n v="2"/>
    <n v="2"/>
    <n v="2"/>
    <n v="2"/>
  </r>
  <r>
    <x v="1"/>
    <x v="0"/>
    <x v="0"/>
    <x v="1"/>
    <x v="1"/>
    <x v="0"/>
    <s v="STAFF-1492"/>
    <n v="1900"/>
    <x v="0"/>
    <x v="1"/>
    <s v="Married"/>
    <s v="Yes"/>
    <s v="Y"/>
    <n v="3"/>
    <n v="36"/>
    <n v="1"/>
    <n v="852"/>
    <n v="5"/>
    <x v="0"/>
    <x v="2"/>
    <n v="1"/>
    <n v="2"/>
    <n v="82"/>
    <n v="2"/>
    <n v="1"/>
    <n v="1"/>
    <s v="Very Satisfy"/>
    <n v="3419"/>
    <n v="13072"/>
    <n v="9"/>
    <n v="14"/>
    <n v="3"/>
    <x v="0"/>
    <n v="4"/>
    <n v="80"/>
    <n v="1"/>
    <n v="6"/>
    <n v="4"/>
    <n v="1"/>
    <n v="1"/>
    <n v="0"/>
    <n v="0"/>
  </r>
  <r>
    <x v="1"/>
    <x v="1"/>
    <x v="2"/>
    <x v="1"/>
    <x v="0"/>
    <x v="0"/>
    <s v="STAFF-1493"/>
    <n v="1901"/>
    <x v="0"/>
    <x v="0"/>
    <s v="Married"/>
    <s v="No"/>
    <s v="Y"/>
    <n v="3"/>
    <n v="33"/>
    <n v="1"/>
    <n v="1141"/>
    <n v="1"/>
    <x v="0"/>
    <x v="3"/>
    <n v="1"/>
    <n v="3"/>
    <n v="42"/>
    <n v="4"/>
    <n v="2"/>
    <n v="1"/>
    <s v="Very Satisfy"/>
    <n v="5376"/>
    <n v="3193"/>
    <n v="2"/>
    <n v="19"/>
    <n v="3"/>
    <x v="0"/>
    <n v="1"/>
    <n v="80"/>
    <n v="2"/>
    <n v="10"/>
    <n v="3"/>
    <n v="5"/>
    <n v="3"/>
    <n v="1"/>
    <n v="3"/>
  </r>
  <r>
    <x v="1"/>
    <x v="0"/>
    <x v="0"/>
    <x v="1"/>
    <x v="1"/>
    <x v="1"/>
    <s v="STAFF-1494"/>
    <n v="1902"/>
    <x v="1"/>
    <x v="2"/>
    <s v="Divorced"/>
    <s v="No"/>
    <s v="Y"/>
    <n v="3"/>
    <n v="35"/>
    <n v="1"/>
    <n v="464"/>
    <n v="4"/>
    <x v="0"/>
    <x v="0"/>
    <n v="1"/>
    <n v="3"/>
    <n v="75"/>
    <n v="3"/>
    <n v="1"/>
    <n v="4"/>
    <s v="Very Dissatisfy"/>
    <n v="1951"/>
    <n v="10910"/>
    <n v="1"/>
    <n v="12"/>
    <n v="3"/>
    <x v="0"/>
    <n v="3"/>
    <n v="80"/>
    <n v="1"/>
    <n v="1"/>
    <n v="3"/>
    <n v="1"/>
    <n v="0"/>
    <n v="0"/>
    <n v="0"/>
  </r>
  <r>
    <x v="1"/>
    <x v="0"/>
    <x v="2"/>
    <x v="1"/>
    <x v="1"/>
    <x v="0"/>
    <s v="STAFF-1495"/>
    <n v="1903"/>
    <x v="0"/>
    <x v="2"/>
    <s v="Divorced"/>
    <s v="No"/>
    <s v="Y"/>
    <n v="6"/>
    <n v="27"/>
    <n v="1"/>
    <n v="1240"/>
    <n v="2"/>
    <x v="0"/>
    <x v="2"/>
    <n v="1"/>
    <n v="4"/>
    <n v="33"/>
    <n v="3"/>
    <n v="1"/>
    <n v="1"/>
    <s v="Very Satisfy"/>
    <n v="2341"/>
    <n v="19715"/>
    <n v="1"/>
    <n v="13"/>
    <n v="3"/>
    <x v="0"/>
    <n v="4"/>
    <n v="80"/>
    <n v="1"/>
    <n v="1"/>
    <n v="3"/>
    <n v="1"/>
    <n v="0"/>
    <n v="0"/>
    <n v="0"/>
  </r>
  <r>
    <x v="0"/>
    <x v="0"/>
    <x v="2"/>
    <x v="0"/>
    <x v="1"/>
    <x v="0"/>
    <s v="STAFF-1496"/>
    <n v="1904"/>
    <x v="1"/>
    <x v="2"/>
    <s v="Single"/>
    <s v="No"/>
    <s v="Y"/>
    <n v="2"/>
    <n v="26"/>
    <n v="0"/>
    <n v="1357"/>
    <n v="25"/>
    <x v="1"/>
    <x v="3"/>
    <n v="1"/>
    <n v="1"/>
    <n v="48"/>
    <n v="1"/>
    <n v="1"/>
    <n v="3"/>
    <s v="Dissatisfy"/>
    <n v="2293"/>
    <n v="10558"/>
    <n v="1"/>
    <n v="12"/>
    <n v="3"/>
    <x v="0"/>
    <n v="3"/>
    <n v="80"/>
    <n v="0"/>
    <n v="1"/>
    <n v="2"/>
    <n v="1"/>
    <n v="0"/>
    <n v="0"/>
    <n v="1"/>
  </r>
  <r>
    <x v="1"/>
    <x v="1"/>
    <x v="2"/>
    <x v="1"/>
    <x v="0"/>
    <x v="0"/>
    <s v="STAFF-1497"/>
    <n v="1905"/>
    <x v="1"/>
    <x v="0"/>
    <s v="Single"/>
    <s v="No"/>
    <s v="Y"/>
    <n v="0"/>
    <n v="27"/>
    <n v="1"/>
    <n v="994"/>
    <n v="8"/>
    <x v="0"/>
    <x v="3"/>
    <n v="1"/>
    <n v="4"/>
    <n v="37"/>
    <n v="3"/>
    <n v="3"/>
    <n v="3"/>
    <s v="Dissatisfy"/>
    <n v="8726"/>
    <n v="2975"/>
    <n v="1"/>
    <n v="15"/>
    <n v="3"/>
    <x v="0"/>
    <n v="4"/>
    <n v="80"/>
    <n v="0"/>
    <n v="9"/>
    <n v="3"/>
    <n v="9"/>
    <n v="8"/>
    <n v="1"/>
    <n v="7"/>
  </r>
  <r>
    <x v="1"/>
    <x v="1"/>
    <x v="2"/>
    <x v="1"/>
    <x v="1"/>
    <x v="2"/>
    <s v="STAFF-1498"/>
    <n v="1906"/>
    <x v="0"/>
    <x v="2"/>
    <s v="Single"/>
    <s v="No"/>
    <s v="Y"/>
    <n v="2"/>
    <n v="30"/>
    <n v="1"/>
    <n v="721"/>
    <n v="1"/>
    <x v="0"/>
    <x v="0"/>
    <n v="1"/>
    <n v="3"/>
    <n v="58"/>
    <n v="3"/>
    <n v="2"/>
    <n v="4"/>
    <s v="Very Dissatisfy"/>
    <n v="4011"/>
    <n v="10781"/>
    <n v="1"/>
    <n v="23"/>
    <n v="4"/>
    <x v="1"/>
    <n v="4"/>
    <n v="80"/>
    <n v="0"/>
    <n v="12"/>
    <n v="3"/>
    <n v="12"/>
    <n v="8"/>
    <n v="3"/>
    <n v="7"/>
  </r>
  <r>
    <x v="0"/>
    <x v="0"/>
    <x v="0"/>
    <x v="0"/>
    <x v="1"/>
    <x v="4"/>
    <s v="STAFF-1499"/>
    <n v="1907"/>
    <x v="0"/>
    <x v="7"/>
    <s v="Married"/>
    <s v="No"/>
    <s v="Y"/>
    <n v="0"/>
    <n v="41"/>
    <n v="0"/>
    <n v="1360"/>
    <n v="12"/>
    <x v="2"/>
    <x v="3"/>
    <n v="1"/>
    <n v="2"/>
    <n v="49"/>
    <n v="3"/>
    <n v="5"/>
    <n v="3"/>
    <s v="Dissatisfy"/>
    <n v="19545"/>
    <n v="16280"/>
    <n v="1"/>
    <n v="12"/>
    <n v="3"/>
    <x v="0"/>
    <n v="4"/>
    <n v="80"/>
    <n v="0"/>
    <n v="23"/>
    <n v="3"/>
    <n v="22"/>
    <n v="15"/>
    <n v="15"/>
    <n v="8"/>
  </r>
  <r>
    <x v="1"/>
    <x v="2"/>
    <x v="2"/>
    <x v="1"/>
    <x v="0"/>
    <x v="3"/>
    <s v="STAFF-1500"/>
    <n v="1908"/>
    <x v="1"/>
    <x v="0"/>
    <s v="Single"/>
    <s v="No"/>
    <s v="Y"/>
    <n v="2"/>
    <n v="34"/>
    <n v="1"/>
    <n v="1065"/>
    <n v="23"/>
    <x v="1"/>
    <x v="2"/>
    <n v="1"/>
    <n v="2"/>
    <n v="72"/>
    <n v="3"/>
    <n v="2"/>
    <n v="3"/>
    <s v="Dissatisfy"/>
    <n v="4568"/>
    <n v="10034"/>
    <n v="0"/>
    <n v="20"/>
    <n v="4"/>
    <x v="1"/>
    <n v="3"/>
    <n v="80"/>
    <n v="0"/>
    <n v="10"/>
    <n v="3"/>
    <n v="9"/>
    <n v="5"/>
    <n v="8"/>
    <n v="7"/>
  </r>
  <r>
    <x v="1"/>
    <x v="0"/>
    <x v="0"/>
    <x v="1"/>
    <x v="1"/>
    <x v="0"/>
    <s v="STAFF-1501"/>
    <n v="1909"/>
    <x v="1"/>
    <x v="1"/>
    <s v="Married"/>
    <s v="No"/>
    <s v="Y"/>
    <n v="1"/>
    <n v="37"/>
    <n v="1"/>
    <n v="408"/>
    <n v="19"/>
    <x v="2"/>
    <x v="0"/>
    <n v="1"/>
    <n v="2"/>
    <n v="73"/>
    <n v="3"/>
    <n v="1"/>
    <n v="2"/>
    <s v="Satisfy"/>
    <n v="3022"/>
    <n v="10227"/>
    <n v="4"/>
    <n v="21"/>
    <n v="4"/>
    <x v="1"/>
    <n v="1"/>
    <n v="80"/>
    <n v="0"/>
    <n v="8"/>
    <n v="3"/>
    <n v="1"/>
    <n v="0"/>
    <n v="0"/>
    <n v="0"/>
  </r>
  <r>
    <x v="1"/>
    <x v="1"/>
    <x v="1"/>
    <x v="1"/>
    <x v="0"/>
    <x v="3"/>
    <s v="STAFF-1502"/>
    <n v="1910"/>
    <x v="1"/>
    <x v="0"/>
    <s v="Single"/>
    <s v="Yes"/>
    <s v="Y"/>
    <n v="4"/>
    <n v="46"/>
    <n v="1"/>
    <n v="1211"/>
    <n v="5"/>
    <x v="0"/>
    <x v="2"/>
    <n v="1"/>
    <n v="1"/>
    <n v="98"/>
    <n v="3"/>
    <n v="2"/>
    <n v="4"/>
    <s v="Very Dissatisfy"/>
    <n v="5772"/>
    <n v="20445"/>
    <n v="4"/>
    <n v="21"/>
    <n v="4"/>
    <x v="1"/>
    <n v="3"/>
    <n v="80"/>
    <n v="0"/>
    <n v="14"/>
    <n v="3"/>
    <n v="9"/>
    <n v="6"/>
    <n v="0"/>
    <n v="8"/>
  </r>
  <r>
    <x v="1"/>
    <x v="0"/>
    <x v="0"/>
    <x v="1"/>
    <x v="1"/>
    <x v="0"/>
    <s v="STAFF-1503"/>
    <n v="1911"/>
    <x v="1"/>
    <x v="2"/>
    <s v="Married"/>
    <s v="No"/>
    <s v="Y"/>
    <n v="2"/>
    <n v="35"/>
    <n v="1"/>
    <n v="1229"/>
    <n v="8"/>
    <x v="0"/>
    <x v="1"/>
    <n v="1"/>
    <n v="4"/>
    <n v="36"/>
    <n v="4"/>
    <n v="1"/>
    <n v="4"/>
    <s v="Very Dissatisfy"/>
    <n v="2269"/>
    <n v="4892"/>
    <n v="1"/>
    <n v="19"/>
    <n v="3"/>
    <x v="0"/>
    <n v="4"/>
    <n v="80"/>
    <n v="0"/>
    <n v="1"/>
    <n v="3"/>
    <n v="1"/>
    <n v="0"/>
    <n v="0"/>
    <n v="1"/>
  </r>
  <r>
    <x v="0"/>
    <x v="0"/>
    <x v="1"/>
    <x v="0"/>
    <x v="1"/>
    <x v="0"/>
    <s v="STAFF-1504"/>
    <n v="1912"/>
    <x v="1"/>
    <x v="2"/>
    <s v="Single"/>
    <s v="Yes"/>
    <s v="Y"/>
    <n v="2"/>
    <n v="48"/>
    <n v="0"/>
    <n v="626"/>
    <n v="1"/>
    <x v="0"/>
    <x v="0"/>
    <n v="1"/>
    <n v="1"/>
    <n v="98"/>
    <n v="2"/>
    <n v="3"/>
    <n v="3"/>
    <s v="Dissatisfy"/>
    <n v="5381"/>
    <n v="19294"/>
    <n v="9"/>
    <n v="13"/>
    <n v="3"/>
    <x v="0"/>
    <n v="4"/>
    <n v="80"/>
    <n v="0"/>
    <n v="23"/>
    <n v="3"/>
    <n v="1"/>
    <n v="0"/>
    <n v="0"/>
    <n v="0"/>
  </r>
  <r>
    <x v="0"/>
    <x v="0"/>
    <x v="2"/>
    <x v="0"/>
    <x v="1"/>
    <x v="4"/>
    <s v="STAFF-1505"/>
    <n v="1913"/>
    <x v="1"/>
    <x v="2"/>
    <s v="Single"/>
    <s v="Yes"/>
    <s v="Y"/>
    <n v="3"/>
    <n v="28"/>
    <n v="0"/>
    <n v="1434"/>
    <n v="5"/>
    <x v="0"/>
    <x v="2"/>
    <n v="1"/>
    <n v="3"/>
    <n v="50"/>
    <n v="3"/>
    <n v="1"/>
    <n v="3"/>
    <s v="Dissatisfy"/>
    <n v="3441"/>
    <n v="11179"/>
    <n v="1"/>
    <n v="13"/>
    <n v="3"/>
    <x v="0"/>
    <n v="3"/>
    <n v="80"/>
    <n v="0"/>
    <n v="2"/>
    <n v="2"/>
    <n v="2"/>
    <n v="2"/>
    <n v="2"/>
    <n v="2"/>
  </r>
  <r>
    <x v="1"/>
    <x v="0"/>
    <x v="0"/>
    <x v="1"/>
    <x v="0"/>
    <x v="3"/>
    <s v="STAFF-1506"/>
    <n v="1914"/>
    <x v="0"/>
    <x v="0"/>
    <s v="Divorced"/>
    <s v="Yes"/>
    <s v="Y"/>
    <n v="2"/>
    <n v="44"/>
    <n v="1"/>
    <n v="1488"/>
    <n v="1"/>
    <x v="0"/>
    <x v="4"/>
    <n v="1"/>
    <n v="2"/>
    <n v="75"/>
    <n v="3"/>
    <n v="2"/>
    <n v="1"/>
    <s v="Very Satisfy"/>
    <n v="5454"/>
    <n v="4009"/>
    <n v="5"/>
    <n v="21"/>
    <n v="4"/>
    <x v="1"/>
    <n v="3"/>
    <n v="80"/>
    <n v="1"/>
    <n v="9"/>
    <n v="2"/>
    <n v="4"/>
    <n v="3"/>
    <n v="1"/>
    <n v="3"/>
  </r>
  <r>
    <x v="1"/>
    <x v="2"/>
    <x v="0"/>
    <x v="1"/>
    <x v="1"/>
    <x v="2"/>
    <s v="STAFF-1507"/>
    <n v="1915"/>
    <x v="1"/>
    <x v="4"/>
    <s v="Married"/>
    <s v="Yes"/>
    <s v="Y"/>
    <n v="3"/>
    <n v="35"/>
    <n v="1"/>
    <n v="1097"/>
    <n v="11"/>
    <x v="2"/>
    <x v="0"/>
    <n v="1"/>
    <n v="3"/>
    <n v="79"/>
    <n v="2"/>
    <n v="3"/>
    <n v="1"/>
    <s v="Very Satisfy"/>
    <n v="9884"/>
    <n v="8302"/>
    <n v="2"/>
    <n v="13"/>
    <n v="3"/>
    <x v="0"/>
    <n v="3"/>
    <n v="80"/>
    <n v="1"/>
    <n v="10"/>
    <n v="3"/>
    <n v="4"/>
    <n v="0"/>
    <n v="2"/>
    <n v="3"/>
  </r>
  <r>
    <x v="1"/>
    <x v="0"/>
    <x v="2"/>
    <x v="1"/>
    <x v="0"/>
    <x v="3"/>
    <s v="STAFF-1508"/>
    <n v="1916"/>
    <x v="0"/>
    <x v="0"/>
    <s v="Married"/>
    <s v="Yes"/>
    <s v="Y"/>
    <n v="2"/>
    <n v="26"/>
    <n v="1"/>
    <n v="1443"/>
    <n v="23"/>
    <x v="1"/>
    <x v="3"/>
    <n v="1"/>
    <n v="3"/>
    <n v="47"/>
    <n v="2"/>
    <n v="2"/>
    <n v="4"/>
    <s v="Very Dissatisfy"/>
    <n v="4157"/>
    <n v="21436"/>
    <n v="7"/>
    <n v="19"/>
    <n v="3"/>
    <x v="0"/>
    <n v="3"/>
    <n v="80"/>
    <n v="1"/>
    <n v="5"/>
    <n v="2"/>
    <n v="2"/>
    <n v="2"/>
    <n v="0"/>
    <n v="0"/>
  </r>
  <r>
    <x v="1"/>
    <x v="1"/>
    <x v="2"/>
    <x v="1"/>
    <x v="1"/>
    <x v="0"/>
    <s v="STAFF-1509"/>
    <n v="1917"/>
    <x v="0"/>
    <x v="7"/>
    <s v="Single"/>
    <s v="Yes"/>
    <s v="Y"/>
    <n v="1"/>
    <n v="33"/>
    <n v="1"/>
    <n v="515"/>
    <n v="1"/>
    <x v="0"/>
    <x v="0"/>
    <n v="1"/>
    <n v="1"/>
    <n v="98"/>
    <n v="3"/>
    <n v="3"/>
    <n v="4"/>
    <s v="Very Dissatisfy"/>
    <n v="13458"/>
    <n v="15146"/>
    <n v="1"/>
    <n v="12"/>
    <n v="3"/>
    <x v="0"/>
    <n v="3"/>
    <n v="80"/>
    <n v="0"/>
    <n v="15"/>
    <n v="3"/>
    <n v="15"/>
    <n v="14"/>
    <n v="8"/>
    <n v="12"/>
  </r>
  <r>
    <x v="1"/>
    <x v="1"/>
    <x v="0"/>
    <x v="1"/>
    <x v="0"/>
    <x v="0"/>
    <s v="STAFF-1510"/>
    <n v="1918"/>
    <x v="1"/>
    <x v="0"/>
    <s v="Married"/>
    <s v="No"/>
    <s v="Y"/>
    <n v="3"/>
    <n v="35"/>
    <n v="1"/>
    <n v="853"/>
    <n v="18"/>
    <x v="2"/>
    <x v="4"/>
    <n v="1"/>
    <n v="2"/>
    <n v="71"/>
    <n v="3"/>
    <n v="3"/>
    <n v="1"/>
    <s v="Very Satisfy"/>
    <n v="9069"/>
    <n v="11031"/>
    <n v="1"/>
    <n v="22"/>
    <n v="4"/>
    <x v="1"/>
    <n v="4"/>
    <n v="80"/>
    <n v="1"/>
    <n v="9"/>
    <n v="2"/>
    <n v="9"/>
    <n v="8"/>
    <n v="1"/>
    <n v="8"/>
  </r>
  <r>
    <x v="1"/>
    <x v="0"/>
    <x v="0"/>
    <x v="1"/>
    <x v="1"/>
    <x v="2"/>
    <s v="STAFF-1511"/>
    <n v="1919"/>
    <x v="0"/>
    <x v="2"/>
    <s v="Married"/>
    <s v="Yes"/>
    <s v="Y"/>
    <n v="3"/>
    <n v="35"/>
    <n v="1"/>
    <n v="1142"/>
    <n v="23"/>
    <x v="1"/>
    <x v="2"/>
    <n v="1"/>
    <n v="3"/>
    <n v="30"/>
    <n v="3"/>
    <n v="1"/>
    <n v="1"/>
    <s v="Very Satisfy"/>
    <n v="4014"/>
    <n v="16002"/>
    <n v="3"/>
    <n v="15"/>
    <n v="3"/>
    <x v="0"/>
    <n v="3"/>
    <n v="80"/>
    <n v="1"/>
    <n v="4"/>
    <n v="3"/>
    <n v="2"/>
    <n v="2"/>
    <n v="2"/>
    <n v="2"/>
  </r>
  <r>
    <x v="1"/>
    <x v="0"/>
    <x v="2"/>
    <x v="1"/>
    <x v="1"/>
    <x v="0"/>
    <s v="STAFF-1512"/>
    <n v="1920"/>
    <x v="1"/>
    <x v="2"/>
    <s v="Divorced"/>
    <s v="No"/>
    <s v="Y"/>
    <n v="3"/>
    <n v="31"/>
    <n v="1"/>
    <n v="655"/>
    <n v="7"/>
    <x v="0"/>
    <x v="2"/>
    <n v="1"/>
    <n v="4"/>
    <n v="48"/>
    <n v="3"/>
    <n v="2"/>
    <n v="4"/>
    <s v="Very Dissatisfy"/>
    <n v="5915"/>
    <n v="9528"/>
    <n v="3"/>
    <n v="22"/>
    <n v="4"/>
    <x v="1"/>
    <n v="4"/>
    <n v="80"/>
    <n v="1"/>
    <n v="10"/>
    <n v="2"/>
    <n v="7"/>
    <n v="7"/>
    <n v="1"/>
    <n v="7"/>
  </r>
  <r>
    <x v="1"/>
    <x v="0"/>
    <x v="0"/>
    <x v="1"/>
    <x v="1"/>
    <x v="0"/>
    <s v="STAFF-1513"/>
    <n v="1921"/>
    <x v="1"/>
    <x v="3"/>
    <s v="Divorced"/>
    <s v="No"/>
    <s v="Y"/>
    <n v="2"/>
    <n v="37"/>
    <n v="1"/>
    <n v="1115"/>
    <n v="1"/>
    <x v="0"/>
    <x v="2"/>
    <n v="1"/>
    <n v="1"/>
    <n v="51"/>
    <n v="2"/>
    <n v="2"/>
    <n v="3"/>
    <s v="Dissatisfy"/>
    <n v="5993"/>
    <n v="2689"/>
    <n v="1"/>
    <n v="18"/>
    <n v="3"/>
    <x v="0"/>
    <n v="3"/>
    <n v="80"/>
    <n v="1"/>
    <n v="7"/>
    <n v="4"/>
    <n v="7"/>
    <n v="5"/>
    <n v="0"/>
    <n v="7"/>
  </r>
  <r>
    <x v="1"/>
    <x v="0"/>
    <x v="2"/>
    <x v="1"/>
    <x v="1"/>
    <x v="2"/>
    <s v="STAFF-1514"/>
    <n v="1922"/>
    <x v="1"/>
    <x v="3"/>
    <s v="Married"/>
    <s v="Yes"/>
    <s v="Y"/>
    <n v="3"/>
    <n v="32"/>
    <n v="1"/>
    <n v="427"/>
    <n v="1"/>
    <x v="0"/>
    <x v="3"/>
    <n v="1"/>
    <n v="1"/>
    <n v="33"/>
    <n v="3"/>
    <n v="2"/>
    <n v="4"/>
    <s v="Very Dissatisfy"/>
    <n v="6162"/>
    <n v="10877"/>
    <n v="1"/>
    <n v="22"/>
    <n v="4"/>
    <x v="1"/>
    <n v="2"/>
    <n v="80"/>
    <n v="1"/>
    <n v="9"/>
    <n v="3"/>
    <n v="9"/>
    <n v="8"/>
    <n v="7"/>
    <n v="8"/>
  </r>
  <r>
    <x v="1"/>
    <x v="1"/>
    <x v="0"/>
    <x v="1"/>
    <x v="1"/>
    <x v="0"/>
    <s v="STAFF-1515"/>
    <n v="1923"/>
    <x v="0"/>
    <x v="2"/>
    <s v="Single"/>
    <s v="No"/>
    <s v="Y"/>
    <n v="2"/>
    <n v="38"/>
    <n v="1"/>
    <n v="653"/>
    <n v="29"/>
    <x v="1"/>
    <x v="4"/>
    <n v="1"/>
    <n v="4"/>
    <n v="50"/>
    <n v="3"/>
    <n v="2"/>
    <n v="4"/>
    <s v="Very Dissatisfy"/>
    <n v="2406"/>
    <n v="5456"/>
    <n v="1"/>
    <n v="11"/>
    <n v="3"/>
    <x v="0"/>
    <n v="4"/>
    <n v="80"/>
    <n v="0"/>
    <n v="10"/>
    <n v="3"/>
    <n v="10"/>
    <n v="3"/>
    <n v="9"/>
    <n v="9"/>
  </r>
  <r>
    <x v="1"/>
    <x v="0"/>
    <x v="1"/>
    <x v="1"/>
    <x v="1"/>
    <x v="2"/>
    <s v="STAFF-1516"/>
    <n v="1924"/>
    <x v="0"/>
    <x v="7"/>
    <s v="Divorced"/>
    <s v="Yes"/>
    <s v="Y"/>
    <n v="2"/>
    <n v="50"/>
    <n v="1"/>
    <n v="989"/>
    <n v="7"/>
    <x v="0"/>
    <x v="0"/>
    <n v="1"/>
    <n v="2"/>
    <n v="43"/>
    <n v="2"/>
    <n v="5"/>
    <n v="3"/>
    <s v="Dissatisfy"/>
    <n v="18740"/>
    <n v="16701"/>
    <n v="5"/>
    <n v="12"/>
    <n v="3"/>
    <x v="0"/>
    <n v="4"/>
    <n v="80"/>
    <n v="1"/>
    <n v="29"/>
    <n v="2"/>
    <n v="27"/>
    <n v="3"/>
    <n v="13"/>
    <n v="8"/>
  </r>
  <r>
    <x v="1"/>
    <x v="0"/>
    <x v="3"/>
    <x v="1"/>
    <x v="0"/>
    <x v="0"/>
    <s v="STAFF-1517"/>
    <n v="1925"/>
    <x v="0"/>
    <x v="0"/>
    <s v="Single"/>
    <s v="No"/>
    <s v="Y"/>
    <n v="3"/>
    <n v="59"/>
    <n v="1"/>
    <n v="1435"/>
    <n v="25"/>
    <x v="1"/>
    <x v="3"/>
    <n v="1"/>
    <n v="1"/>
    <n v="99"/>
    <n v="3"/>
    <n v="3"/>
    <n v="1"/>
    <s v="Very Satisfy"/>
    <n v="7637"/>
    <n v="2354"/>
    <n v="7"/>
    <n v="11"/>
    <n v="3"/>
    <x v="0"/>
    <n v="4"/>
    <n v="80"/>
    <n v="0"/>
    <n v="28"/>
    <n v="2"/>
    <n v="21"/>
    <n v="16"/>
    <n v="7"/>
    <n v="9"/>
  </r>
  <r>
    <x v="1"/>
    <x v="0"/>
    <x v="0"/>
    <x v="1"/>
    <x v="1"/>
    <x v="4"/>
    <s v="STAFF-1518"/>
    <n v="1926"/>
    <x v="0"/>
    <x v="4"/>
    <s v="Divorced"/>
    <s v="No"/>
    <s v="Y"/>
    <n v="2"/>
    <n v="36"/>
    <n v="1"/>
    <n v="1223"/>
    <n v="8"/>
    <x v="0"/>
    <x v="3"/>
    <n v="1"/>
    <n v="3"/>
    <n v="59"/>
    <n v="3"/>
    <n v="3"/>
    <n v="3"/>
    <s v="Dissatisfy"/>
    <n v="10096"/>
    <n v="8202"/>
    <n v="1"/>
    <n v="13"/>
    <n v="3"/>
    <x v="0"/>
    <n v="2"/>
    <n v="80"/>
    <n v="3"/>
    <n v="17"/>
    <n v="3"/>
    <n v="17"/>
    <n v="14"/>
    <n v="12"/>
    <n v="8"/>
  </r>
  <r>
    <x v="1"/>
    <x v="0"/>
    <x v="3"/>
    <x v="1"/>
    <x v="1"/>
    <x v="2"/>
    <s v="STAFF-1519"/>
    <n v="1927"/>
    <x v="0"/>
    <x v="5"/>
    <s v="Divorced"/>
    <s v="Yes"/>
    <s v="Y"/>
    <n v="2"/>
    <n v="55"/>
    <n v="1"/>
    <n v="836"/>
    <n v="8"/>
    <x v="0"/>
    <x v="3"/>
    <n v="1"/>
    <n v="4"/>
    <n v="33"/>
    <n v="3"/>
    <n v="4"/>
    <n v="3"/>
    <s v="Dissatisfy"/>
    <n v="14756"/>
    <n v="19730"/>
    <n v="2"/>
    <n v="14"/>
    <n v="3"/>
    <x v="0"/>
    <n v="3"/>
    <n v="80"/>
    <n v="3"/>
    <n v="21"/>
    <n v="3"/>
    <n v="5"/>
    <n v="0"/>
    <n v="0"/>
    <n v="2"/>
  </r>
  <r>
    <x v="1"/>
    <x v="1"/>
    <x v="0"/>
    <x v="1"/>
    <x v="1"/>
    <x v="0"/>
    <s v="STAFF-1520"/>
    <n v="1928"/>
    <x v="1"/>
    <x v="3"/>
    <s v="Single"/>
    <s v="No"/>
    <s v="Y"/>
    <n v="3"/>
    <n v="36"/>
    <n v="1"/>
    <n v="1195"/>
    <n v="11"/>
    <x v="2"/>
    <x v="3"/>
    <n v="1"/>
    <n v="2"/>
    <n v="95"/>
    <n v="2"/>
    <n v="2"/>
    <n v="2"/>
    <s v="Satisfy"/>
    <n v="6499"/>
    <n v="22656"/>
    <n v="1"/>
    <n v="13"/>
    <n v="3"/>
    <x v="0"/>
    <n v="3"/>
    <n v="80"/>
    <n v="0"/>
    <n v="6"/>
    <n v="3"/>
    <n v="6"/>
    <n v="5"/>
    <n v="0"/>
    <n v="3"/>
  </r>
  <r>
    <x v="1"/>
    <x v="0"/>
    <x v="1"/>
    <x v="1"/>
    <x v="1"/>
    <x v="0"/>
    <s v="STAFF-1521"/>
    <n v="1929"/>
    <x v="1"/>
    <x v="1"/>
    <s v="Divorced"/>
    <s v="No"/>
    <s v="Y"/>
    <n v="2"/>
    <n v="45"/>
    <n v="1"/>
    <n v="1339"/>
    <n v="7"/>
    <x v="0"/>
    <x v="3"/>
    <n v="1"/>
    <n v="2"/>
    <n v="59"/>
    <n v="3"/>
    <n v="3"/>
    <n v="1"/>
    <s v="Very Satisfy"/>
    <n v="9724"/>
    <n v="18787"/>
    <n v="2"/>
    <n v="17"/>
    <n v="3"/>
    <x v="0"/>
    <n v="3"/>
    <n v="80"/>
    <n v="1"/>
    <n v="25"/>
    <n v="3"/>
    <n v="1"/>
    <n v="0"/>
    <n v="0"/>
    <n v="0"/>
  </r>
  <r>
    <x v="1"/>
    <x v="1"/>
    <x v="0"/>
    <x v="1"/>
    <x v="1"/>
    <x v="2"/>
    <s v="STAFF-1522"/>
    <n v="1930"/>
    <x v="1"/>
    <x v="1"/>
    <s v="Married"/>
    <s v="No"/>
    <s v="Y"/>
    <n v="2"/>
    <n v="35"/>
    <n v="1"/>
    <n v="664"/>
    <n v="1"/>
    <x v="0"/>
    <x v="3"/>
    <n v="1"/>
    <n v="2"/>
    <n v="79"/>
    <n v="3"/>
    <n v="1"/>
    <n v="1"/>
    <s v="Very Satisfy"/>
    <n v="2194"/>
    <n v="5868"/>
    <n v="4"/>
    <n v="13"/>
    <n v="3"/>
    <x v="0"/>
    <n v="4"/>
    <n v="80"/>
    <n v="1"/>
    <n v="5"/>
    <n v="2"/>
    <n v="3"/>
    <n v="2"/>
    <n v="1"/>
    <n v="2"/>
  </r>
  <r>
    <x v="0"/>
    <x v="0"/>
    <x v="0"/>
    <x v="0"/>
    <x v="1"/>
    <x v="2"/>
    <s v="STAFF-1523"/>
    <n v="1931"/>
    <x v="1"/>
    <x v="1"/>
    <s v="Married"/>
    <s v="Yes"/>
    <s v="Y"/>
    <n v="0"/>
    <n v="36"/>
    <n v="0"/>
    <n v="318"/>
    <n v="9"/>
    <x v="0"/>
    <x v="3"/>
    <n v="1"/>
    <n v="4"/>
    <n v="79"/>
    <n v="2"/>
    <n v="1"/>
    <n v="3"/>
    <s v="Dissatisfy"/>
    <n v="3388"/>
    <n v="21777"/>
    <n v="0"/>
    <n v="17"/>
    <n v="3"/>
    <x v="0"/>
    <n v="1"/>
    <n v="80"/>
    <n v="1"/>
    <n v="2"/>
    <n v="2"/>
    <n v="1"/>
    <n v="0"/>
    <n v="0"/>
    <n v="0"/>
  </r>
  <r>
    <x v="1"/>
    <x v="1"/>
    <x v="3"/>
    <x v="1"/>
    <x v="0"/>
    <x v="0"/>
    <s v="STAFF-1524"/>
    <n v="1932"/>
    <x v="0"/>
    <x v="0"/>
    <s v="Single"/>
    <s v="No"/>
    <s v="Y"/>
    <n v="2"/>
    <n v="59"/>
    <n v="1"/>
    <n v="1225"/>
    <n v="1"/>
    <x v="0"/>
    <x v="1"/>
    <n v="1"/>
    <n v="1"/>
    <n v="57"/>
    <n v="2"/>
    <n v="2"/>
    <n v="3"/>
    <s v="Dissatisfy"/>
    <n v="5473"/>
    <n v="24668"/>
    <n v="7"/>
    <n v="11"/>
    <n v="3"/>
    <x v="0"/>
    <n v="4"/>
    <n v="80"/>
    <n v="0"/>
    <n v="20"/>
    <n v="2"/>
    <n v="4"/>
    <n v="3"/>
    <n v="1"/>
    <n v="3"/>
  </r>
  <r>
    <x v="1"/>
    <x v="0"/>
    <x v="2"/>
    <x v="1"/>
    <x v="1"/>
    <x v="0"/>
    <s v="STAFF-1525"/>
    <n v="1933"/>
    <x v="1"/>
    <x v="1"/>
    <s v="Married"/>
    <s v="No"/>
    <s v="Y"/>
    <n v="3"/>
    <n v="29"/>
    <n v="1"/>
    <n v="1328"/>
    <n v="2"/>
    <x v="0"/>
    <x v="3"/>
    <n v="1"/>
    <n v="3"/>
    <n v="76"/>
    <n v="3"/>
    <n v="1"/>
    <n v="2"/>
    <s v="Satisfy"/>
    <n v="2703"/>
    <n v="4956"/>
    <n v="0"/>
    <n v="23"/>
    <n v="4"/>
    <x v="1"/>
    <n v="4"/>
    <n v="80"/>
    <n v="1"/>
    <n v="6"/>
    <n v="3"/>
    <n v="5"/>
    <n v="4"/>
    <n v="0"/>
    <n v="4"/>
  </r>
  <r>
    <x v="1"/>
    <x v="0"/>
    <x v="2"/>
    <x v="1"/>
    <x v="1"/>
    <x v="2"/>
    <s v="STAFF-1526"/>
    <n v="1934"/>
    <x v="1"/>
    <x v="1"/>
    <s v="Single"/>
    <s v="No"/>
    <s v="Y"/>
    <n v="4"/>
    <n v="31"/>
    <n v="1"/>
    <n v="1082"/>
    <n v="1"/>
    <x v="0"/>
    <x v="2"/>
    <n v="1"/>
    <n v="3"/>
    <n v="87"/>
    <n v="3"/>
    <n v="1"/>
    <n v="2"/>
    <s v="Satisfy"/>
    <n v="2501"/>
    <n v="18775"/>
    <n v="1"/>
    <n v="17"/>
    <n v="3"/>
    <x v="0"/>
    <n v="2"/>
    <n v="80"/>
    <n v="0"/>
    <n v="1"/>
    <n v="3"/>
    <n v="1"/>
    <n v="1"/>
    <n v="1"/>
    <n v="0"/>
  </r>
  <r>
    <x v="1"/>
    <x v="0"/>
    <x v="2"/>
    <x v="1"/>
    <x v="1"/>
    <x v="0"/>
    <s v="STAFF-1527"/>
    <n v="1935"/>
    <x v="1"/>
    <x v="1"/>
    <s v="Married"/>
    <s v="No"/>
    <s v="Y"/>
    <n v="3"/>
    <n v="32"/>
    <n v="1"/>
    <n v="548"/>
    <n v="1"/>
    <x v="0"/>
    <x v="3"/>
    <n v="1"/>
    <n v="2"/>
    <n v="66"/>
    <n v="3"/>
    <n v="2"/>
    <n v="2"/>
    <s v="Satisfy"/>
    <n v="6220"/>
    <n v="7346"/>
    <n v="1"/>
    <n v="17"/>
    <n v="3"/>
    <x v="0"/>
    <n v="2"/>
    <n v="80"/>
    <n v="2"/>
    <n v="10"/>
    <n v="3"/>
    <n v="10"/>
    <n v="4"/>
    <n v="0"/>
    <n v="9"/>
  </r>
  <r>
    <x v="1"/>
    <x v="0"/>
    <x v="0"/>
    <x v="1"/>
    <x v="1"/>
    <x v="0"/>
    <s v="STAFF-1528"/>
    <n v="1936"/>
    <x v="0"/>
    <x v="2"/>
    <s v="Married"/>
    <s v="No"/>
    <s v="Y"/>
    <n v="3"/>
    <n v="36"/>
    <n v="1"/>
    <n v="132"/>
    <n v="6"/>
    <x v="0"/>
    <x v="3"/>
    <n v="1"/>
    <n v="2"/>
    <n v="55"/>
    <n v="4"/>
    <n v="1"/>
    <n v="4"/>
    <s v="Very Dissatisfy"/>
    <n v="3038"/>
    <n v="22002"/>
    <n v="3"/>
    <n v="12"/>
    <n v="3"/>
    <x v="0"/>
    <n v="2"/>
    <n v="80"/>
    <n v="0"/>
    <n v="5"/>
    <n v="3"/>
    <n v="1"/>
    <n v="0"/>
    <n v="0"/>
    <n v="0"/>
  </r>
  <r>
    <x v="1"/>
    <x v="0"/>
    <x v="2"/>
    <x v="1"/>
    <x v="1"/>
    <x v="0"/>
    <s v="STAFF-1529"/>
    <n v="1937"/>
    <x v="0"/>
    <x v="3"/>
    <s v="Single"/>
    <s v="No"/>
    <s v="Y"/>
    <n v="2"/>
    <n v="31"/>
    <n v="1"/>
    <n v="746"/>
    <n v="8"/>
    <x v="0"/>
    <x v="2"/>
    <n v="1"/>
    <n v="3"/>
    <n v="61"/>
    <n v="3"/>
    <n v="2"/>
    <n v="4"/>
    <s v="Very Dissatisfy"/>
    <n v="4424"/>
    <n v="20682"/>
    <n v="1"/>
    <n v="23"/>
    <n v="4"/>
    <x v="1"/>
    <n v="4"/>
    <n v="80"/>
    <n v="0"/>
    <n v="11"/>
    <n v="3"/>
    <n v="11"/>
    <n v="7"/>
    <n v="1"/>
    <n v="8"/>
  </r>
  <r>
    <x v="1"/>
    <x v="0"/>
    <x v="0"/>
    <x v="1"/>
    <x v="0"/>
    <x v="3"/>
    <s v="STAFF-1530"/>
    <n v="1938"/>
    <x v="1"/>
    <x v="0"/>
    <s v="Single"/>
    <s v="No"/>
    <s v="Y"/>
    <n v="2"/>
    <n v="35"/>
    <n v="1"/>
    <n v="776"/>
    <n v="1"/>
    <x v="0"/>
    <x v="2"/>
    <n v="1"/>
    <n v="3"/>
    <n v="32"/>
    <n v="2"/>
    <n v="2"/>
    <n v="1"/>
    <s v="Very Satisfy"/>
    <n v="4312"/>
    <n v="23016"/>
    <n v="0"/>
    <n v="14"/>
    <n v="3"/>
    <x v="0"/>
    <n v="2"/>
    <n v="80"/>
    <n v="0"/>
    <n v="16"/>
    <n v="3"/>
    <n v="15"/>
    <n v="13"/>
    <n v="2"/>
    <n v="8"/>
  </r>
  <r>
    <x v="1"/>
    <x v="0"/>
    <x v="1"/>
    <x v="1"/>
    <x v="1"/>
    <x v="1"/>
    <s v="STAFF-1531"/>
    <n v="1939"/>
    <x v="1"/>
    <x v="7"/>
    <s v="Married"/>
    <s v="Yes"/>
    <s v="Y"/>
    <n v="3"/>
    <n v="45"/>
    <n v="1"/>
    <n v="193"/>
    <n v="6"/>
    <x v="0"/>
    <x v="2"/>
    <n v="1"/>
    <n v="4"/>
    <n v="52"/>
    <n v="3"/>
    <n v="3"/>
    <n v="1"/>
    <s v="Very Satisfy"/>
    <n v="13245"/>
    <n v="15067"/>
    <n v="4"/>
    <n v="14"/>
    <n v="3"/>
    <x v="0"/>
    <n v="2"/>
    <n v="80"/>
    <n v="0"/>
    <n v="17"/>
    <n v="4"/>
    <n v="0"/>
    <n v="0"/>
    <n v="0"/>
    <n v="0"/>
  </r>
  <r>
    <x v="1"/>
    <x v="0"/>
    <x v="0"/>
    <x v="1"/>
    <x v="1"/>
    <x v="2"/>
    <s v="STAFF-1532"/>
    <n v="1940"/>
    <x v="1"/>
    <x v="7"/>
    <s v="Single"/>
    <s v="No"/>
    <s v="Y"/>
    <n v="3"/>
    <n v="37"/>
    <n v="1"/>
    <n v="397"/>
    <n v="7"/>
    <x v="0"/>
    <x v="2"/>
    <n v="1"/>
    <n v="1"/>
    <n v="30"/>
    <n v="3"/>
    <n v="3"/>
    <n v="3"/>
    <s v="Dissatisfy"/>
    <n v="13664"/>
    <n v="25258"/>
    <n v="4"/>
    <n v="13"/>
    <n v="3"/>
    <x v="0"/>
    <n v="1"/>
    <n v="80"/>
    <n v="0"/>
    <n v="16"/>
    <n v="4"/>
    <n v="5"/>
    <n v="2"/>
    <n v="0"/>
    <n v="2"/>
  </r>
  <r>
    <x v="1"/>
    <x v="0"/>
    <x v="1"/>
    <x v="1"/>
    <x v="2"/>
    <x v="2"/>
    <s v="STAFF-1533"/>
    <n v="1941"/>
    <x v="1"/>
    <x v="8"/>
    <s v="Divorced"/>
    <s v="Yes"/>
    <s v="Y"/>
    <n v="2"/>
    <n v="46"/>
    <n v="1"/>
    <n v="945"/>
    <n v="5"/>
    <x v="0"/>
    <x v="0"/>
    <n v="1"/>
    <n v="2"/>
    <n v="80"/>
    <n v="3"/>
    <n v="2"/>
    <n v="2"/>
    <s v="Satisfy"/>
    <n v="5021"/>
    <n v="10425"/>
    <n v="8"/>
    <n v="22"/>
    <n v="4"/>
    <x v="1"/>
    <n v="4"/>
    <n v="80"/>
    <n v="1"/>
    <n v="16"/>
    <n v="3"/>
    <n v="4"/>
    <n v="2"/>
    <n v="0"/>
    <n v="2"/>
  </r>
  <r>
    <x v="1"/>
    <x v="0"/>
    <x v="2"/>
    <x v="1"/>
    <x v="1"/>
    <x v="0"/>
    <s v="STAFF-1534"/>
    <n v="1942"/>
    <x v="1"/>
    <x v="2"/>
    <s v="Married"/>
    <s v="Yes"/>
    <s v="Y"/>
    <n v="1"/>
    <n v="30"/>
    <n v="1"/>
    <n v="852"/>
    <n v="1"/>
    <x v="0"/>
    <x v="1"/>
    <n v="1"/>
    <n v="4"/>
    <n v="55"/>
    <n v="2"/>
    <n v="2"/>
    <n v="4"/>
    <s v="Very Dissatisfy"/>
    <n v="5126"/>
    <n v="15998"/>
    <n v="1"/>
    <n v="12"/>
    <n v="3"/>
    <x v="0"/>
    <n v="3"/>
    <n v="80"/>
    <n v="2"/>
    <n v="10"/>
    <n v="2"/>
    <n v="10"/>
    <n v="8"/>
    <n v="3"/>
    <n v="0"/>
  </r>
  <r>
    <x v="1"/>
    <x v="0"/>
    <x v="0"/>
    <x v="1"/>
    <x v="1"/>
    <x v="2"/>
    <s v="STAFF-1535"/>
    <n v="1943"/>
    <x v="1"/>
    <x v="1"/>
    <s v="Single"/>
    <s v="No"/>
    <s v="Y"/>
    <n v="3"/>
    <n v="35"/>
    <n v="1"/>
    <n v="1214"/>
    <n v="1"/>
    <x v="0"/>
    <x v="3"/>
    <n v="1"/>
    <n v="2"/>
    <n v="30"/>
    <n v="2"/>
    <n v="1"/>
    <n v="3"/>
    <s v="Dissatisfy"/>
    <n v="2859"/>
    <n v="26278"/>
    <n v="1"/>
    <n v="18"/>
    <n v="3"/>
    <x v="0"/>
    <n v="1"/>
    <n v="80"/>
    <n v="0"/>
    <n v="6"/>
    <n v="3"/>
    <n v="6"/>
    <n v="4"/>
    <n v="0"/>
    <n v="4"/>
  </r>
  <r>
    <x v="1"/>
    <x v="0"/>
    <x v="3"/>
    <x v="1"/>
    <x v="0"/>
    <x v="0"/>
    <s v="STAFF-1536"/>
    <n v="1944"/>
    <x v="1"/>
    <x v="0"/>
    <s v="Married"/>
    <s v="No"/>
    <s v="Y"/>
    <n v="4"/>
    <n v="55"/>
    <n v="1"/>
    <n v="111"/>
    <n v="1"/>
    <x v="0"/>
    <x v="0"/>
    <n v="1"/>
    <n v="1"/>
    <n v="70"/>
    <n v="3"/>
    <n v="3"/>
    <n v="4"/>
    <s v="Very Dissatisfy"/>
    <n v="10239"/>
    <n v="18092"/>
    <n v="3"/>
    <n v="14"/>
    <n v="3"/>
    <x v="0"/>
    <n v="4"/>
    <n v="80"/>
    <n v="1"/>
    <n v="24"/>
    <n v="3"/>
    <n v="1"/>
    <n v="0"/>
    <n v="1"/>
    <n v="0"/>
  </r>
  <r>
    <x v="1"/>
    <x v="2"/>
    <x v="0"/>
    <x v="1"/>
    <x v="1"/>
    <x v="2"/>
    <s v="STAFF-1537"/>
    <n v="1945"/>
    <x v="0"/>
    <x v="1"/>
    <s v="Divorced"/>
    <s v="Yes"/>
    <s v="Y"/>
    <n v="3"/>
    <n v="38"/>
    <n v="1"/>
    <n v="573"/>
    <n v="6"/>
    <x v="0"/>
    <x v="3"/>
    <n v="1"/>
    <n v="2"/>
    <n v="79"/>
    <n v="1"/>
    <n v="2"/>
    <n v="4"/>
    <s v="Very Dissatisfy"/>
    <n v="5329"/>
    <n v="15717"/>
    <n v="7"/>
    <n v="12"/>
    <n v="3"/>
    <x v="0"/>
    <n v="4"/>
    <n v="80"/>
    <n v="3"/>
    <n v="17"/>
    <n v="3"/>
    <n v="13"/>
    <n v="11"/>
    <n v="1"/>
    <n v="9"/>
  </r>
  <r>
    <x v="1"/>
    <x v="0"/>
    <x v="2"/>
    <x v="1"/>
    <x v="1"/>
    <x v="2"/>
    <s v="STAFF-1538"/>
    <n v="1946"/>
    <x v="1"/>
    <x v="3"/>
    <s v="Married"/>
    <s v="No"/>
    <s v="Y"/>
    <n v="2"/>
    <n v="34"/>
    <n v="1"/>
    <n v="1153"/>
    <n v="1"/>
    <x v="0"/>
    <x v="0"/>
    <n v="1"/>
    <n v="1"/>
    <n v="94"/>
    <n v="3"/>
    <n v="2"/>
    <n v="2"/>
    <s v="Satisfy"/>
    <n v="4325"/>
    <n v="17736"/>
    <n v="1"/>
    <n v="15"/>
    <n v="3"/>
    <x v="0"/>
    <n v="3"/>
    <n v="80"/>
    <n v="0"/>
    <n v="5"/>
    <n v="3"/>
    <n v="5"/>
    <n v="2"/>
    <n v="1"/>
    <n v="3"/>
  </r>
  <r>
    <x v="1"/>
    <x v="0"/>
    <x v="3"/>
    <x v="1"/>
    <x v="1"/>
    <x v="0"/>
    <s v="STAFF-1539"/>
    <n v="1947"/>
    <x v="1"/>
    <x v="3"/>
    <s v="Single"/>
    <s v="No"/>
    <s v="Y"/>
    <n v="3"/>
    <n v="56"/>
    <n v="1"/>
    <n v="1400"/>
    <n v="7"/>
    <x v="0"/>
    <x v="3"/>
    <n v="1"/>
    <n v="4"/>
    <n v="49"/>
    <n v="1"/>
    <n v="3"/>
    <n v="4"/>
    <s v="Very Dissatisfy"/>
    <n v="7260"/>
    <n v="21698"/>
    <n v="4"/>
    <n v="11"/>
    <n v="3"/>
    <x v="0"/>
    <n v="1"/>
    <n v="80"/>
    <n v="0"/>
    <n v="37"/>
    <n v="2"/>
    <n v="6"/>
    <n v="4"/>
    <n v="0"/>
    <n v="2"/>
  </r>
  <r>
    <x v="1"/>
    <x v="0"/>
    <x v="4"/>
    <x v="1"/>
    <x v="0"/>
    <x v="4"/>
    <s v="STAFF-1540"/>
    <n v="1948"/>
    <x v="1"/>
    <x v="6"/>
    <s v="Divorced"/>
    <s v="No"/>
    <s v="Y"/>
    <n v="3"/>
    <n v="23"/>
    <n v="1"/>
    <n v="541"/>
    <n v="2"/>
    <x v="0"/>
    <x v="1"/>
    <n v="1"/>
    <n v="3"/>
    <n v="62"/>
    <n v="3"/>
    <n v="1"/>
    <n v="1"/>
    <s v="Very Satisfy"/>
    <n v="2322"/>
    <n v="9518"/>
    <n v="3"/>
    <n v="13"/>
    <n v="3"/>
    <x v="0"/>
    <n v="3"/>
    <n v="80"/>
    <n v="1"/>
    <n v="3"/>
    <n v="3"/>
    <n v="0"/>
    <n v="0"/>
    <n v="0"/>
    <n v="0"/>
  </r>
  <r>
    <x v="1"/>
    <x v="0"/>
    <x v="1"/>
    <x v="1"/>
    <x v="1"/>
    <x v="0"/>
    <s v="STAFF-1541"/>
    <n v="1949"/>
    <x v="1"/>
    <x v="2"/>
    <s v="Married"/>
    <s v="No"/>
    <s v="Y"/>
    <n v="4"/>
    <n v="51"/>
    <n v="1"/>
    <n v="432"/>
    <n v="9"/>
    <x v="0"/>
    <x v="2"/>
    <n v="1"/>
    <n v="4"/>
    <n v="96"/>
    <n v="3"/>
    <n v="1"/>
    <n v="4"/>
    <s v="Very Dissatisfy"/>
    <n v="2075"/>
    <n v="18725"/>
    <n v="3"/>
    <n v="23"/>
    <n v="4"/>
    <x v="1"/>
    <n v="2"/>
    <n v="80"/>
    <n v="2"/>
    <n v="10"/>
    <n v="3"/>
    <n v="4"/>
    <n v="2"/>
    <n v="0"/>
    <n v="3"/>
  </r>
  <r>
    <x v="1"/>
    <x v="0"/>
    <x v="2"/>
    <x v="1"/>
    <x v="1"/>
    <x v="0"/>
    <s v="STAFF-1542"/>
    <n v="1950"/>
    <x v="1"/>
    <x v="4"/>
    <s v="Married"/>
    <s v="No"/>
    <s v="Y"/>
    <n v="3"/>
    <n v="30"/>
    <n v="1"/>
    <n v="288"/>
    <n v="2"/>
    <x v="0"/>
    <x v="3"/>
    <n v="1"/>
    <n v="3"/>
    <n v="99"/>
    <n v="2"/>
    <n v="2"/>
    <n v="4"/>
    <s v="Very Dissatisfy"/>
    <n v="4152"/>
    <n v="15830"/>
    <n v="1"/>
    <n v="19"/>
    <n v="3"/>
    <x v="0"/>
    <n v="1"/>
    <n v="80"/>
    <n v="3"/>
    <n v="11"/>
    <n v="3"/>
    <n v="11"/>
    <n v="10"/>
    <n v="10"/>
    <n v="8"/>
  </r>
  <r>
    <x v="0"/>
    <x v="0"/>
    <x v="1"/>
    <x v="0"/>
    <x v="0"/>
    <x v="2"/>
    <s v="STAFF-1543"/>
    <n v="1951"/>
    <x v="1"/>
    <x v="0"/>
    <s v="Single"/>
    <s v="No"/>
    <s v="Y"/>
    <n v="3"/>
    <n v="46"/>
    <n v="0"/>
    <n v="669"/>
    <n v="9"/>
    <x v="0"/>
    <x v="0"/>
    <n v="1"/>
    <n v="3"/>
    <n v="64"/>
    <n v="2"/>
    <n v="3"/>
    <n v="4"/>
    <s v="Very Dissatisfy"/>
    <n v="9619"/>
    <n v="13596"/>
    <n v="1"/>
    <n v="16"/>
    <n v="3"/>
    <x v="0"/>
    <n v="4"/>
    <n v="80"/>
    <n v="0"/>
    <n v="9"/>
    <n v="3"/>
    <n v="9"/>
    <n v="8"/>
    <n v="4"/>
    <n v="7"/>
  </r>
  <r>
    <x v="1"/>
    <x v="1"/>
    <x v="0"/>
    <x v="1"/>
    <x v="1"/>
    <x v="0"/>
    <s v="STAFF-1544"/>
    <n v="1952"/>
    <x v="1"/>
    <x v="4"/>
    <s v="Married"/>
    <s v="No"/>
    <s v="Y"/>
    <n v="3"/>
    <n v="40"/>
    <n v="1"/>
    <n v="530"/>
    <n v="1"/>
    <x v="0"/>
    <x v="2"/>
    <n v="1"/>
    <n v="3"/>
    <n v="78"/>
    <n v="2"/>
    <n v="4"/>
    <n v="2"/>
    <s v="Satisfy"/>
    <n v="13503"/>
    <n v="14115"/>
    <n v="1"/>
    <n v="22"/>
    <n v="4"/>
    <x v="1"/>
    <n v="4"/>
    <n v="80"/>
    <n v="1"/>
    <n v="22"/>
    <n v="2"/>
    <n v="22"/>
    <n v="3"/>
    <n v="11"/>
    <n v="11"/>
  </r>
  <r>
    <x v="1"/>
    <x v="0"/>
    <x v="1"/>
    <x v="1"/>
    <x v="0"/>
    <x v="3"/>
    <s v="STAFF-1545"/>
    <n v="1953"/>
    <x v="1"/>
    <x v="0"/>
    <s v="Single"/>
    <s v="Yes"/>
    <s v="Y"/>
    <n v="2"/>
    <n v="51"/>
    <n v="1"/>
    <n v="632"/>
    <n v="21"/>
    <x v="1"/>
    <x v="2"/>
    <n v="1"/>
    <n v="3"/>
    <n v="71"/>
    <n v="3"/>
    <n v="2"/>
    <n v="4"/>
    <s v="Very Dissatisfy"/>
    <n v="5441"/>
    <n v="8423"/>
    <n v="0"/>
    <n v="22"/>
    <n v="4"/>
    <x v="1"/>
    <n v="4"/>
    <n v="80"/>
    <n v="0"/>
    <n v="11"/>
    <n v="1"/>
    <n v="10"/>
    <n v="7"/>
    <n v="1"/>
    <n v="0"/>
  </r>
  <r>
    <x v="1"/>
    <x v="0"/>
    <x v="2"/>
    <x v="1"/>
    <x v="0"/>
    <x v="2"/>
    <s v="STAFF-1546"/>
    <n v="1954"/>
    <x v="0"/>
    <x v="0"/>
    <s v="Divorced"/>
    <s v="Yes"/>
    <s v="Y"/>
    <n v="4"/>
    <n v="30"/>
    <n v="1"/>
    <n v="1334"/>
    <n v="4"/>
    <x v="0"/>
    <x v="0"/>
    <n v="1"/>
    <n v="3"/>
    <n v="63"/>
    <n v="2"/>
    <n v="2"/>
    <n v="2"/>
    <s v="Satisfy"/>
    <n v="5209"/>
    <n v="19760"/>
    <n v="1"/>
    <n v="12"/>
    <n v="3"/>
    <x v="0"/>
    <n v="2"/>
    <n v="80"/>
    <n v="3"/>
    <n v="11"/>
    <n v="2"/>
    <n v="11"/>
    <n v="8"/>
    <n v="2"/>
    <n v="7"/>
  </r>
  <r>
    <x v="1"/>
    <x v="1"/>
    <x v="1"/>
    <x v="1"/>
    <x v="1"/>
    <x v="2"/>
    <s v="STAFF-1547"/>
    <n v="1955"/>
    <x v="1"/>
    <x v="4"/>
    <s v="Married"/>
    <s v="Yes"/>
    <s v="Y"/>
    <n v="5"/>
    <n v="46"/>
    <n v="1"/>
    <n v="638"/>
    <n v="1"/>
    <x v="0"/>
    <x v="3"/>
    <n v="1"/>
    <n v="3"/>
    <n v="40"/>
    <n v="2"/>
    <n v="3"/>
    <n v="1"/>
    <s v="Very Satisfy"/>
    <n v="10673"/>
    <n v="3142"/>
    <n v="2"/>
    <n v="13"/>
    <n v="3"/>
    <x v="0"/>
    <n v="3"/>
    <n v="80"/>
    <n v="1"/>
    <n v="21"/>
    <n v="2"/>
    <n v="10"/>
    <n v="9"/>
    <n v="9"/>
    <n v="5"/>
  </r>
  <r>
    <x v="1"/>
    <x v="0"/>
    <x v="2"/>
    <x v="1"/>
    <x v="0"/>
    <x v="2"/>
    <s v="STAFF-1548"/>
    <n v="1956"/>
    <x v="1"/>
    <x v="0"/>
    <s v="Single"/>
    <s v="No"/>
    <s v="Y"/>
    <n v="0"/>
    <n v="32"/>
    <n v="1"/>
    <n v="1093"/>
    <n v="6"/>
    <x v="0"/>
    <x v="2"/>
    <n v="1"/>
    <n v="2"/>
    <n v="87"/>
    <n v="3"/>
    <n v="2"/>
    <n v="3"/>
    <s v="Dissatisfy"/>
    <n v="5010"/>
    <n v="24301"/>
    <n v="1"/>
    <n v="16"/>
    <n v="3"/>
    <x v="0"/>
    <n v="1"/>
    <n v="80"/>
    <n v="0"/>
    <n v="12"/>
    <n v="3"/>
    <n v="11"/>
    <n v="8"/>
    <n v="5"/>
    <n v="7"/>
  </r>
  <r>
    <x v="1"/>
    <x v="0"/>
    <x v="1"/>
    <x v="1"/>
    <x v="1"/>
    <x v="4"/>
    <s v="STAFF-1549"/>
    <n v="1957"/>
    <x v="0"/>
    <x v="7"/>
    <s v="Married"/>
    <s v="No"/>
    <s v="Y"/>
    <n v="5"/>
    <n v="54"/>
    <n v="1"/>
    <n v="1217"/>
    <n v="2"/>
    <x v="0"/>
    <x v="2"/>
    <n v="1"/>
    <n v="1"/>
    <n v="60"/>
    <n v="3"/>
    <n v="3"/>
    <n v="3"/>
    <s v="Dissatisfy"/>
    <n v="13549"/>
    <n v="24001"/>
    <n v="9"/>
    <n v="12"/>
    <n v="3"/>
    <x v="0"/>
    <n v="1"/>
    <n v="80"/>
    <n v="1"/>
    <n v="16"/>
    <n v="1"/>
    <n v="4"/>
    <n v="3"/>
    <n v="0"/>
    <n v="3"/>
  </r>
  <r>
    <x v="1"/>
    <x v="0"/>
    <x v="4"/>
    <x v="1"/>
    <x v="0"/>
    <x v="1"/>
    <s v="STAFF-1550"/>
    <n v="1958"/>
    <x v="0"/>
    <x v="0"/>
    <s v="Married"/>
    <s v="No"/>
    <s v="Y"/>
    <n v="2"/>
    <n v="24"/>
    <n v="1"/>
    <n v="1353"/>
    <n v="3"/>
    <x v="0"/>
    <x v="0"/>
    <n v="1"/>
    <n v="1"/>
    <n v="33"/>
    <n v="3"/>
    <n v="2"/>
    <n v="3"/>
    <s v="Dissatisfy"/>
    <n v="4999"/>
    <n v="17519"/>
    <n v="0"/>
    <n v="21"/>
    <n v="4"/>
    <x v="1"/>
    <n v="1"/>
    <n v="80"/>
    <n v="1"/>
    <n v="4"/>
    <n v="2"/>
    <n v="3"/>
    <n v="2"/>
    <n v="0"/>
    <n v="2"/>
  </r>
  <r>
    <x v="1"/>
    <x v="2"/>
    <x v="2"/>
    <x v="1"/>
    <x v="0"/>
    <x v="2"/>
    <s v="STAFF-1551"/>
    <n v="1959"/>
    <x v="1"/>
    <x v="0"/>
    <s v="Married"/>
    <s v="No"/>
    <s v="Y"/>
    <n v="3"/>
    <n v="28"/>
    <n v="1"/>
    <n v="120"/>
    <n v="4"/>
    <x v="0"/>
    <x v="3"/>
    <n v="1"/>
    <n v="2"/>
    <n v="43"/>
    <n v="3"/>
    <n v="2"/>
    <n v="3"/>
    <s v="Dissatisfy"/>
    <n v="4221"/>
    <n v="8863"/>
    <n v="1"/>
    <n v="15"/>
    <n v="3"/>
    <x v="0"/>
    <n v="2"/>
    <n v="80"/>
    <n v="0"/>
    <n v="5"/>
    <n v="4"/>
    <n v="5"/>
    <n v="4"/>
    <n v="0"/>
    <n v="4"/>
  </r>
  <r>
    <x v="1"/>
    <x v="0"/>
    <x v="3"/>
    <x v="1"/>
    <x v="0"/>
    <x v="2"/>
    <s v="STAFF-1552"/>
    <n v="1960"/>
    <x v="1"/>
    <x v="0"/>
    <s v="Single"/>
    <s v="No"/>
    <s v="Y"/>
    <n v="1"/>
    <n v="58"/>
    <n v="1"/>
    <n v="682"/>
    <n v="10"/>
    <x v="0"/>
    <x v="2"/>
    <n v="1"/>
    <n v="4"/>
    <n v="37"/>
    <n v="3"/>
    <n v="4"/>
    <n v="3"/>
    <s v="Dissatisfy"/>
    <n v="13872"/>
    <n v="24409"/>
    <n v="0"/>
    <n v="13"/>
    <n v="3"/>
    <x v="0"/>
    <n v="3"/>
    <n v="80"/>
    <n v="0"/>
    <n v="38"/>
    <n v="2"/>
    <n v="37"/>
    <n v="10"/>
    <n v="1"/>
    <n v="8"/>
  </r>
  <r>
    <x v="1"/>
    <x v="2"/>
    <x v="0"/>
    <x v="1"/>
    <x v="1"/>
    <x v="2"/>
    <s v="STAFF-1553"/>
    <n v="1961"/>
    <x v="1"/>
    <x v="2"/>
    <s v="Married"/>
    <s v="No"/>
    <s v="Y"/>
    <n v="3"/>
    <n v="44"/>
    <n v="1"/>
    <n v="489"/>
    <n v="23"/>
    <x v="1"/>
    <x v="3"/>
    <n v="1"/>
    <n v="2"/>
    <n v="67"/>
    <n v="3"/>
    <n v="2"/>
    <n v="2"/>
    <s v="Satisfy"/>
    <n v="2042"/>
    <n v="25043"/>
    <n v="4"/>
    <n v="12"/>
    <n v="3"/>
    <x v="0"/>
    <n v="3"/>
    <n v="80"/>
    <n v="1"/>
    <n v="17"/>
    <n v="4"/>
    <n v="3"/>
    <n v="2"/>
    <n v="1"/>
    <n v="2"/>
  </r>
  <r>
    <x v="0"/>
    <x v="0"/>
    <x v="0"/>
    <x v="0"/>
    <x v="2"/>
    <x v="5"/>
    <s v="STAFF-1554"/>
    <n v="1962"/>
    <x v="1"/>
    <x v="8"/>
    <s v="Divorced"/>
    <s v="Yes"/>
    <s v="Y"/>
    <n v="3"/>
    <n v="37"/>
    <n v="0"/>
    <n v="807"/>
    <n v="6"/>
    <x v="0"/>
    <x v="2"/>
    <n v="1"/>
    <n v="3"/>
    <n v="63"/>
    <n v="3"/>
    <n v="1"/>
    <n v="1"/>
    <s v="Very Satisfy"/>
    <n v="2073"/>
    <n v="23648"/>
    <n v="4"/>
    <n v="22"/>
    <n v="4"/>
    <x v="1"/>
    <n v="4"/>
    <n v="80"/>
    <n v="0"/>
    <n v="7"/>
    <n v="3"/>
    <n v="3"/>
    <n v="2"/>
    <n v="0"/>
    <n v="2"/>
  </r>
  <r>
    <x v="1"/>
    <x v="0"/>
    <x v="2"/>
    <x v="1"/>
    <x v="1"/>
    <x v="0"/>
    <s v="STAFF-1555"/>
    <n v="1963"/>
    <x v="1"/>
    <x v="1"/>
    <s v="Single"/>
    <s v="No"/>
    <s v="Y"/>
    <n v="2"/>
    <n v="32"/>
    <n v="1"/>
    <n v="827"/>
    <n v="1"/>
    <x v="0"/>
    <x v="1"/>
    <n v="1"/>
    <n v="4"/>
    <n v="71"/>
    <n v="3"/>
    <n v="1"/>
    <n v="1"/>
    <s v="Very Satisfy"/>
    <n v="2956"/>
    <n v="15178"/>
    <n v="1"/>
    <n v="13"/>
    <n v="3"/>
    <x v="0"/>
    <n v="4"/>
    <n v="80"/>
    <n v="0"/>
    <n v="1"/>
    <n v="3"/>
    <n v="1"/>
    <n v="0"/>
    <n v="0"/>
    <n v="0"/>
  </r>
  <r>
    <x v="0"/>
    <x v="1"/>
    <x v="4"/>
    <x v="0"/>
    <x v="1"/>
    <x v="0"/>
    <s v="STAFF-1556"/>
    <n v="1964"/>
    <x v="0"/>
    <x v="2"/>
    <s v="Single"/>
    <s v="Yes"/>
    <s v="Y"/>
    <n v="5"/>
    <n v="20"/>
    <n v="0"/>
    <n v="871"/>
    <n v="6"/>
    <x v="0"/>
    <x v="3"/>
    <n v="1"/>
    <n v="4"/>
    <n v="66"/>
    <n v="2"/>
    <n v="1"/>
    <n v="4"/>
    <s v="Very Dissatisfy"/>
    <n v="2926"/>
    <n v="19783"/>
    <n v="1"/>
    <n v="18"/>
    <n v="3"/>
    <x v="0"/>
    <n v="2"/>
    <n v="80"/>
    <n v="0"/>
    <n v="1"/>
    <n v="3"/>
    <n v="1"/>
    <n v="0"/>
    <n v="1"/>
    <n v="0"/>
  </r>
  <r>
    <x v="1"/>
    <x v="0"/>
    <x v="2"/>
    <x v="1"/>
    <x v="1"/>
    <x v="1"/>
    <s v="STAFF-1557"/>
    <n v="1965"/>
    <x v="0"/>
    <x v="1"/>
    <s v="Single"/>
    <s v="No"/>
    <s v="Y"/>
    <n v="3"/>
    <n v="34"/>
    <n v="1"/>
    <n v="665"/>
    <n v="6"/>
    <x v="0"/>
    <x v="2"/>
    <n v="1"/>
    <n v="1"/>
    <n v="41"/>
    <n v="3"/>
    <n v="2"/>
    <n v="3"/>
    <s v="Dissatisfy"/>
    <n v="4809"/>
    <n v="12482"/>
    <n v="1"/>
    <n v="14"/>
    <n v="3"/>
    <x v="0"/>
    <n v="3"/>
    <n v="80"/>
    <n v="0"/>
    <n v="16"/>
    <n v="3"/>
    <n v="16"/>
    <n v="13"/>
    <n v="2"/>
    <n v="10"/>
  </r>
  <r>
    <x v="1"/>
    <x v="2"/>
    <x v="0"/>
    <x v="1"/>
    <x v="1"/>
    <x v="0"/>
    <s v="STAFF-1558"/>
    <n v="1966"/>
    <x v="1"/>
    <x v="4"/>
    <s v="Divorced"/>
    <s v="No"/>
    <s v="Y"/>
    <n v="2"/>
    <n v="37"/>
    <n v="1"/>
    <n v="1040"/>
    <n v="2"/>
    <x v="0"/>
    <x v="0"/>
    <n v="1"/>
    <n v="3"/>
    <n v="100"/>
    <n v="2"/>
    <n v="2"/>
    <n v="4"/>
    <s v="Very Dissatisfy"/>
    <n v="5163"/>
    <n v="15850"/>
    <n v="5"/>
    <n v="14"/>
    <n v="3"/>
    <x v="0"/>
    <n v="4"/>
    <n v="80"/>
    <n v="1"/>
    <n v="17"/>
    <n v="4"/>
    <n v="1"/>
    <n v="0"/>
    <n v="0"/>
    <n v="0"/>
  </r>
  <r>
    <x v="1"/>
    <x v="2"/>
    <x v="3"/>
    <x v="1"/>
    <x v="2"/>
    <x v="5"/>
    <s v="STAFF-1559"/>
    <n v="1967"/>
    <x v="0"/>
    <x v="5"/>
    <s v="Married"/>
    <s v="No"/>
    <s v="Y"/>
    <n v="3"/>
    <n v="59"/>
    <n v="1"/>
    <n v="1420"/>
    <n v="2"/>
    <x v="0"/>
    <x v="2"/>
    <n v="1"/>
    <n v="3"/>
    <n v="32"/>
    <n v="2"/>
    <n v="5"/>
    <n v="4"/>
    <s v="Very Dissatisfy"/>
    <n v="18844"/>
    <n v="21922"/>
    <n v="9"/>
    <n v="21"/>
    <n v="4"/>
    <x v="1"/>
    <n v="4"/>
    <n v="80"/>
    <n v="1"/>
    <n v="30"/>
    <n v="3"/>
    <n v="3"/>
    <n v="2"/>
    <n v="2"/>
    <n v="2"/>
  </r>
  <r>
    <x v="1"/>
    <x v="1"/>
    <x v="1"/>
    <x v="1"/>
    <x v="1"/>
    <x v="0"/>
    <s v="STAFF-1560"/>
    <n v="1968"/>
    <x v="0"/>
    <x v="7"/>
    <s v="Married"/>
    <s v="Yes"/>
    <s v="Y"/>
    <n v="1"/>
    <n v="50"/>
    <n v="1"/>
    <n v="1115"/>
    <n v="1"/>
    <x v="0"/>
    <x v="3"/>
    <n v="1"/>
    <n v="1"/>
    <n v="73"/>
    <n v="3"/>
    <n v="5"/>
    <n v="2"/>
    <s v="Satisfy"/>
    <n v="18172"/>
    <n v="9755"/>
    <n v="3"/>
    <n v="19"/>
    <n v="3"/>
    <x v="0"/>
    <n v="1"/>
    <n v="80"/>
    <n v="0"/>
    <n v="28"/>
    <n v="2"/>
    <n v="8"/>
    <n v="3"/>
    <n v="0"/>
    <n v="7"/>
  </r>
  <r>
    <x v="0"/>
    <x v="0"/>
    <x v="2"/>
    <x v="0"/>
    <x v="0"/>
    <x v="3"/>
    <s v="STAFF-1561"/>
    <n v="1969"/>
    <x v="1"/>
    <x v="0"/>
    <s v="Single"/>
    <s v="Yes"/>
    <s v="Y"/>
    <n v="1"/>
    <n v="25"/>
    <n v="0"/>
    <n v="240"/>
    <n v="5"/>
    <x v="0"/>
    <x v="3"/>
    <n v="1"/>
    <n v="3"/>
    <n v="46"/>
    <n v="2"/>
    <n v="2"/>
    <n v="3"/>
    <s v="Dissatisfy"/>
    <n v="5744"/>
    <n v="26959"/>
    <n v="1"/>
    <n v="11"/>
    <n v="3"/>
    <x v="0"/>
    <n v="4"/>
    <n v="80"/>
    <n v="0"/>
    <n v="6"/>
    <n v="3"/>
    <n v="6"/>
    <n v="4"/>
    <n v="0"/>
    <n v="3"/>
  </r>
  <r>
    <x v="1"/>
    <x v="0"/>
    <x v="2"/>
    <x v="1"/>
    <x v="1"/>
    <x v="2"/>
    <s v="STAFF-1562"/>
    <n v="1970"/>
    <x v="1"/>
    <x v="1"/>
    <s v="Married"/>
    <s v="No"/>
    <s v="Y"/>
    <n v="2"/>
    <n v="25"/>
    <n v="1"/>
    <n v="1280"/>
    <n v="7"/>
    <x v="0"/>
    <x v="1"/>
    <n v="1"/>
    <n v="4"/>
    <n v="64"/>
    <n v="2"/>
    <n v="1"/>
    <n v="4"/>
    <s v="Very Dissatisfy"/>
    <n v="2889"/>
    <n v="26897"/>
    <n v="1"/>
    <n v="11"/>
    <n v="3"/>
    <x v="0"/>
    <n v="3"/>
    <n v="80"/>
    <n v="2"/>
    <n v="2"/>
    <n v="3"/>
    <n v="2"/>
    <n v="2"/>
    <n v="2"/>
    <n v="1"/>
  </r>
  <r>
    <x v="1"/>
    <x v="0"/>
    <x v="4"/>
    <x v="1"/>
    <x v="1"/>
    <x v="2"/>
    <s v="STAFF-1563"/>
    <n v="1971"/>
    <x v="0"/>
    <x v="2"/>
    <s v="Single"/>
    <s v="No"/>
    <s v="Y"/>
    <n v="5"/>
    <n v="22"/>
    <n v="1"/>
    <n v="534"/>
    <n v="15"/>
    <x v="2"/>
    <x v="3"/>
    <n v="1"/>
    <n v="2"/>
    <n v="59"/>
    <n v="3"/>
    <n v="1"/>
    <n v="4"/>
    <s v="Very Dissatisfy"/>
    <n v="2871"/>
    <n v="23785"/>
    <n v="1"/>
    <n v="15"/>
    <n v="3"/>
    <x v="0"/>
    <n v="3"/>
    <n v="80"/>
    <n v="0"/>
    <n v="1"/>
    <n v="3"/>
    <n v="0"/>
    <n v="0"/>
    <n v="0"/>
    <n v="0"/>
  </r>
  <r>
    <x v="1"/>
    <x v="1"/>
    <x v="1"/>
    <x v="1"/>
    <x v="1"/>
    <x v="2"/>
    <s v="STAFF-1564"/>
    <n v="1972"/>
    <x v="0"/>
    <x v="4"/>
    <s v="Single"/>
    <s v="No"/>
    <s v="Y"/>
    <n v="1"/>
    <n v="51"/>
    <n v="1"/>
    <n v="1456"/>
    <n v="1"/>
    <x v="0"/>
    <x v="2"/>
    <n v="1"/>
    <n v="1"/>
    <n v="30"/>
    <n v="2"/>
    <n v="3"/>
    <n v="1"/>
    <s v="Very Satisfy"/>
    <n v="7484"/>
    <n v="25796"/>
    <n v="3"/>
    <n v="20"/>
    <n v="4"/>
    <x v="1"/>
    <n v="3"/>
    <n v="80"/>
    <n v="0"/>
    <n v="23"/>
    <n v="2"/>
    <n v="13"/>
    <n v="12"/>
    <n v="12"/>
    <n v="8"/>
  </r>
  <r>
    <x v="0"/>
    <x v="1"/>
    <x v="2"/>
    <x v="0"/>
    <x v="1"/>
    <x v="0"/>
    <s v="STAFF-1565"/>
    <n v="1973"/>
    <x v="1"/>
    <x v="2"/>
    <s v="Single"/>
    <s v="Yes"/>
    <s v="Y"/>
    <n v="3"/>
    <n v="34"/>
    <n v="0"/>
    <n v="658"/>
    <n v="7"/>
    <x v="0"/>
    <x v="3"/>
    <n v="1"/>
    <n v="1"/>
    <n v="66"/>
    <n v="1"/>
    <n v="2"/>
    <n v="3"/>
    <s v="Dissatisfy"/>
    <n v="6074"/>
    <n v="22887"/>
    <n v="1"/>
    <n v="24"/>
    <n v="4"/>
    <x v="1"/>
    <n v="4"/>
    <n v="80"/>
    <n v="0"/>
    <n v="9"/>
    <n v="3"/>
    <n v="9"/>
    <n v="7"/>
    <n v="0"/>
    <n v="6"/>
  </r>
  <r>
    <x v="1"/>
    <x v="2"/>
    <x v="1"/>
    <x v="1"/>
    <x v="2"/>
    <x v="5"/>
    <s v="STAFF-1566"/>
    <n v="1974"/>
    <x v="0"/>
    <x v="5"/>
    <s v="Single"/>
    <s v="Yes"/>
    <s v="Y"/>
    <n v="3"/>
    <n v="54"/>
    <n v="1"/>
    <n v="142"/>
    <n v="26"/>
    <x v="1"/>
    <x v="3"/>
    <n v="1"/>
    <n v="4"/>
    <n v="30"/>
    <n v="4"/>
    <n v="4"/>
    <n v="4"/>
    <s v="Very Dissatisfy"/>
    <n v="17328"/>
    <n v="13871"/>
    <n v="2"/>
    <n v="12"/>
    <n v="3"/>
    <x v="0"/>
    <n v="3"/>
    <n v="80"/>
    <n v="0"/>
    <n v="23"/>
    <n v="3"/>
    <n v="5"/>
    <n v="3"/>
    <n v="4"/>
    <n v="4"/>
  </r>
  <r>
    <x v="1"/>
    <x v="0"/>
    <x v="4"/>
    <x v="1"/>
    <x v="1"/>
    <x v="0"/>
    <s v="STAFF-1567"/>
    <n v="1975"/>
    <x v="1"/>
    <x v="2"/>
    <s v="Married"/>
    <s v="No"/>
    <s v="Y"/>
    <n v="2"/>
    <n v="24"/>
    <n v="1"/>
    <n v="1127"/>
    <n v="18"/>
    <x v="2"/>
    <x v="1"/>
    <n v="1"/>
    <n v="2"/>
    <n v="52"/>
    <n v="3"/>
    <n v="1"/>
    <n v="3"/>
    <s v="Dissatisfy"/>
    <n v="2774"/>
    <n v="13257"/>
    <n v="0"/>
    <n v="12"/>
    <n v="3"/>
    <x v="0"/>
    <n v="3"/>
    <n v="80"/>
    <n v="1"/>
    <n v="6"/>
    <n v="3"/>
    <n v="5"/>
    <n v="3"/>
    <n v="1"/>
    <n v="2"/>
  </r>
  <r>
    <x v="1"/>
    <x v="0"/>
    <x v="2"/>
    <x v="1"/>
    <x v="1"/>
    <x v="0"/>
    <s v="STAFF-1568"/>
    <n v="1976"/>
    <x v="0"/>
    <x v="1"/>
    <s v="Divorced"/>
    <s v="No"/>
    <s v="Y"/>
    <n v="3"/>
    <n v="34"/>
    <n v="1"/>
    <n v="1031"/>
    <n v="6"/>
    <x v="0"/>
    <x v="2"/>
    <n v="1"/>
    <n v="3"/>
    <n v="45"/>
    <n v="2"/>
    <n v="2"/>
    <n v="2"/>
    <s v="Satisfy"/>
    <n v="4505"/>
    <n v="15000"/>
    <n v="6"/>
    <n v="15"/>
    <n v="3"/>
    <x v="0"/>
    <n v="3"/>
    <n v="80"/>
    <n v="1"/>
    <n v="12"/>
    <n v="3"/>
    <n v="1"/>
    <n v="0"/>
    <n v="0"/>
    <n v="0"/>
  </r>
  <r>
    <x v="1"/>
    <x v="0"/>
    <x v="0"/>
    <x v="1"/>
    <x v="0"/>
    <x v="0"/>
    <s v="STAFF-1569"/>
    <n v="1977"/>
    <x v="1"/>
    <x v="0"/>
    <s v="Single"/>
    <s v="No"/>
    <s v="Y"/>
    <n v="3"/>
    <n v="37"/>
    <n v="1"/>
    <n v="1189"/>
    <n v="3"/>
    <x v="0"/>
    <x v="3"/>
    <n v="1"/>
    <n v="3"/>
    <n v="87"/>
    <n v="3"/>
    <n v="3"/>
    <n v="4"/>
    <s v="Very Dissatisfy"/>
    <n v="7428"/>
    <n v="14506"/>
    <n v="2"/>
    <n v="12"/>
    <n v="3"/>
    <x v="0"/>
    <n v="1"/>
    <n v="80"/>
    <n v="0"/>
    <n v="12"/>
    <n v="3"/>
    <n v="5"/>
    <n v="3"/>
    <n v="1"/>
    <n v="3"/>
  </r>
  <r>
    <x v="1"/>
    <x v="0"/>
    <x v="2"/>
    <x v="1"/>
    <x v="1"/>
    <x v="2"/>
    <s v="STAFF-1570"/>
    <n v="1978"/>
    <x v="0"/>
    <x v="5"/>
    <s v="Single"/>
    <s v="No"/>
    <s v="Y"/>
    <n v="6"/>
    <n v="34"/>
    <n v="1"/>
    <n v="1354"/>
    <n v="5"/>
    <x v="0"/>
    <x v="3"/>
    <n v="1"/>
    <n v="3"/>
    <n v="45"/>
    <n v="2"/>
    <n v="3"/>
    <n v="1"/>
    <s v="Very Satisfy"/>
    <n v="11631"/>
    <n v="5615"/>
    <n v="2"/>
    <n v="12"/>
    <n v="3"/>
    <x v="0"/>
    <n v="4"/>
    <n v="80"/>
    <n v="0"/>
    <n v="14"/>
    <n v="3"/>
    <n v="11"/>
    <n v="10"/>
    <n v="5"/>
    <n v="8"/>
  </r>
  <r>
    <x v="1"/>
    <x v="1"/>
    <x v="0"/>
    <x v="1"/>
    <x v="0"/>
    <x v="4"/>
    <s v="STAFF-1571"/>
    <n v="1979"/>
    <x v="0"/>
    <x v="0"/>
    <s v="Married"/>
    <s v="No"/>
    <s v="Y"/>
    <n v="6"/>
    <n v="36"/>
    <n v="1"/>
    <n v="1467"/>
    <n v="11"/>
    <x v="2"/>
    <x v="0"/>
    <n v="1"/>
    <n v="2"/>
    <n v="92"/>
    <n v="3"/>
    <n v="3"/>
    <n v="4"/>
    <s v="Very Dissatisfy"/>
    <n v="9738"/>
    <n v="22952"/>
    <n v="0"/>
    <n v="14"/>
    <n v="3"/>
    <x v="0"/>
    <n v="3"/>
    <n v="80"/>
    <n v="1"/>
    <n v="10"/>
    <n v="3"/>
    <n v="9"/>
    <n v="7"/>
    <n v="2"/>
    <n v="8"/>
  </r>
  <r>
    <x v="1"/>
    <x v="0"/>
    <x v="0"/>
    <x v="1"/>
    <x v="1"/>
    <x v="0"/>
    <s v="STAFF-1572"/>
    <n v="1980"/>
    <x v="0"/>
    <x v="2"/>
    <s v="Divorced"/>
    <s v="No"/>
    <s v="Y"/>
    <n v="2"/>
    <n v="36"/>
    <n v="1"/>
    <n v="922"/>
    <n v="3"/>
    <x v="0"/>
    <x v="0"/>
    <n v="1"/>
    <n v="1"/>
    <n v="39"/>
    <n v="3"/>
    <n v="1"/>
    <n v="4"/>
    <s v="Very Dissatisfy"/>
    <n v="2835"/>
    <n v="2561"/>
    <n v="5"/>
    <n v="22"/>
    <n v="4"/>
    <x v="1"/>
    <n v="1"/>
    <n v="80"/>
    <n v="1"/>
    <n v="7"/>
    <n v="3"/>
    <n v="1"/>
    <n v="0"/>
    <n v="0"/>
    <n v="0"/>
  </r>
  <r>
    <x v="1"/>
    <x v="1"/>
    <x v="0"/>
    <x v="1"/>
    <x v="0"/>
    <x v="0"/>
    <s v="STAFF-1573"/>
    <n v="1981"/>
    <x v="1"/>
    <x v="5"/>
    <s v="Married"/>
    <s v="Yes"/>
    <s v="Y"/>
    <n v="3"/>
    <n v="43"/>
    <n v="1"/>
    <n v="394"/>
    <n v="26"/>
    <x v="1"/>
    <x v="0"/>
    <n v="1"/>
    <n v="3"/>
    <n v="92"/>
    <n v="3"/>
    <n v="4"/>
    <n v="4"/>
    <s v="Very Dissatisfy"/>
    <n v="16959"/>
    <n v="19494"/>
    <n v="1"/>
    <n v="12"/>
    <n v="3"/>
    <x v="0"/>
    <n v="4"/>
    <n v="80"/>
    <n v="2"/>
    <n v="25"/>
    <n v="4"/>
    <n v="25"/>
    <n v="12"/>
    <n v="4"/>
    <n v="12"/>
  </r>
  <r>
    <x v="1"/>
    <x v="1"/>
    <x v="2"/>
    <x v="1"/>
    <x v="1"/>
    <x v="0"/>
    <s v="STAFF-1574"/>
    <n v="1982"/>
    <x v="1"/>
    <x v="1"/>
    <s v="Divorced"/>
    <s v="No"/>
    <s v="Y"/>
    <n v="2"/>
    <n v="30"/>
    <n v="1"/>
    <n v="1312"/>
    <n v="23"/>
    <x v="1"/>
    <x v="3"/>
    <n v="1"/>
    <n v="1"/>
    <n v="96"/>
    <n v="1"/>
    <n v="1"/>
    <n v="3"/>
    <s v="Dissatisfy"/>
    <n v="2613"/>
    <n v="22310"/>
    <n v="1"/>
    <n v="25"/>
    <n v="4"/>
    <x v="1"/>
    <n v="3"/>
    <n v="80"/>
    <n v="3"/>
    <n v="10"/>
    <n v="2"/>
    <n v="10"/>
    <n v="7"/>
    <n v="0"/>
    <n v="9"/>
  </r>
  <r>
    <x v="1"/>
    <x v="2"/>
    <x v="2"/>
    <x v="1"/>
    <x v="0"/>
    <x v="3"/>
    <s v="STAFF-1575"/>
    <n v="1983"/>
    <x v="1"/>
    <x v="0"/>
    <s v="Married"/>
    <s v="No"/>
    <s v="Y"/>
    <n v="2"/>
    <n v="33"/>
    <n v="1"/>
    <n v="750"/>
    <n v="22"/>
    <x v="1"/>
    <x v="0"/>
    <n v="1"/>
    <n v="3"/>
    <n v="95"/>
    <n v="3"/>
    <n v="2"/>
    <n v="2"/>
    <s v="Satisfy"/>
    <n v="6146"/>
    <n v="15480"/>
    <n v="0"/>
    <n v="13"/>
    <n v="3"/>
    <x v="0"/>
    <n v="1"/>
    <n v="80"/>
    <n v="1"/>
    <n v="8"/>
    <n v="4"/>
    <n v="7"/>
    <n v="7"/>
    <n v="0"/>
    <n v="7"/>
  </r>
  <r>
    <x v="0"/>
    <x v="0"/>
    <x v="3"/>
    <x v="0"/>
    <x v="1"/>
    <x v="0"/>
    <s v="STAFF-1576"/>
    <n v="1984"/>
    <x v="0"/>
    <x v="1"/>
    <s v="Married"/>
    <s v="Yes"/>
    <s v="Y"/>
    <n v="2"/>
    <n v="56"/>
    <n v="0"/>
    <n v="441"/>
    <n v="14"/>
    <x v="2"/>
    <x v="2"/>
    <n v="1"/>
    <n v="2"/>
    <n v="72"/>
    <n v="3"/>
    <n v="1"/>
    <n v="2"/>
    <s v="Satisfy"/>
    <n v="4963"/>
    <n v="4510"/>
    <n v="9"/>
    <n v="18"/>
    <n v="3"/>
    <x v="0"/>
    <n v="1"/>
    <n v="80"/>
    <n v="3"/>
    <n v="7"/>
    <n v="3"/>
    <n v="5"/>
    <n v="4"/>
    <n v="4"/>
    <n v="3"/>
  </r>
  <r>
    <x v="1"/>
    <x v="0"/>
    <x v="1"/>
    <x v="1"/>
    <x v="1"/>
    <x v="0"/>
    <s v="STAFF-1577"/>
    <n v="1985"/>
    <x v="1"/>
    <x v="7"/>
    <s v="Single"/>
    <s v="No"/>
    <s v="Y"/>
    <n v="5"/>
    <n v="51"/>
    <n v="1"/>
    <n v="684"/>
    <n v="6"/>
    <x v="0"/>
    <x v="3"/>
    <n v="1"/>
    <n v="1"/>
    <n v="51"/>
    <n v="3"/>
    <n v="5"/>
    <n v="3"/>
    <s v="Dissatisfy"/>
    <n v="19537"/>
    <n v="6462"/>
    <n v="7"/>
    <n v="13"/>
    <n v="3"/>
    <x v="0"/>
    <n v="3"/>
    <n v="80"/>
    <n v="0"/>
    <n v="23"/>
    <n v="3"/>
    <n v="20"/>
    <n v="18"/>
    <n v="15"/>
    <n v="15"/>
  </r>
  <r>
    <x v="0"/>
    <x v="0"/>
    <x v="2"/>
    <x v="0"/>
    <x v="0"/>
    <x v="0"/>
    <s v="STAFF-1578"/>
    <n v="1986"/>
    <x v="1"/>
    <x v="0"/>
    <s v="Married"/>
    <s v="Yes"/>
    <s v="Y"/>
    <n v="3"/>
    <n v="31"/>
    <n v="0"/>
    <n v="249"/>
    <n v="6"/>
    <x v="0"/>
    <x v="2"/>
    <n v="1"/>
    <n v="2"/>
    <n v="76"/>
    <n v="1"/>
    <n v="2"/>
    <n v="3"/>
    <s v="Dissatisfy"/>
    <n v="6172"/>
    <n v="20739"/>
    <n v="4"/>
    <n v="18"/>
    <n v="3"/>
    <x v="0"/>
    <n v="2"/>
    <n v="80"/>
    <n v="0"/>
    <n v="12"/>
    <n v="2"/>
    <n v="7"/>
    <n v="7"/>
    <n v="7"/>
    <n v="7"/>
  </r>
  <r>
    <x v="1"/>
    <x v="0"/>
    <x v="2"/>
    <x v="1"/>
    <x v="1"/>
    <x v="1"/>
    <s v="STAFF-1579"/>
    <n v="1987"/>
    <x v="0"/>
    <x v="1"/>
    <s v="Married"/>
    <s v="No"/>
    <s v="Y"/>
    <n v="3"/>
    <n v="26"/>
    <n v="1"/>
    <n v="841"/>
    <n v="6"/>
    <x v="0"/>
    <x v="3"/>
    <n v="1"/>
    <n v="3"/>
    <n v="46"/>
    <n v="2"/>
    <n v="1"/>
    <n v="2"/>
    <s v="Satisfy"/>
    <n v="2368"/>
    <n v="23300"/>
    <n v="1"/>
    <n v="19"/>
    <n v="3"/>
    <x v="0"/>
    <n v="3"/>
    <n v="80"/>
    <n v="0"/>
    <n v="5"/>
    <n v="2"/>
    <n v="5"/>
    <n v="4"/>
    <n v="4"/>
    <n v="3"/>
  </r>
  <r>
    <x v="0"/>
    <x v="0"/>
    <x v="3"/>
    <x v="0"/>
    <x v="1"/>
    <x v="2"/>
    <s v="STAFF-1580"/>
    <n v="1988"/>
    <x v="0"/>
    <x v="4"/>
    <s v="Married"/>
    <s v="No"/>
    <s v="Y"/>
    <n v="3"/>
    <n v="58"/>
    <n v="0"/>
    <n v="147"/>
    <n v="23"/>
    <x v="1"/>
    <x v="2"/>
    <n v="1"/>
    <n v="4"/>
    <n v="94"/>
    <n v="3"/>
    <n v="3"/>
    <n v="4"/>
    <s v="Very Dissatisfy"/>
    <n v="10312"/>
    <n v="3465"/>
    <n v="1"/>
    <n v="12"/>
    <n v="3"/>
    <x v="0"/>
    <n v="4"/>
    <n v="80"/>
    <n v="1"/>
    <n v="40"/>
    <n v="2"/>
    <n v="40"/>
    <n v="10"/>
    <n v="15"/>
    <n v="6"/>
  </r>
  <r>
    <x v="0"/>
    <x v="0"/>
    <x v="4"/>
    <x v="0"/>
    <x v="0"/>
    <x v="3"/>
    <s v="STAFF-1581"/>
    <n v="1989"/>
    <x v="1"/>
    <x v="6"/>
    <s v="Single"/>
    <s v="Yes"/>
    <s v="Y"/>
    <n v="2"/>
    <n v="19"/>
    <n v="0"/>
    <n v="528"/>
    <n v="22"/>
    <x v="1"/>
    <x v="1"/>
    <n v="1"/>
    <n v="4"/>
    <n v="50"/>
    <n v="3"/>
    <n v="1"/>
    <n v="3"/>
    <s v="Dissatisfy"/>
    <n v="1675"/>
    <n v="26820"/>
    <n v="1"/>
    <n v="19"/>
    <n v="3"/>
    <x v="0"/>
    <n v="4"/>
    <n v="80"/>
    <n v="0"/>
    <n v="0"/>
    <n v="2"/>
    <n v="0"/>
    <n v="0"/>
    <n v="0"/>
    <n v="0"/>
  </r>
  <r>
    <x v="1"/>
    <x v="0"/>
    <x v="4"/>
    <x v="1"/>
    <x v="1"/>
    <x v="4"/>
    <s v="STAFF-1582"/>
    <n v="1990"/>
    <x v="1"/>
    <x v="2"/>
    <s v="Married"/>
    <s v="No"/>
    <s v="Y"/>
    <n v="2"/>
    <n v="22"/>
    <n v="1"/>
    <n v="594"/>
    <n v="2"/>
    <x v="0"/>
    <x v="1"/>
    <n v="1"/>
    <n v="3"/>
    <n v="100"/>
    <n v="3"/>
    <n v="1"/>
    <n v="4"/>
    <s v="Very Dissatisfy"/>
    <n v="2523"/>
    <n v="19299"/>
    <n v="0"/>
    <n v="14"/>
    <n v="3"/>
    <x v="0"/>
    <n v="3"/>
    <n v="80"/>
    <n v="1"/>
    <n v="3"/>
    <n v="3"/>
    <n v="2"/>
    <n v="1"/>
    <n v="2"/>
    <n v="1"/>
  </r>
  <r>
    <x v="1"/>
    <x v="0"/>
    <x v="1"/>
    <x v="1"/>
    <x v="1"/>
    <x v="2"/>
    <s v="STAFF-1583"/>
    <n v="1991"/>
    <x v="0"/>
    <x v="3"/>
    <s v="Married"/>
    <s v="No"/>
    <s v="Y"/>
    <n v="2"/>
    <n v="49"/>
    <n v="1"/>
    <n v="470"/>
    <n v="20"/>
    <x v="2"/>
    <x v="2"/>
    <n v="1"/>
    <n v="3"/>
    <n v="96"/>
    <n v="3"/>
    <n v="2"/>
    <n v="1"/>
    <s v="Very Satisfy"/>
    <n v="6567"/>
    <n v="5549"/>
    <n v="1"/>
    <n v="14"/>
    <n v="3"/>
    <x v="0"/>
    <n v="3"/>
    <n v="80"/>
    <n v="0"/>
    <n v="16"/>
    <n v="2"/>
    <n v="15"/>
    <n v="11"/>
    <n v="5"/>
    <n v="11"/>
  </r>
  <r>
    <x v="1"/>
    <x v="1"/>
    <x v="0"/>
    <x v="1"/>
    <x v="1"/>
    <x v="2"/>
    <s v="STAFF-1584"/>
    <n v="1992"/>
    <x v="0"/>
    <x v="1"/>
    <s v="Single"/>
    <s v="No"/>
    <s v="Y"/>
    <n v="2"/>
    <n v="43"/>
    <n v="1"/>
    <n v="957"/>
    <n v="28"/>
    <x v="1"/>
    <x v="3"/>
    <n v="1"/>
    <n v="2"/>
    <n v="72"/>
    <n v="4"/>
    <n v="1"/>
    <n v="3"/>
    <s v="Dissatisfy"/>
    <n v="4739"/>
    <n v="16090"/>
    <n v="4"/>
    <n v="12"/>
    <n v="3"/>
    <x v="0"/>
    <n v="4"/>
    <n v="80"/>
    <n v="0"/>
    <n v="18"/>
    <n v="3"/>
    <n v="3"/>
    <n v="2"/>
    <n v="1"/>
    <n v="2"/>
  </r>
  <r>
    <x v="1"/>
    <x v="1"/>
    <x v="1"/>
    <x v="1"/>
    <x v="0"/>
    <x v="3"/>
    <s v="STAFF-1585"/>
    <n v="1993"/>
    <x v="0"/>
    <x v="0"/>
    <s v="Single"/>
    <s v="No"/>
    <s v="Y"/>
    <n v="3"/>
    <n v="50"/>
    <n v="1"/>
    <n v="809"/>
    <n v="12"/>
    <x v="2"/>
    <x v="3"/>
    <n v="1"/>
    <n v="3"/>
    <n v="77"/>
    <n v="3"/>
    <n v="3"/>
    <n v="4"/>
    <s v="Very Dissatisfy"/>
    <n v="9208"/>
    <n v="6645"/>
    <n v="4"/>
    <n v="11"/>
    <n v="3"/>
    <x v="0"/>
    <n v="4"/>
    <n v="80"/>
    <n v="0"/>
    <n v="16"/>
    <n v="3"/>
    <n v="2"/>
    <n v="2"/>
    <n v="2"/>
    <n v="1"/>
  </r>
  <r>
    <x v="0"/>
    <x v="0"/>
    <x v="2"/>
    <x v="0"/>
    <x v="0"/>
    <x v="0"/>
    <s v="STAFF-1586"/>
    <n v="1994"/>
    <x v="0"/>
    <x v="0"/>
    <s v="Married"/>
    <s v="Yes"/>
    <s v="Y"/>
    <n v="2"/>
    <n v="31"/>
    <n v="0"/>
    <n v="542"/>
    <n v="20"/>
    <x v="2"/>
    <x v="3"/>
    <n v="1"/>
    <n v="2"/>
    <n v="71"/>
    <n v="1"/>
    <n v="2"/>
    <n v="3"/>
    <s v="Dissatisfy"/>
    <n v="4559"/>
    <n v="24788"/>
    <n v="3"/>
    <n v="11"/>
    <n v="3"/>
    <x v="0"/>
    <n v="3"/>
    <n v="80"/>
    <n v="1"/>
    <n v="4"/>
    <n v="3"/>
    <n v="2"/>
    <n v="2"/>
    <n v="2"/>
    <n v="2"/>
  </r>
  <r>
    <x v="1"/>
    <x v="0"/>
    <x v="0"/>
    <x v="1"/>
    <x v="0"/>
    <x v="0"/>
    <s v="STAFF-1587"/>
    <n v="1995"/>
    <x v="1"/>
    <x v="0"/>
    <s v="Divorced"/>
    <s v="Yes"/>
    <s v="Y"/>
    <n v="2"/>
    <n v="41"/>
    <n v="1"/>
    <n v="802"/>
    <n v="9"/>
    <x v="0"/>
    <x v="1"/>
    <n v="1"/>
    <n v="3"/>
    <n v="96"/>
    <n v="3"/>
    <n v="3"/>
    <n v="3"/>
    <s v="Dissatisfy"/>
    <n v="8189"/>
    <n v="21196"/>
    <n v="3"/>
    <n v="13"/>
    <n v="3"/>
    <x v="0"/>
    <n v="3"/>
    <n v="80"/>
    <n v="1"/>
    <n v="12"/>
    <n v="3"/>
    <n v="9"/>
    <n v="7"/>
    <n v="0"/>
    <n v="7"/>
  </r>
  <r>
    <x v="1"/>
    <x v="0"/>
    <x v="2"/>
    <x v="1"/>
    <x v="2"/>
    <x v="0"/>
    <s v="STAFF-1588"/>
    <n v="1996"/>
    <x v="0"/>
    <x v="8"/>
    <s v="Married"/>
    <s v="No"/>
    <s v="Y"/>
    <n v="3"/>
    <n v="26"/>
    <n v="1"/>
    <n v="1355"/>
    <n v="25"/>
    <x v="1"/>
    <x v="1"/>
    <n v="1"/>
    <n v="3"/>
    <n v="61"/>
    <n v="3"/>
    <n v="1"/>
    <n v="3"/>
    <s v="Dissatisfy"/>
    <n v="2942"/>
    <n v="8916"/>
    <n v="1"/>
    <n v="23"/>
    <n v="4"/>
    <x v="1"/>
    <n v="4"/>
    <n v="80"/>
    <n v="1"/>
    <n v="8"/>
    <n v="3"/>
    <n v="8"/>
    <n v="7"/>
    <n v="5"/>
    <n v="7"/>
  </r>
  <r>
    <x v="1"/>
    <x v="0"/>
    <x v="0"/>
    <x v="1"/>
    <x v="1"/>
    <x v="2"/>
    <s v="STAFF-1589"/>
    <n v="1997"/>
    <x v="1"/>
    <x v="3"/>
    <s v="Divorced"/>
    <s v="No"/>
    <s v="Y"/>
    <n v="0"/>
    <n v="36"/>
    <n v="1"/>
    <n v="216"/>
    <n v="6"/>
    <x v="0"/>
    <x v="0"/>
    <n v="1"/>
    <n v="2"/>
    <n v="84"/>
    <n v="3"/>
    <n v="2"/>
    <n v="2"/>
    <s v="Satisfy"/>
    <n v="4941"/>
    <n v="2819"/>
    <n v="6"/>
    <n v="20"/>
    <n v="4"/>
    <x v="1"/>
    <n v="4"/>
    <n v="80"/>
    <n v="2"/>
    <n v="7"/>
    <n v="3"/>
    <n v="3"/>
    <n v="2"/>
    <n v="0"/>
    <n v="1"/>
  </r>
  <r>
    <x v="0"/>
    <x v="1"/>
    <x v="1"/>
    <x v="0"/>
    <x v="1"/>
    <x v="0"/>
    <s v="STAFF-1590"/>
    <n v="1998"/>
    <x v="1"/>
    <x v="3"/>
    <s v="Single"/>
    <s v="No"/>
    <s v="Y"/>
    <n v="2"/>
    <n v="51"/>
    <n v="0"/>
    <n v="1150"/>
    <n v="8"/>
    <x v="0"/>
    <x v="2"/>
    <n v="1"/>
    <n v="1"/>
    <n v="53"/>
    <n v="1"/>
    <n v="3"/>
    <n v="4"/>
    <s v="Very Dissatisfy"/>
    <n v="10650"/>
    <n v="25150"/>
    <n v="2"/>
    <n v="15"/>
    <n v="3"/>
    <x v="0"/>
    <n v="4"/>
    <n v="80"/>
    <n v="0"/>
    <n v="18"/>
    <n v="3"/>
    <n v="4"/>
    <n v="2"/>
    <n v="0"/>
    <n v="3"/>
  </r>
  <r>
    <x v="1"/>
    <x v="0"/>
    <x v="0"/>
    <x v="1"/>
    <x v="0"/>
    <x v="0"/>
    <s v="STAFF-1591"/>
    <n v="1999"/>
    <x v="0"/>
    <x v="0"/>
    <s v="Married"/>
    <s v="No"/>
    <s v="Y"/>
    <n v="1"/>
    <n v="39"/>
    <n v="1"/>
    <n v="1329"/>
    <n v="4"/>
    <x v="0"/>
    <x v="2"/>
    <n v="1"/>
    <n v="4"/>
    <n v="47"/>
    <n v="2"/>
    <n v="2"/>
    <n v="3"/>
    <s v="Dissatisfy"/>
    <n v="5902"/>
    <n v="14590"/>
    <n v="4"/>
    <n v="14"/>
    <n v="3"/>
    <x v="0"/>
    <n v="3"/>
    <n v="80"/>
    <n v="1"/>
    <n v="17"/>
    <n v="4"/>
    <n v="15"/>
    <n v="11"/>
    <n v="5"/>
    <n v="9"/>
  </r>
  <r>
    <x v="1"/>
    <x v="0"/>
    <x v="2"/>
    <x v="1"/>
    <x v="0"/>
    <x v="0"/>
    <s v="STAFF-1592"/>
    <n v="2000"/>
    <x v="1"/>
    <x v="0"/>
    <s v="Married"/>
    <s v="No"/>
    <s v="Y"/>
    <n v="3"/>
    <n v="25"/>
    <n v="1"/>
    <n v="959"/>
    <n v="28"/>
    <x v="1"/>
    <x v="3"/>
    <n v="1"/>
    <n v="1"/>
    <n v="41"/>
    <n v="2"/>
    <n v="2"/>
    <n v="3"/>
    <s v="Dissatisfy"/>
    <n v="8639"/>
    <n v="24835"/>
    <n v="2"/>
    <n v="18"/>
    <n v="3"/>
    <x v="0"/>
    <n v="4"/>
    <n v="80"/>
    <n v="0"/>
    <n v="6"/>
    <n v="3"/>
    <n v="2"/>
    <n v="2"/>
    <n v="2"/>
    <n v="2"/>
  </r>
  <r>
    <x v="1"/>
    <x v="0"/>
    <x v="2"/>
    <x v="1"/>
    <x v="2"/>
    <x v="5"/>
    <s v="STAFF-1593"/>
    <n v="2001"/>
    <x v="1"/>
    <x v="8"/>
    <s v="Married"/>
    <s v="Yes"/>
    <s v="Y"/>
    <n v="2"/>
    <n v="30"/>
    <n v="1"/>
    <n v="1240"/>
    <n v="9"/>
    <x v="0"/>
    <x v="3"/>
    <n v="1"/>
    <n v="3"/>
    <n v="48"/>
    <n v="3"/>
    <n v="2"/>
    <n v="4"/>
    <s v="Very Dissatisfy"/>
    <n v="6347"/>
    <n v="13982"/>
    <n v="0"/>
    <n v="19"/>
    <n v="3"/>
    <x v="0"/>
    <n v="4"/>
    <n v="80"/>
    <n v="0"/>
    <n v="12"/>
    <n v="1"/>
    <n v="11"/>
    <n v="9"/>
    <n v="4"/>
    <n v="7"/>
  </r>
  <r>
    <x v="0"/>
    <x v="0"/>
    <x v="2"/>
    <x v="0"/>
    <x v="1"/>
    <x v="2"/>
    <s v="STAFF-1594"/>
    <n v="2002"/>
    <x v="0"/>
    <x v="2"/>
    <s v="Single"/>
    <s v="No"/>
    <s v="Y"/>
    <n v="2"/>
    <n v="32"/>
    <n v="0"/>
    <n v="1033"/>
    <n v="9"/>
    <x v="0"/>
    <x v="3"/>
    <n v="1"/>
    <n v="1"/>
    <n v="41"/>
    <n v="3"/>
    <n v="1"/>
    <n v="1"/>
    <s v="Very Satisfy"/>
    <n v="4200"/>
    <n v="10224"/>
    <n v="7"/>
    <n v="22"/>
    <n v="4"/>
    <x v="1"/>
    <n v="1"/>
    <n v="80"/>
    <n v="0"/>
    <n v="10"/>
    <n v="4"/>
    <n v="5"/>
    <n v="4"/>
    <n v="0"/>
    <n v="4"/>
  </r>
  <r>
    <x v="1"/>
    <x v="0"/>
    <x v="1"/>
    <x v="1"/>
    <x v="1"/>
    <x v="2"/>
    <s v="STAFF-1595"/>
    <n v="2003"/>
    <x v="1"/>
    <x v="1"/>
    <s v="Single"/>
    <s v="No"/>
    <s v="Y"/>
    <n v="2"/>
    <n v="45"/>
    <n v="1"/>
    <n v="1316"/>
    <n v="29"/>
    <x v="1"/>
    <x v="3"/>
    <n v="1"/>
    <n v="3"/>
    <n v="83"/>
    <n v="3"/>
    <n v="1"/>
    <n v="4"/>
    <s v="Very Dissatisfy"/>
    <n v="3452"/>
    <n v="9752"/>
    <n v="5"/>
    <n v="13"/>
    <n v="3"/>
    <x v="0"/>
    <n v="2"/>
    <n v="80"/>
    <n v="0"/>
    <n v="9"/>
    <n v="2"/>
    <n v="6"/>
    <n v="5"/>
    <n v="0"/>
    <n v="3"/>
  </r>
  <r>
    <x v="1"/>
    <x v="0"/>
    <x v="0"/>
    <x v="1"/>
    <x v="1"/>
    <x v="4"/>
    <s v="STAFF-1596"/>
    <n v="2004"/>
    <x v="0"/>
    <x v="1"/>
    <s v="Single"/>
    <s v="Yes"/>
    <s v="Y"/>
    <n v="2"/>
    <n v="38"/>
    <n v="1"/>
    <n v="364"/>
    <n v="3"/>
    <x v="0"/>
    <x v="4"/>
    <n v="1"/>
    <n v="4"/>
    <n v="32"/>
    <n v="3"/>
    <n v="2"/>
    <n v="3"/>
    <s v="Dissatisfy"/>
    <n v="4317"/>
    <n v="2302"/>
    <n v="3"/>
    <n v="20"/>
    <n v="4"/>
    <x v="1"/>
    <n v="2"/>
    <n v="80"/>
    <n v="0"/>
    <n v="19"/>
    <n v="3"/>
    <n v="3"/>
    <n v="2"/>
    <n v="2"/>
    <n v="2"/>
  </r>
  <r>
    <x v="1"/>
    <x v="0"/>
    <x v="2"/>
    <x v="1"/>
    <x v="1"/>
    <x v="0"/>
    <s v="STAFF-1597"/>
    <n v="2005"/>
    <x v="0"/>
    <x v="1"/>
    <s v="Single"/>
    <s v="No"/>
    <s v="Y"/>
    <n v="4"/>
    <n v="30"/>
    <n v="1"/>
    <n v="438"/>
    <n v="18"/>
    <x v="2"/>
    <x v="3"/>
    <n v="1"/>
    <n v="1"/>
    <n v="75"/>
    <n v="3"/>
    <n v="1"/>
    <n v="3"/>
    <s v="Dissatisfy"/>
    <n v="2632"/>
    <n v="23910"/>
    <n v="1"/>
    <n v="14"/>
    <n v="3"/>
    <x v="0"/>
    <n v="3"/>
    <n v="80"/>
    <n v="0"/>
    <n v="5"/>
    <n v="2"/>
    <n v="5"/>
    <n v="4"/>
    <n v="0"/>
    <n v="4"/>
  </r>
  <r>
    <x v="1"/>
    <x v="1"/>
    <x v="2"/>
    <x v="1"/>
    <x v="0"/>
    <x v="2"/>
    <s v="STAFF-1598"/>
    <n v="2006"/>
    <x v="1"/>
    <x v="0"/>
    <s v="Divorced"/>
    <s v="No"/>
    <s v="Y"/>
    <n v="2"/>
    <n v="32"/>
    <n v="1"/>
    <n v="689"/>
    <n v="9"/>
    <x v="0"/>
    <x v="0"/>
    <n v="1"/>
    <n v="4"/>
    <n v="35"/>
    <n v="1"/>
    <n v="2"/>
    <n v="4"/>
    <s v="Very Dissatisfy"/>
    <n v="4668"/>
    <n v="22812"/>
    <n v="0"/>
    <n v="17"/>
    <n v="3"/>
    <x v="0"/>
    <n v="4"/>
    <n v="80"/>
    <n v="3"/>
    <n v="9"/>
    <n v="4"/>
    <n v="8"/>
    <n v="7"/>
    <n v="0"/>
    <n v="7"/>
  </r>
  <r>
    <x v="1"/>
    <x v="0"/>
    <x v="2"/>
    <x v="1"/>
    <x v="1"/>
    <x v="4"/>
    <s v="STAFF-1599"/>
    <n v="2007"/>
    <x v="0"/>
    <x v="1"/>
    <s v="Divorced"/>
    <s v="No"/>
    <s v="Y"/>
    <n v="3"/>
    <n v="30"/>
    <n v="1"/>
    <n v="201"/>
    <n v="5"/>
    <x v="0"/>
    <x v="3"/>
    <n v="1"/>
    <n v="4"/>
    <n v="84"/>
    <n v="3"/>
    <n v="1"/>
    <n v="1"/>
    <s v="Very Satisfy"/>
    <n v="3204"/>
    <n v="10415"/>
    <n v="5"/>
    <n v="14"/>
    <n v="3"/>
    <x v="0"/>
    <n v="4"/>
    <n v="80"/>
    <n v="1"/>
    <n v="8"/>
    <n v="3"/>
    <n v="3"/>
    <n v="2"/>
    <n v="2"/>
    <n v="2"/>
  </r>
  <r>
    <x v="1"/>
    <x v="0"/>
    <x v="2"/>
    <x v="1"/>
    <x v="1"/>
    <x v="2"/>
    <s v="STAFF-1600"/>
    <n v="2008"/>
    <x v="1"/>
    <x v="2"/>
    <s v="Single"/>
    <s v="No"/>
    <s v="Y"/>
    <n v="3"/>
    <n v="30"/>
    <n v="1"/>
    <n v="1427"/>
    <n v="2"/>
    <x v="0"/>
    <x v="1"/>
    <n v="1"/>
    <n v="2"/>
    <n v="35"/>
    <n v="2"/>
    <n v="1"/>
    <n v="4"/>
    <s v="Very Dissatisfy"/>
    <n v="2720"/>
    <n v="11162"/>
    <n v="0"/>
    <n v="13"/>
    <n v="3"/>
    <x v="0"/>
    <n v="4"/>
    <n v="80"/>
    <n v="0"/>
    <n v="6"/>
    <n v="3"/>
    <n v="5"/>
    <n v="3"/>
    <n v="1"/>
    <n v="2"/>
  </r>
  <r>
    <x v="1"/>
    <x v="1"/>
    <x v="0"/>
    <x v="1"/>
    <x v="1"/>
    <x v="0"/>
    <s v="STAFF-1601"/>
    <n v="2009"/>
    <x v="1"/>
    <x v="5"/>
    <s v="Divorced"/>
    <s v="No"/>
    <s v="Y"/>
    <n v="2"/>
    <n v="41"/>
    <n v="1"/>
    <n v="857"/>
    <n v="10"/>
    <x v="0"/>
    <x v="3"/>
    <n v="1"/>
    <n v="4"/>
    <n v="91"/>
    <n v="2"/>
    <n v="4"/>
    <n v="1"/>
    <s v="Very Satisfy"/>
    <n v="17181"/>
    <n v="12888"/>
    <n v="4"/>
    <n v="13"/>
    <n v="3"/>
    <x v="0"/>
    <n v="2"/>
    <n v="80"/>
    <n v="1"/>
    <n v="21"/>
    <n v="2"/>
    <n v="7"/>
    <n v="6"/>
    <n v="7"/>
    <n v="7"/>
  </r>
  <r>
    <x v="1"/>
    <x v="0"/>
    <x v="0"/>
    <x v="1"/>
    <x v="1"/>
    <x v="0"/>
    <s v="STAFF-1602"/>
    <n v="2010"/>
    <x v="1"/>
    <x v="2"/>
    <s v="Married"/>
    <s v="No"/>
    <s v="Y"/>
    <n v="2"/>
    <n v="41"/>
    <n v="1"/>
    <n v="933"/>
    <n v="9"/>
    <x v="0"/>
    <x v="2"/>
    <n v="1"/>
    <n v="3"/>
    <n v="94"/>
    <n v="3"/>
    <n v="1"/>
    <n v="1"/>
    <s v="Very Satisfy"/>
    <n v="2238"/>
    <n v="6961"/>
    <n v="2"/>
    <n v="21"/>
    <n v="4"/>
    <x v="1"/>
    <n v="4"/>
    <n v="80"/>
    <n v="1"/>
    <n v="7"/>
    <n v="3"/>
    <n v="5"/>
    <n v="0"/>
    <n v="1"/>
    <n v="4"/>
  </r>
  <r>
    <x v="1"/>
    <x v="0"/>
    <x v="4"/>
    <x v="1"/>
    <x v="1"/>
    <x v="2"/>
    <s v="STAFF-1603"/>
    <n v="2011"/>
    <x v="0"/>
    <x v="2"/>
    <s v="Single"/>
    <s v="No"/>
    <s v="Y"/>
    <n v="3"/>
    <n v="19"/>
    <n v="1"/>
    <n v="1181"/>
    <n v="3"/>
    <x v="0"/>
    <x v="1"/>
    <n v="1"/>
    <n v="2"/>
    <n v="79"/>
    <n v="3"/>
    <n v="1"/>
    <n v="2"/>
    <s v="Satisfy"/>
    <n v="1483"/>
    <n v="16102"/>
    <n v="1"/>
    <n v="14"/>
    <n v="3"/>
    <x v="0"/>
    <n v="4"/>
    <n v="80"/>
    <n v="0"/>
    <n v="1"/>
    <n v="3"/>
    <n v="1"/>
    <n v="0"/>
    <n v="0"/>
    <n v="0"/>
  </r>
  <r>
    <x v="1"/>
    <x v="1"/>
    <x v="0"/>
    <x v="1"/>
    <x v="1"/>
    <x v="2"/>
    <s v="STAFF-1604"/>
    <n v="2012"/>
    <x v="0"/>
    <x v="1"/>
    <s v="Divorced"/>
    <s v="No"/>
    <s v="Y"/>
    <n v="2"/>
    <n v="40"/>
    <n v="1"/>
    <n v="1395"/>
    <n v="26"/>
    <x v="1"/>
    <x v="3"/>
    <n v="1"/>
    <n v="2"/>
    <n v="54"/>
    <n v="3"/>
    <n v="2"/>
    <n v="2"/>
    <s v="Satisfy"/>
    <n v="5605"/>
    <n v="8504"/>
    <n v="1"/>
    <n v="11"/>
    <n v="3"/>
    <x v="0"/>
    <n v="1"/>
    <n v="80"/>
    <n v="1"/>
    <n v="20"/>
    <n v="3"/>
    <n v="20"/>
    <n v="7"/>
    <n v="2"/>
    <n v="13"/>
  </r>
  <r>
    <x v="1"/>
    <x v="0"/>
    <x v="0"/>
    <x v="1"/>
    <x v="0"/>
    <x v="3"/>
    <s v="STAFF-1605"/>
    <n v="2013"/>
    <x v="1"/>
    <x v="0"/>
    <s v="Married"/>
    <s v="No"/>
    <s v="Y"/>
    <n v="3"/>
    <n v="35"/>
    <n v="1"/>
    <n v="662"/>
    <n v="1"/>
    <x v="0"/>
    <x v="4"/>
    <n v="1"/>
    <n v="3"/>
    <n v="94"/>
    <n v="3"/>
    <n v="3"/>
    <n v="2"/>
    <s v="Satisfy"/>
    <n v="7295"/>
    <n v="11439"/>
    <n v="1"/>
    <n v="13"/>
    <n v="3"/>
    <x v="0"/>
    <n v="1"/>
    <n v="80"/>
    <n v="2"/>
    <n v="10"/>
    <n v="3"/>
    <n v="10"/>
    <n v="8"/>
    <n v="0"/>
    <n v="6"/>
  </r>
  <r>
    <x v="1"/>
    <x v="0"/>
    <x v="1"/>
    <x v="1"/>
    <x v="0"/>
    <x v="3"/>
    <s v="STAFF-1606"/>
    <n v="2014"/>
    <x v="1"/>
    <x v="6"/>
    <s v="Married"/>
    <s v="Yes"/>
    <s v="Y"/>
    <n v="3"/>
    <n v="53"/>
    <n v="1"/>
    <n v="1436"/>
    <n v="6"/>
    <x v="0"/>
    <x v="0"/>
    <n v="1"/>
    <n v="2"/>
    <n v="34"/>
    <n v="3"/>
    <n v="2"/>
    <n v="3"/>
    <s v="Dissatisfy"/>
    <n v="2306"/>
    <n v="16047"/>
    <n v="2"/>
    <n v="20"/>
    <n v="4"/>
    <x v="1"/>
    <n v="4"/>
    <n v="80"/>
    <n v="1"/>
    <n v="13"/>
    <n v="1"/>
    <n v="7"/>
    <n v="7"/>
    <n v="4"/>
    <n v="5"/>
  </r>
  <r>
    <x v="1"/>
    <x v="0"/>
    <x v="1"/>
    <x v="1"/>
    <x v="1"/>
    <x v="0"/>
    <s v="STAFF-1607"/>
    <n v="2015"/>
    <x v="1"/>
    <x v="2"/>
    <s v="Divorced"/>
    <s v="No"/>
    <s v="Y"/>
    <n v="2"/>
    <n v="45"/>
    <n v="1"/>
    <n v="194"/>
    <n v="9"/>
    <x v="0"/>
    <x v="3"/>
    <n v="1"/>
    <n v="2"/>
    <n v="60"/>
    <n v="3"/>
    <n v="2"/>
    <n v="2"/>
    <s v="Satisfy"/>
    <n v="2348"/>
    <n v="10901"/>
    <n v="8"/>
    <n v="18"/>
    <n v="3"/>
    <x v="0"/>
    <n v="3"/>
    <n v="80"/>
    <n v="1"/>
    <n v="20"/>
    <n v="1"/>
    <n v="17"/>
    <n v="9"/>
    <n v="0"/>
    <n v="15"/>
  </r>
  <r>
    <x v="1"/>
    <x v="1"/>
    <x v="2"/>
    <x v="1"/>
    <x v="0"/>
    <x v="3"/>
    <s v="STAFF-1608"/>
    <n v="2016"/>
    <x v="0"/>
    <x v="0"/>
    <s v="Single"/>
    <s v="No"/>
    <s v="Y"/>
    <n v="2"/>
    <n v="32"/>
    <n v="1"/>
    <n v="967"/>
    <n v="8"/>
    <x v="0"/>
    <x v="3"/>
    <n v="1"/>
    <n v="2"/>
    <n v="43"/>
    <n v="3"/>
    <n v="3"/>
    <n v="4"/>
    <s v="Very Dissatisfy"/>
    <n v="8998"/>
    <n v="15589"/>
    <n v="1"/>
    <n v="14"/>
    <n v="3"/>
    <x v="0"/>
    <n v="4"/>
    <n v="80"/>
    <n v="0"/>
    <n v="9"/>
    <n v="3"/>
    <n v="9"/>
    <n v="8"/>
    <n v="3"/>
    <n v="7"/>
  </r>
  <r>
    <x v="1"/>
    <x v="2"/>
    <x v="2"/>
    <x v="1"/>
    <x v="1"/>
    <x v="4"/>
    <s v="STAFF-1609"/>
    <n v="2017"/>
    <x v="1"/>
    <x v="3"/>
    <s v="Married"/>
    <s v="No"/>
    <s v="Y"/>
    <n v="1"/>
    <n v="29"/>
    <n v="1"/>
    <n v="1496"/>
    <n v="1"/>
    <x v="0"/>
    <x v="1"/>
    <n v="1"/>
    <n v="4"/>
    <n v="41"/>
    <n v="3"/>
    <n v="2"/>
    <n v="3"/>
    <s v="Dissatisfy"/>
    <n v="4319"/>
    <n v="26283"/>
    <n v="1"/>
    <n v="13"/>
    <n v="3"/>
    <x v="0"/>
    <n v="1"/>
    <n v="80"/>
    <n v="1"/>
    <n v="10"/>
    <n v="3"/>
    <n v="10"/>
    <n v="7"/>
    <n v="0"/>
    <n v="9"/>
  </r>
  <r>
    <x v="1"/>
    <x v="0"/>
    <x v="1"/>
    <x v="1"/>
    <x v="1"/>
    <x v="2"/>
    <s v="STAFF-1610"/>
    <n v="2018"/>
    <x v="1"/>
    <x v="3"/>
    <s v="Married"/>
    <s v="No"/>
    <s v="Y"/>
    <n v="2"/>
    <n v="51"/>
    <n v="1"/>
    <n v="1169"/>
    <n v="7"/>
    <x v="0"/>
    <x v="2"/>
    <n v="1"/>
    <n v="2"/>
    <n v="34"/>
    <n v="2"/>
    <n v="2"/>
    <n v="3"/>
    <s v="Dissatisfy"/>
    <n v="6132"/>
    <n v="13983"/>
    <n v="2"/>
    <n v="17"/>
    <n v="3"/>
    <x v="0"/>
    <n v="3"/>
    <n v="80"/>
    <n v="0"/>
    <n v="10"/>
    <n v="3"/>
    <n v="1"/>
    <n v="0"/>
    <n v="0"/>
    <n v="0"/>
  </r>
  <r>
    <x v="1"/>
    <x v="0"/>
    <x v="3"/>
    <x v="1"/>
    <x v="1"/>
    <x v="2"/>
    <s v="STAFF-1611"/>
    <n v="2019"/>
    <x v="0"/>
    <x v="1"/>
    <s v="Married"/>
    <s v="Yes"/>
    <s v="Y"/>
    <n v="3"/>
    <n v="58"/>
    <n v="1"/>
    <n v="1145"/>
    <n v="9"/>
    <x v="0"/>
    <x v="3"/>
    <n v="1"/>
    <n v="2"/>
    <n v="75"/>
    <n v="2"/>
    <n v="1"/>
    <n v="2"/>
    <s v="Satisfy"/>
    <n v="3346"/>
    <n v="11873"/>
    <n v="4"/>
    <n v="20"/>
    <n v="4"/>
    <x v="1"/>
    <n v="2"/>
    <n v="80"/>
    <n v="1"/>
    <n v="9"/>
    <n v="2"/>
    <n v="1"/>
    <n v="0"/>
    <n v="0"/>
    <n v="0"/>
  </r>
  <r>
    <x v="1"/>
    <x v="0"/>
    <x v="0"/>
    <x v="1"/>
    <x v="0"/>
    <x v="3"/>
    <s v="STAFF-1612"/>
    <n v="2020"/>
    <x v="1"/>
    <x v="0"/>
    <s v="Married"/>
    <s v="No"/>
    <s v="Y"/>
    <n v="2"/>
    <n v="40"/>
    <n v="1"/>
    <n v="630"/>
    <n v="4"/>
    <x v="0"/>
    <x v="2"/>
    <n v="1"/>
    <n v="3"/>
    <n v="67"/>
    <n v="2"/>
    <n v="3"/>
    <n v="4"/>
    <s v="Very Dissatisfy"/>
    <n v="10855"/>
    <n v="8552"/>
    <n v="7"/>
    <n v="11"/>
    <n v="3"/>
    <x v="0"/>
    <n v="1"/>
    <n v="80"/>
    <n v="1"/>
    <n v="15"/>
    <n v="2"/>
    <n v="12"/>
    <n v="11"/>
    <n v="2"/>
    <n v="11"/>
  </r>
  <r>
    <x v="1"/>
    <x v="1"/>
    <x v="2"/>
    <x v="1"/>
    <x v="0"/>
    <x v="3"/>
    <s v="STAFF-1613"/>
    <n v="2021"/>
    <x v="0"/>
    <x v="6"/>
    <s v="Married"/>
    <s v="No"/>
    <s v="Y"/>
    <n v="3"/>
    <n v="34"/>
    <n v="1"/>
    <n v="303"/>
    <n v="2"/>
    <x v="0"/>
    <x v="2"/>
    <n v="1"/>
    <n v="3"/>
    <n v="75"/>
    <n v="3"/>
    <n v="1"/>
    <n v="3"/>
    <s v="Dissatisfy"/>
    <n v="2231"/>
    <n v="11314"/>
    <n v="6"/>
    <n v="18"/>
    <n v="3"/>
    <x v="0"/>
    <n v="4"/>
    <n v="80"/>
    <n v="1"/>
    <n v="6"/>
    <n v="3"/>
    <n v="4"/>
    <n v="3"/>
    <n v="1"/>
    <n v="2"/>
  </r>
  <r>
    <x v="1"/>
    <x v="0"/>
    <x v="4"/>
    <x v="1"/>
    <x v="1"/>
    <x v="2"/>
    <s v="STAFF-1614"/>
    <n v="2022"/>
    <x v="1"/>
    <x v="1"/>
    <s v="Married"/>
    <s v="No"/>
    <s v="Y"/>
    <n v="6"/>
    <n v="22"/>
    <n v="1"/>
    <n v="1256"/>
    <n v="19"/>
    <x v="2"/>
    <x v="1"/>
    <n v="1"/>
    <n v="3"/>
    <n v="80"/>
    <n v="3"/>
    <n v="1"/>
    <n v="4"/>
    <s v="Very Dissatisfy"/>
    <n v="2323"/>
    <n v="11992"/>
    <n v="1"/>
    <n v="24"/>
    <n v="4"/>
    <x v="1"/>
    <n v="1"/>
    <n v="80"/>
    <n v="2"/>
    <n v="2"/>
    <n v="3"/>
    <n v="2"/>
    <n v="2"/>
    <n v="2"/>
    <n v="2"/>
  </r>
  <r>
    <x v="1"/>
    <x v="2"/>
    <x v="2"/>
    <x v="1"/>
    <x v="1"/>
    <x v="2"/>
    <s v="STAFF-1615"/>
    <n v="2023"/>
    <x v="1"/>
    <x v="1"/>
    <s v="Divorced"/>
    <s v="No"/>
    <s v="Y"/>
    <n v="1"/>
    <n v="27"/>
    <n v="1"/>
    <n v="691"/>
    <n v="9"/>
    <x v="0"/>
    <x v="3"/>
    <n v="1"/>
    <n v="4"/>
    <n v="57"/>
    <n v="3"/>
    <n v="1"/>
    <n v="2"/>
    <s v="Satisfy"/>
    <n v="2024"/>
    <n v="5970"/>
    <n v="6"/>
    <n v="18"/>
    <n v="3"/>
    <x v="0"/>
    <n v="4"/>
    <n v="80"/>
    <n v="1"/>
    <n v="6"/>
    <n v="1"/>
    <n v="2"/>
    <n v="2"/>
    <n v="2"/>
    <n v="2"/>
  </r>
  <r>
    <x v="1"/>
    <x v="0"/>
    <x v="2"/>
    <x v="1"/>
    <x v="1"/>
    <x v="2"/>
    <s v="STAFF-1616"/>
    <n v="2024"/>
    <x v="1"/>
    <x v="1"/>
    <s v="Married"/>
    <s v="No"/>
    <s v="Y"/>
    <n v="2"/>
    <n v="28"/>
    <n v="1"/>
    <n v="440"/>
    <n v="21"/>
    <x v="1"/>
    <x v="3"/>
    <n v="1"/>
    <n v="3"/>
    <n v="42"/>
    <n v="3"/>
    <n v="1"/>
    <n v="4"/>
    <s v="Very Dissatisfy"/>
    <n v="2713"/>
    <n v="6672"/>
    <n v="1"/>
    <n v="11"/>
    <n v="3"/>
    <x v="0"/>
    <n v="3"/>
    <n v="80"/>
    <n v="1"/>
    <n v="5"/>
    <n v="1"/>
    <n v="5"/>
    <n v="2"/>
    <n v="0"/>
    <n v="2"/>
  </r>
  <r>
    <x v="1"/>
    <x v="0"/>
    <x v="3"/>
    <x v="1"/>
    <x v="1"/>
    <x v="0"/>
    <s v="STAFF-1617"/>
    <n v="2025"/>
    <x v="1"/>
    <x v="4"/>
    <s v="Divorced"/>
    <s v="Yes"/>
    <s v="Y"/>
    <n v="2"/>
    <n v="57"/>
    <n v="1"/>
    <n v="334"/>
    <n v="24"/>
    <x v="1"/>
    <x v="0"/>
    <n v="1"/>
    <n v="3"/>
    <n v="83"/>
    <n v="4"/>
    <n v="3"/>
    <n v="4"/>
    <s v="Very Dissatisfy"/>
    <n v="9439"/>
    <n v="23402"/>
    <n v="3"/>
    <n v="16"/>
    <n v="3"/>
    <x v="0"/>
    <n v="2"/>
    <n v="80"/>
    <n v="1"/>
    <n v="12"/>
    <n v="1"/>
    <n v="5"/>
    <n v="3"/>
    <n v="1"/>
    <n v="4"/>
  </r>
  <r>
    <x v="1"/>
    <x v="2"/>
    <x v="2"/>
    <x v="1"/>
    <x v="1"/>
    <x v="2"/>
    <s v="STAFF-1618"/>
    <n v="2026"/>
    <x v="1"/>
    <x v="1"/>
    <s v="Divorced"/>
    <s v="Yes"/>
    <s v="Y"/>
    <n v="2"/>
    <n v="27"/>
    <n v="1"/>
    <n v="1450"/>
    <n v="3"/>
    <x v="0"/>
    <x v="3"/>
    <n v="1"/>
    <n v="3"/>
    <n v="79"/>
    <n v="2"/>
    <n v="1"/>
    <n v="3"/>
    <s v="Dissatisfy"/>
    <n v="2566"/>
    <n v="25326"/>
    <n v="1"/>
    <n v="15"/>
    <n v="3"/>
    <x v="0"/>
    <n v="4"/>
    <n v="80"/>
    <n v="1"/>
    <n v="1"/>
    <n v="2"/>
    <n v="1"/>
    <n v="1"/>
    <n v="0"/>
    <n v="1"/>
  </r>
  <r>
    <x v="1"/>
    <x v="0"/>
    <x v="1"/>
    <x v="1"/>
    <x v="1"/>
    <x v="0"/>
    <s v="STAFF-1619"/>
    <n v="2027"/>
    <x v="0"/>
    <x v="5"/>
    <s v="Single"/>
    <s v="No"/>
    <s v="Y"/>
    <n v="5"/>
    <n v="50"/>
    <n v="1"/>
    <n v="1452"/>
    <n v="11"/>
    <x v="2"/>
    <x v="3"/>
    <n v="1"/>
    <n v="3"/>
    <n v="53"/>
    <n v="3"/>
    <n v="5"/>
    <n v="2"/>
    <s v="Satisfy"/>
    <n v="19926"/>
    <n v="17053"/>
    <n v="3"/>
    <n v="15"/>
    <n v="3"/>
    <x v="0"/>
    <n v="2"/>
    <n v="80"/>
    <n v="0"/>
    <n v="21"/>
    <n v="3"/>
    <n v="5"/>
    <n v="4"/>
    <n v="4"/>
    <n v="4"/>
  </r>
  <r>
    <x v="1"/>
    <x v="0"/>
    <x v="0"/>
    <x v="1"/>
    <x v="1"/>
    <x v="0"/>
    <s v="STAFF-1620"/>
    <n v="2028"/>
    <x v="1"/>
    <x v="1"/>
    <s v="Divorced"/>
    <s v="No"/>
    <s v="Y"/>
    <n v="2"/>
    <n v="41"/>
    <n v="1"/>
    <n v="465"/>
    <n v="14"/>
    <x v="2"/>
    <x v="3"/>
    <n v="1"/>
    <n v="1"/>
    <n v="56"/>
    <n v="3"/>
    <n v="1"/>
    <n v="3"/>
    <s v="Dissatisfy"/>
    <n v="2451"/>
    <n v="4609"/>
    <n v="4"/>
    <n v="12"/>
    <n v="3"/>
    <x v="0"/>
    <n v="1"/>
    <n v="80"/>
    <n v="1"/>
    <n v="13"/>
    <n v="3"/>
    <n v="9"/>
    <n v="8"/>
    <n v="1"/>
    <n v="8"/>
  </r>
  <r>
    <x v="1"/>
    <x v="0"/>
    <x v="2"/>
    <x v="1"/>
    <x v="0"/>
    <x v="0"/>
    <s v="STAFF-1621"/>
    <n v="2029"/>
    <x v="0"/>
    <x v="0"/>
    <s v="Married"/>
    <s v="No"/>
    <s v="Y"/>
    <n v="2"/>
    <n v="30"/>
    <n v="1"/>
    <n v="1339"/>
    <n v="5"/>
    <x v="0"/>
    <x v="3"/>
    <n v="1"/>
    <n v="2"/>
    <n v="41"/>
    <n v="3"/>
    <n v="3"/>
    <n v="4"/>
    <s v="Very Dissatisfy"/>
    <n v="9419"/>
    <n v="8053"/>
    <n v="2"/>
    <n v="12"/>
    <n v="3"/>
    <x v="0"/>
    <n v="3"/>
    <n v="80"/>
    <n v="1"/>
    <n v="12"/>
    <n v="3"/>
    <n v="10"/>
    <n v="9"/>
    <n v="7"/>
    <n v="4"/>
  </r>
  <r>
    <x v="1"/>
    <x v="0"/>
    <x v="0"/>
    <x v="1"/>
    <x v="0"/>
    <x v="0"/>
    <s v="STAFF-1622"/>
    <n v="2030"/>
    <x v="0"/>
    <x v="0"/>
    <s v="Single"/>
    <s v="No"/>
    <s v="Y"/>
    <n v="2"/>
    <n v="38"/>
    <n v="1"/>
    <n v="702"/>
    <n v="1"/>
    <x v="0"/>
    <x v="2"/>
    <n v="1"/>
    <n v="1"/>
    <n v="59"/>
    <n v="2"/>
    <n v="2"/>
    <n v="4"/>
    <s v="Very Dissatisfy"/>
    <n v="8686"/>
    <n v="12930"/>
    <n v="4"/>
    <n v="22"/>
    <n v="4"/>
    <x v="1"/>
    <n v="3"/>
    <n v="80"/>
    <n v="0"/>
    <n v="12"/>
    <n v="4"/>
    <n v="8"/>
    <n v="3"/>
    <n v="0"/>
    <n v="7"/>
  </r>
  <r>
    <x v="1"/>
    <x v="0"/>
    <x v="2"/>
    <x v="1"/>
    <x v="1"/>
    <x v="0"/>
    <s v="STAFF-1623"/>
    <n v="2031"/>
    <x v="1"/>
    <x v="1"/>
    <s v="Single"/>
    <s v="No"/>
    <s v="Y"/>
    <n v="2"/>
    <n v="32"/>
    <n v="1"/>
    <n v="120"/>
    <n v="6"/>
    <x v="0"/>
    <x v="4"/>
    <n v="1"/>
    <n v="3"/>
    <n v="43"/>
    <n v="3"/>
    <n v="1"/>
    <n v="3"/>
    <s v="Dissatisfy"/>
    <n v="3038"/>
    <n v="12430"/>
    <n v="3"/>
    <n v="20"/>
    <n v="4"/>
    <x v="1"/>
    <n v="1"/>
    <n v="80"/>
    <n v="0"/>
    <n v="8"/>
    <n v="3"/>
    <n v="5"/>
    <n v="4"/>
    <n v="1"/>
    <n v="4"/>
  </r>
  <r>
    <x v="1"/>
    <x v="0"/>
    <x v="2"/>
    <x v="1"/>
    <x v="1"/>
    <x v="4"/>
    <s v="STAFF-1624"/>
    <n v="2032"/>
    <x v="1"/>
    <x v="1"/>
    <s v="Married"/>
    <s v="Yes"/>
    <s v="Y"/>
    <n v="3"/>
    <n v="27"/>
    <n v="1"/>
    <n v="1157"/>
    <n v="17"/>
    <x v="2"/>
    <x v="3"/>
    <n v="1"/>
    <n v="3"/>
    <n v="51"/>
    <n v="3"/>
    <n v="1"/>
    <n v="2"/>
    <s v="Satisfy"/>
    <n v="3058"/>
    <n v="13364"/>
    <n v="0"/>
    <n v="16"/>
    <n v="3"/>
    <x v="0"/>
    <n v="4"/>
    <n v="80"/>
    <n v="1"/>
    <n v="6"/>
    <n v="2"/>
    <n v="5"/>
    <n v="2"/>
    <n v="1"/>
    <n v="1"/>
  </r>
  <r>
    <x v="0"/>
    <x v="1"/>
    <x v="4"/>
    <x v="0"/>
    <x v="0"/>
    <x v="4"/>
    <s v="STAFF-1625"/>
    <n v="2033"/>
    <x v="0"/>
    <x v="6"/>
    <s v="Single"/>
    <s v="No"/>
    <s v="Y"/>
    <n v="5"/>
    <n v="19"/>
    <n v="0"/>
    <n v="602"/>
    <n v="1"/>
    <x v="0"/>
    <x v="1"/>
    <n v="1"/>
    <n v="3"/>
    <n v="100"/>
    <n v="1"/>
    <n v="1"/>
    <n v="1"/>
    <s v="Very Satisfy"/>
    <n v="2325"/>
    <n v="20989"/>
    <n v="0"/>
    <n v="21"/>
    <n v="4"/>
    <x v="1"/>
    <n v="1"/>
    <n v="80"/>
    <n v="0"/>
    <n v="1"/>
    <n v="4"/>
    <n v="0"/>
    <n v="0"/>
    <n v="0"/>
    <n v="0"/>
  </r>
  <r>
    <x v="1"/>
    <x v="1"/>
    <x v="0"/>
    <x v="1"/>
    <x v="1"/>
    <x v="2"/>
    <s v="STAFF-1626"/>
    <n v="2034"/>
    <x v="1"/>
    <x v="2"/>
    <s v="Single"/>
    <s v="No"/>
    <s v="Y"/>
    <n v="3"/>
    <n v="36"/>
    <n v="1"/>
    <n v="1480"/>
    <n v="3"/>
    <x v="0"/>
    <x v="0"/>
    <n v="1"/>
    <n v="4"/>
    <n v="30"/>
    <n v="3"/>
    <n v="1"/>
    <n v="2"/>
    <s v="Satisfy"/>
    <n v="2088"/>
    <n v="15062"/>
    <n v="4"/>
    <n v="12"/>
    <n v="3"/>
    <x v="0"/>
    <n v="3"/>
    <n v="80"/>
    <n v="0"/>
    <n v="13"/>
    <n v="2"/>
    <n v="8"/>
    <n v="7"/>
    <n v="7"/>
    <n v="2"/>
  </r>
  <r>
    <x v="1"/>
    <x v="2"/>
    <x v="2"/>
    <x v="1"/>
    <x v="1"/>
    <x v="2"/>
    <s v="STAFF-1627"/>
    <n v="2035"/>
    <x v="1"/>
    <x v="2"/>
    <s v="Divorced"/>
    <s v="No"/>
    <s v="Y"/>
    <n v="4"/>
    <n v="30"/>
    <n v="1"/>
    <n v="111"/>
    <n v="9"/>
    <x v="0"/>
    <x v="3"/>
    <n v="1"/>
    <n v="3"/>
    <n v="66"/>
    <n v="3"/>
    <n v="2"/>
    <n v="1"/>
    <s v="Very Satisfy"/>
    <n v="3072"/>
    <n v="11012"/>
    <n v="1"/>
    <n v="11"/>
    <n v="3"/>
    <x v="0"/>
    <n v="3"/>
    <n v="80"/>
    <n v="2"/>
    <n v="12"/>
    <n v="3"/>
    <n v="12"/>
    <n v="9"/>
    <n v="6"/>
    <n v="10"/>
  </r>
  <r>
    <x v="1"/>
    <x v="0"/>
    <x v="1"/>
    <x v="1"/>
    <x v="0"/>
    <x v="0"/>
    <s v="STAFF-1628"/>
    <n v="2036"/>
    <x v="0"/>
    <x v="0"/>
    <s v="Divorced"/>
    <s v="Yes"/>
    <s v="Y"/>
    <n v="3"/>
    <n v="45"/>
    <n v="1"/>
    <n v="1268"/>
    <n v="4"/>
    <x v="0"/>
    <x v="0"/>
    <n v="1"/>
    <n v="3"/>
    <n v="30"/>
    <n v="3"/>
    <n v="2"/>
    <n v="1"/>
    <s v="Very Satisfy"/>
    <n v="5006"/>
    <n v="6319"/>
    <n v="4"/>
    <n v="11"/>
    <n v="3"/>
    <x v="0"/>
    <n v="1"/>
    <n v="80"/>
    <n v="1"/>
    <n v="9"/>
    <n v="4"/>
    <n v="5"/>
    <n v="4"/>
    <n v="0"/>
    <n v="3"/>
  </r>
  <r>
    <x v="1"/>
    <x v="0"/>
    <x v="3"/>
    <x v="1"/>
    <x v="1"/>
    <x v="0"/>
    <s v="STAFF-1629"/>
    <n v="2037"/>
    <x v="0"/>
    <x v="1"/>
    <s v="Divorced"/>
    <s v="Yes"/>
    <s v="Y"/>
    <n v="3"/>
    <n v="56"/>
    <n v="1"/>
    <n v="713"/>
    <n v="8"/>
    <x v="0"/>
    <x v="3"/>
    <n v="1"/>
    <n v="3"/>
    <n v="67"/>
    <n v="3"/>
    <n v="1"/>
    <n v="1"/>
    <s v="Very Satisfy"/>
    <n v="4257"/>
    <n v="13939"/>
    <n v="4"/>
    <n v="18"/>
    <n v="3"/>
    <x v="0"/>
    <n v="3"/>
    <n v="80"/>
    <n v="1"/>
    <n v="19"/>
    <n v="3"/>
    <n v="2"/>
    <n v="2"/>
    <n v="2"/>
    <n v="2"/>
  </r>
  <r>
    <x v="1"/>
    <x v="0"/>
    <x v="2"/>
    <x v="1"/>
    <x v="1"/>
    <x v="0"/>
    <s v="STAFF-1630"/>
    <n v="2038"/>
    <x v="1"/>
    <x v="1"/>
    <s v="Single"/>
    <s v="No"/>
    <s v="Y"/>
    <n v="2"/>
    <n v="33"/>
    <n v="1"/>
    <n v="134"/>
    <n v="2"/>
    <x v="0"/>
    <x v="3"/>
    <n v="1"/>
    <n v="3"/>
    <n v="90"/>
    <n v="3"/>
    <n v="1"/>
    <n v="4"/>
    <s v="Very Dissatisfy"/>
    <n v="2500"/>
    <n v="10515"/>
    <n v="0"/>
    <n v="14"/>
    <n v="3"/>
    <x v="0"/>
    <n v="1"/>
    <n v="80"/>
    <n v="0"/>
    <n v="4"/>
    <n v="4"/>
    <n v="3"/>
    <n v="1"/>
    <n v="0"/>
    <n v="2"/>
  </r>
  <r>
    <x v="0"/>
    <x v="0"/>
    <x v="4"/>
    <x v="0"/>
    <x v="1"/>
    <x v="0"/>
    <s v="STAFF-1631"/>
    <n v="2039"/>
    <x v="1"/>
    <x v="2"/>
    <s v="Single"/>
    <s v="No"/>
    <s v="Y"/>
    <n v="3"/>
    <n v="19"/>
    <n v="0"/>
    <n v="303"/>
    <n v="2"/>
    <x v="0"/>
    <x v="3"/>
    <n v="1"/>
    <n v="2"/>
    <n v="47"/>
    <n v="2"/>
    <n v="1"/>
    <n v="4"/>
    <s v="Very Dissatisfy"/>
    <n v="1102"/>
    <n v="9241"/>
    <n v="1"/>
    <n v="22"/>
    <n v="4"/>
    <x v="1"/>
    <n v="3"/>
    <n v="80"/>
    <n v="0"/>
    <n v="1"/>
    <n v="2"/>
    <n v="1"/>
    <n v="0"/>
    <n v="1"/>
    <n v="0"/>
  </r>
  <r>
    <x v="1"/>
    <x v="0"/>
    <x v="1"/>
    <x v="1"/>
    <x v="0"/>
    <x v="3"/>
    <s v="STAFF-1632"/>
    <n v="2040"/>
    <x v="0"/>
    <x v="0"/>
    <s v="Divorced"/>
    <s v="No"/>
    <s v="Y"/>
    <n v="2"/>
    <n v="46"/>
    <n v="1"/>
    <n v="526"/>
    <n v="1"/>
    <x v="0"/>
    <x v="0"/>
    <n v="1"/>
    <n v="2"/>
    <n v="92"/>
    <n v="3"/>
    <n v="3"/>
    <n v="1"/>
    <s v="Very Satisfy"/>
    <n v="10453"/>
    <n v="2137"/>
    <n v="1"/>
    <n v="25"/>
    <n v="4"/>
    <x v="1"/>
    <n v="3"/>
    <n v="80"/>
    <n v="3"/>
    <n v="24"/>
    <n v="3"/>
    <n v="24"/>
    <n v="13"/>
    <n v="15"/>
    <n v="7"/>
  </r>
  <r>
    <x v="1"/>
    <x v="0"/>
    <x v="0"/>
    <x v="1"/>
    <x v="1"/>
    <x v="0"/>
    <s v="STAFF-1633"/>
    <n v="2041"/>
    <x v="0"/>
    <x v="2"/>
    <s v="Single"/>
    <s v="No"/>
    <s v="Y"/>
    <n v="3"/>
    <n v="38"/>
    <n v="1"/>
    <n v="1380"/>
    <n v="9"/>
    <x v="0"/>
    <x v="0"/>
    <n v="1"/>
    <n v="3"/>
    <n v="75"/>
    <n v="3"/>
    <n v="1"/>
    <n v="4"/>
    <s v="Very Dissatisfy"/>
    <n v="2288"/>
    <n v="6319"/>
    <n v="1"/>
    <n v="12"/>
    <n v="3"/>
    <x v="0"/>
    <n v="3"/>
    <n v="80"/>
    <n v="0"/>
    <n v="2"/>
    <n v="3"/>
    <n v="2"/>
    <n v="2"/>
    <n v="2"/>
    <n v="1"/>
  </r>
  <r>
    <x v="1"/>
    <x v="0"/>
    <x v="2"/>
    <x v="1"/>
    <x v="1"/>
    <x v="2"/>
    <s v="STAFF-1634"/>
    <n v="2042"/>
    <x v="0"/>
    <x v="1"/>
    <s v="Married"/>
    <s v="Yes"/>
    <s v="Y"/>
    <n v="0"/>
    <n v="31"/>
    <n v="1"/>
    <n v="140"/>
    <n v="12"/>
    <x v="2"/>
    <x v="1"/>
    <n v="1"/>
    <n v="3"/>
    <n v="95"/>
    <n v="3"/>
    <n v="1"/>
    <n v="4"/>
    <s v="Very Dissatisfy"/>
    <n v="3929"/>
    <n v="6984"/>
    <n v="8"/>
    <n v="23"/>
    <n v="4"/>
    <x v="1"/>
    <n v="3"/>
    <n v="80"/>
    <n v="1"/>
    <n v="7"/>
    <n v="3"/>
    <n v="4"/>
    <n v="2"/>
    <n v="0"/>
    <n v="2"/>
  </r>
  <r>
    <x v="1"/>
    <x v="0"/>
    <x v="2"/>
    <x v="1"/>
    <x v="1"/>
    <x v="2"/>
    <s v="STAFF-1635"/>
    <n v="2043"/>
    <x v="0"/>
    <x v="1"/>
    <s v="Single"/>
    <s v="No"/>
    <s v="Y"/>
    <n v="3"/>
    <n v="34"/>
    <n v="1"/>
    <n v="629"/>
    <n v="27"/>
    <x v="1"/>
    <x v="0"/>
    <n v="1"/>
    <n v="4"/>
    <n v="95"/>
    <n v="3"/>
    <n v="1"/>
    <n v="2"/>
    <s v="Satisfy"/>
    <n v="2311"/>
    <n v="5711"/>
    <n v="2"/>
    <n v="15"/>
    <n v="3"/>
    <x v="0"/>
    <n v="4"/>
    <n v="80"/>
    <n v="0"/>
    <n v="9"/>
    <n v="3"/>
    <n v="3"/>
    <n v="2"/>
    <n v="1"/>
    <n v="2"/>
  </r>
  <r>
    <x v="0"/>
    <x v="0"/>
    <x v="0"/>
    <x v="0"/>
    <x v="0"/>
    <x v="3"/>
    <s v="STAFF-1636"/>
    <n v="2044"/>
    <x v="0"/>
    <x v="6"/>
    <s v="Single"/>
    <s v="Yes"/>
    <s v="Y"/>
    <n v="5"/>
    <n v="41"/>
    <n v="0"/>
    <n v="1356"/>
    <n v="20"/>
    <x v="2"/>
    <x v="0"/>
    <n v="1"/>
    <n v="2"/>
    <n v="70"/>
    <n v="3"/>
    <n v="1"/>
    <n v="2"/>
    <s v="Satisfy"/>
    <n v="3140"/>
    <n v="21728"/>
    <n v="1"/>
    <n v="22"/>
    <n v="4"/>
    <x v="1"/>
    <n v="4"/>
    <n v="80"/>
    <n v="0"/>
    <n v="4"/>
    <n v="2"/>
    <n v="4"/>
    <n v="3"/>
    <n v="0"/>
    <n v="2"/>
  </r>
  <r>
    <x v="1"/>
    <x v="0"/>
    <x v="1"/>
    <x v="1"/>
    <x v="1"/>
    <x v="2"/>
    <s v="STAFF-1637"/>
    <n v="2045"/>
    <x v="1"/>
    <x v="2"/>
    <s v="Married"/>
    <s v="No"/>
    <s v="Y"/>
    <n v="2"/>
    <n v="50"/>
    <n v="1"/>
    <n v="328"/>
    <n v="1"/>
    <x v="0"/>
    <x v="3"/>
    <n v="1"/>
    <n v="3"/>
    <n v="86"/>
    <n v="2"/>
    <n v="1"/>
    <n v="3"/>
    <s v="Dissatisfy"/>
    <n v="3690"/>
    <n v="3425"/>
    <n v="2"/>
    <n v="15"/>
    <n v="3"/>
    <x v="0"/>
    <n v="4"/>
    <n v="80"/>
    <n v="1"/>
    <n v="5"/>
    <n v="2"/>
    <n v="3"/>
    <n v="2"/>
    <n v="0"/>
    <n v="2"/>
  </r>
  <r>
    <x v="1"/>
    <x v="0"/>
    <x v="1"/>
    <x v="1"/>
    <x v="1"/>
    <x v="2"/>
    <s v="STAFF-1638"/>
    <n v="2046"/>
    <x v="0"/>
    <x v="3"/>
    <s v="Divorced"/>
    <s v="No"/>
    <s v="Y"/>
    <n v="3"/>
    <n v="53"/>
    <n v="1"/>
    <n v="1084"/>
    <n v="13"/>
    <x v="2"/>
    <x v="0"/>
    <n v="1"/>
    <n v="4"/>
    <n v="57"/>
    <n v="4"/>
    <n v="2"/>
    <n v="1"/>
    <s v="Very Satisfy"/>
    <n v="4450"/>
    <n v="26250"/>
    <n v="1"/>
    <n v="11"/>
    <n v="3"/>
    <x v="0"/>
    <n v="3"/>
    <n v="80"/>
    <n v="2"/>
    <n v="5"/>
    <n v="3"/>
    <n v="4"/>
    <n v="2"/>
    <n v="1"/>
    <n v="3"/>
  </r>
  <r>
    <x v="1"/>
    <x v="0"/>
    <x v="2"/>
    <x v="1"/>
    <x v="1"/>
    <x v="2"/>
    <s v="STAFF-1639"/>
    <n v="2047"/>
    <x v="0"/>
    <x v="1"/>
    <s v="Married"/>
    <s v="No"/>
    <s v="Y"/>
    <n v="5"/>
    <n v="33"/>
    <n v="1"/>
    <n v="931"/>
    <n v="14"/>
    <x v="2"/>
    <x v="3"/>
    <n v="1"/>
    <n v="4"/>
    <n v="72"/>
    <n v="3"/>
    <n v="1"/>
    <n v="2"/>
    <s v="Satisfy"/>
    <n v="2756"/>
    <n v="4673"/>
    <n v="1"/>
    <n v="13"/>
    <n v="3"/>
    <x v="0"/>
    <n v="4"/>
    <n v="80"/>
    <n v="1"/>
    <n v="8"/>
    <n v="3"/>
    <n v="8"/>
    <n v="7"/>
    <n v="1"/>
    <n v="6"/>
  </r>
  <r>
    <x v="1"/>
    <x v="0"/>
    <x v="0"/>
    <x v="1"/>
    <x v="1"/>
    <x v="2"/>
    <s v="STAFF-1640"/>
    <n v="2048"/>
    <x v="0"/>
    <x v="5"/>
    <s v="Married"/>
    <s v="No"/>
    <s v="Y"/>
    <n v="2"/>
    <n v="40"/>
    <n v="1"/>
    <n v="989"/>
    <n v="4"/>
    <x v="0"/>
    <x v="1"/>
    <n v="1"/>
    <n v="4"/>
    <n v="46"/>
    <n v="3"/>
    <n v="5"/>
    <n v="3"/>
    <s v="Dissatisfy"/>
    <n v="19033"/>
    <n v="6499"/>
    <n v="1"/>
    <n v="14"/>
    <n v="3"/>
    <x v="0"/>
    <n v="2"/>
    <n v="80"/>
    <n v="1"/>
    <n v="21"/>
    <n v="3"/>
    <n v="20"/>
    <n v="8"/>
    <n v="9"/>
    <n v="9"/>
  </r>
  <r>
    <x v="1"/>
    <x v="0"/>
    <x v="3"/>
    <x v="1"/>
    <x v="1"/>
    <x v="2"/>
    <s v="STAFF-1641"/>
    <n v="2049"/>
    <x v="1"/>
    <x v="7"/>
    <s v="Single"/>
    <s v="No"/>
    <s v="Y"/>
    <n v="3"/>
    <n v="55"/>
    <n v="1"/>
    <n v="692"/>
    <n v="14"/>
    <x v="2"/>
    <x v="2"/>
    <n v="1"/>
    <n v="3"/>
    <n v="61"/>
    <n v="4"/>
    <n v="5"/>
    <n v="2"/>
    <s v="Satisfy"/>
    <n v="18722"/>
    <n v="13339"/>
    <n v="8"/>
    <n v="11"/>
    <n v="3"/>
    <x v="0"/>
    <n v="4"/>
    <n v="80"/>
    <n v="0"/>
    <n v="36"/>
    <n v="3"/>
    <n v="24"/>
    <n v="15"/>
    <n v="2"/>
    <n v="15"/>
  </r>
  <r>
    <x v="1"/>
    <x v="1"/>
    <x v="2"/>
    <x v="1"/>
    <x v="1"/>
    <x v="0"/>
    <s v="STAFF-1642"/>
    <n v="2050"/>
    <x v="1"/>
    <x v="3"/>
    <s v="Married"/>
    <s v="No"/>
    <s v="Y"/>
    <n v="2"/>
    <n v="34"/>
    <n v="1"/>
    <n v="1069"/>
    <n v="2"/>
    <x v="0"/>
    <x v="1"/>
    <n v="1"/>
    <n v="4"/>
    <n v="45"/>
    <n v="2"/>
    <n v="2"/>
    <n v="3"/>
    <s v="Dissatisfy"/>
    <n v="9547"/>
    <n v="14074"/>
    <n v="1"/>
    <n v="17"/>
    <n v="3"/>
    <x v="0"/>
    <n v="3"/>
    <n v="80"/>
    <n v="0"/>
    <n v="10"/>
    <n v="2"/>
    <n v="10"/>
    <n v="9"/>
    <n v="1"/>
    <n v="9"/>
  </r>
  <r>
    <x v="1"/>
    <x v="0"/>
    <x v="1"/>
    <x v="1"/>
    <x v="1"/>
    <x v="2"/>
    <s v="STAFF-1643"/>
    <n v="2051"/>
    <x v="0"/>
    <x v="4"/>
    <s v="Single"/>
    <s v="No"/>
    <s v="Y"/>
    <n v="6"/>
    <n v="51"/>
    <n v="1"/>
    <n v="313"/>
    <n v="3"/>
    <x v="0"/>
    <x v="3"/>
    <n v="1"/>
    <n v="4"/>
    <n v="98"/>
    <n v="3"/>
    <n v="4"/>
    <n v="2"/>
    <s v="Satisfy"/>
    <n v="13734"/>
    <n v="7192"/>
    <n v="3"/>
    <n v="18"/>
    <n v="3"/>
    <x v="0"/>
    <n v="3"/>
    <n v="80"/>
    <n v="0"/>
    <n v="21"/>
    <n v="3"/>
    <n v="7"/>
    <n v="7"/>
    <n v="1"/>
    <n v="0"/>
  </r>
  <r>
    <x v="1"/>
    <x v="0"/>
    <x v="1"/>
    <x v="1"/>
    <x v="1"/>
    <x v="0"/>
    <s v="STAFF-1644"/>
    <n v="2052"/>
    <x v="1"/>
    <x v="5"/>
    <s v="Married"/>
    <s v="No"/>
    <s v="Y"/>
    <n v="5"/>
    <n v="52"/>
    <n v="1"/>
    <n v="699"/>
    <n v="1"/>
    <x v="0"/>
    <x v="2"/>
    <n v="1"/>
    <n v="3"/>
    <n v="65"/>
    <n v="2"/>
    <n v="5"/>
    <n v="3"/>
    <s v="Dissatisfy"/>
    <n v="19999"/>
    <n v="5678"/>
    <n v="0"/>
    <n v="14"/>
    <n v="3"/>
    <x v="0"/>
    <n v="1"/>
    <n v="80"/>
    <n v="1"/>
    <n v="34"/>
    <n v="3"/>
    <n v="33"/>
    <n v="18"/>
    <n v="11"/>
    <n v="9"/>
  </r>
  <r>
    <x v="1"/>
    <x v="0"/>
    <x v="2"/>
    <x v="1"/>
    <x v="1"/>
    <x v="2"/>
    <s v="STAFF-1645"/>
    <n v="2053"/>
    <x v="0"/>
    <x v="1"/>
    <s v="Single"/>
    <s v="No"/>
    <s v="Y"/>
    <n v="2"/>
    <n v="27"/>
    <n v="1"/>
    <n v="894"/>
    <n v="9"/>
    <x v="0"/>
    <x v="3"/>
    <n v="1"/>
    <n v="4"/>
    <n v="99"/>
    <n v="3"/>
    <n v="1"/>
    <n v="2"/>
    <s v="Satisfy"/>
    <n v="2279"/>
    <n v="11781"/>
    <n v="1"/>
    <n v="16"/>
    <n v="3"/>
    <x v="0"/>
    <n v="4"/>
    <n v="80"/>
    <n v="0"/>
    <n v="7"/>
    <n v="2"/>
    <n v="7"/>
    <n v="7"/>
    <n v="0"/>
    <n v="3"/>
  </r>
  <r>
    <x v="0"/>
    <x v="0"/>
    <x v="0"/>
    <x v="0"/>
    <x v="1"/>
    <x v="0"/>
    <s v="STAFF-1646"/>
    <n v="2054"/>
    <x v="1"/>
    <x v="3"/>
    <s v="Married"/>
    <s v="Yes"/>
    <s v="Y"/>
    <n v="1"/>
    <n v="35"/>
    <n v="0"/>
    <n v="556"/>
    <n v="23"/>
    <x v="1"/>
    <x v="0"/>
    <n v="1"/>
    <n v="2"/>
    <n v="50"/>
    <n v="2"/>
    <n v="2"/>
    <n v="3"/>
    <s v="Dissatisfy"/>
    <n v="5916"/>
    <n v="15497"/>
    <n v="3"/>
    <n v="13"/>
    <n v="3"/>
    <x v="0"/>
    <n v="1"/>
    <n v="80"/>
    <n v="0"/>
    <n v="8"/>
    <n v="3"/>
    <n v="1"/>
    <n v="0"/>
    <n v="0"/>
    <n v="1"/>
  </r>
  <r>
    <x v="1"/>
    <x v="2"/>
    <x v="0"/>
    <x v="1"/>
    <x v="1"/>
    <x v="2"/>
    <s v="STAFF-1647"/>
    <n v="2055"/>
    <x v="1"/>
    <x v="1"/>
    <s v="Divorced"/>
    <s v="No"/>
    <s v="Y"/>
    <n v="3"/>
    <n v="43"/>
    <n v="1"/>
    <n v="1344"/>
    <n v="7"/>
    <x v="0"/>
    <x v="3"/>
    <n v="1"/>
    <n v="4"/>
    <n v="37"/>
    <n v="4"/>
    <n v="1"/>
    <n v="4"/>
    <s v="Very Dissatisfy"/>
    <n v="2089"/>
    <n v="5228"/>
    <n v="4"/>
    <n v="14"/>
    <n v="3"/>
    <x v="0"/>
    <n v="4"/>
    <n v="80"/>
    <n v="3"/>
    <n v="7"/>
    <n v="4"/>
    <n v="5"/>
    <n v="4"/>
    <n v="2"/>
    <n v="2"/>
  </r>
  <r>
    <x v="1"/>
    <x v="2"/>
    <x v="1"/>
    <x v="1"/>
    <x v="1"/>
    <x v="2"/>
    <s v="STAFF-1648"/>
    <n v="2056"/>
    <x v="1"/>
    <x v="5"/>
    <s v="Married"/>
    <s v="No"/>
    <s v="Y"/>
    <n v="1"/>
    <n v="45"/>
    <n v="1"/>
    <n v="1195"/>
    <n v="2"/>
    <x v="0"/>
    <x v="0"/>
    <n v="1"/>
    <n v="1"/>
    <n v="65"/>
    <n v="2"/>
    <n v="4"/>
    <n v="4"/>
    <s v="Very Dissatisfy"/>
    <n v="16792"/>
    <n v="20462"/>
    <n v="9"/>
    <n v="23"/>
    <n v="4"/>
    <x v="1"/>
    <n v="4"/>
    <n v="80"/>
    <n v="1"/>
    <n v="22"/>
    <n v="3"/>
    <n v="20"/>
    <n v="8"/>
    <n v="11"/>
    <n v="8"/>
  </r>
  <r>
    <x v="1"/>
    <x v="0"/>
    <x v="0"/>
    <x v="1"/>
    <x v="1"/>
    <x v="0"/>
    <s v="STAFF-1649"/>
    <n v="2057"/>
    <x v="1"/>
    <x v="1"/>
    <s v="Married"/>
    <s v="Yes"/>
    <s v="Y"/>
    <n v="3"/>
    <n v="37"/>
    <n v="1"/>
    <n v="290"/>
    <n v="21"/>
    <x v="1"/>
    <x v="3"/>
    <n v="1"/>
    <n v="2"/>
    <n v="65"/>
    <n v="4"/>
    <n v="1"/>
    <n v="1"/>
    <s v="Very Satisfy"/>
    <n v="3564"/>
    <n v="22977"/>
    <n v="1"/>
    <n v="12"/>
    <n v="3"/>
    <x v="0"/>
    <n v="1"/>
    <n v="80"/>
    <n v="1"/>
    <n v="8"/>
    <n v="2"/>
    <n v="8"/>
    <n v="7"/>
    <n v="1"/>
    <n v="7"/>
  </r>
  <r>
    <x v="1"/>
    <x v="1"/>
    <x v="0"/>
    <x v="1"/>
    <x v="1"/>
    <x v="2"/>
    <s v="STAFF-1650"/>
    <n v="2058"/>
    <x v="0"/>
    <x v="2"/>
    <s v="Single"/>
    <s v="No"/>
    <s v="Y"/>
    <n v="5"/>
    <n v="35"/>
    <n v="1"/>
    <n v="138"/>
    <n v="2"/>
    <x v="0"/>
    <x v="3"/>
    <n v="1"/>
    <n v="2"/>
    <n v="37"/>
    <n v="3"/>
    <n v="2"/>
    <n v="2"/>
    <s v="Satisfy"/>
    <n v="4425"/>
    <n v="15986"/>
    <n v="5"/>
    <n v="11"/>
    <n v="3"/>
    <x v="0"/>
    <n v="4"/>
    <n v="80"/>
    <n v="0"/>
    <n v="10"/>
    <n v="3"/>
    <n v="6"/>
    <n v="2"/>
    <n v="1"/>
    <n v="2"/>
  </r>
  <r>
    <x v="1"/>
    <x v="2"/>
    <x v="0"/>
    <x v="1"/>
    <x v="1"/>
    <x v="2"/>
    <s v="STAFF-1651"/>
    <n v="2059"/>
    <x v="0"/>
    <x v="3"/>
    <s v="Divorced"/>
    <s v="No"/>
    <s v="Y"/>
    <n v="5"/>
    <n v="42"/>
    <n v="1"/>
    <n v="926"/>
    <n v="21"/>
    <x v="1"/>
    <x v="0"/>
    <n v="1"/>
    <n v="3"/>
    <n v="36"/>
    <n v="3"/>
    <n v="2"/>
    <n v="3"/>
    <s v="Dissatisfy"/>
    <n v="5265"/>
    <n v="16439"/>
    <n v="2"/>
    <n v="16"/>
    <n v="3"/>
    <x v="0"/>
    <n v="2"/>
    <n v="80"/>
    <n v="1"/>
    <n v="11"/>
    <n v="3"/>
    <n v="5"/>
    <n v="3"/>
    <n v="0"/>
    <n v="2"/>
  </r>
  <r>
    <x v="1"/>
    <x v="0"/>
    <x v="0"/>
    <x v="1"/>
    <x v="1"/>
    <x v="0"/>
    <s v="STAFF-1652"/>
    <n v="2060"/>
    <x v="1"/>
    <x v="3"/>
    <s v="Married"/>
    <s v="No"/>
    <s v="Y"/>
    <n v="3"/>
    <n v="38"/>
    <n v="1"/>
    <n v="1261"/>
    <n v="2"/>
    <x v="0"/>
    <x v="2"/>
    <n v="1"/>
    <n v="4"/>
    <n v="88"/>
    <n v="3"/>
    <n v="2"/>
    <n v="3"/>
    <s v="Dissatisfy"/>
    <n v="6553"/>
    <n v="7259"/>
    <n v="9"/>
    <n v="14"/>
    <n v="3"/>
    <x v="0"/>
    <n v="2"/>
    <n v="80"/>
    <n v="0"/>
    <n v="14"/>
    <n v="3"/>
    <n v="1"/>
    <n v="0"/>
    <n v="0"/>
    <n v="0"/>
  </r>
  <r>
    <x v="1"/>
    <x v="0"/>
    <x v="0"/>
    <x v="1"/>
    <x v="1"/>
    <x v="4"/>
    <s v="STAFF-1653"/>
    <n v="2061"/>
    <x v="1"/>
    <x v="3"/>
    <s v="Married"/>
    <s v="No"/>
    <s v="Y"/>
    <n v="3"/>
    <n v="38"/>
    <n v="1"/>
    <n v="1084"/>
    <n v="29"/>
    <x v="1"/>
    <x v="3"/>
    <n v="1"/>
    <n v="4"/>
    <n v="54"/>
    <n v="3"/>
    <n v="2"/>
    <n v="4"/>
    <s v="Very Dissatisfy"/>
    <n v="6261"/>
    <n v="4185"/>
    <n v="3"/>
    <n v="18"/>
    <n v="3"/>
    <x v="0"/>
    <n v="1"/>
    <n v="80"/>
    <n v="1"/>
    <n v="9"/>
    <n v="1"/>
    <n v="7"/>
    <n v="7"/>
    <n v="1"/>
    <n v="7"/>
  </r>
  <r>
    <x v="1"/>
    <x v="1"/>
    <x v="2"/>
    <x v="1"/>
    <x v="1"/>
    <x v="4"/>
    <s v="STAFF-1654"/>
    <n v="2062"/>
    <x v="1"/>
    <x v="3"/>
    <s v="Married"/>
    <s v="No"/>
    <s v="Y"/>
    <n v="1"/>
    <n v="27"/>
    <n v="1"/>
    <n v="472"/>
    <n v="1"/>
    <x v="0"/>
    <x v="1"/>
    <n v="1"/>
    <n v="3"/>
    <n v="60"/>
    <n v="2"/>
    <n v="2"/>
    <n v="1"/>
    <s v="Very Satisfy"/>
    <n v="4298"/>
    <n v="9679"/>
    <n v="5"/>
    <n v="19"/>
    <n v="3"/>
    <x v="0"/>
    <n v="3"/>
    <n v="80"/>
    <n v="1"/>
    <n v="6"/>
    <n v="3"/>
    <n v="2"/>
    <n v="2"/>
    <n v="2"/>
    <n v="0"/>
  </r>
  <r>
    <x v="1"/>
    <x v="2"/>
    <x v="1"/>
    <x v="1"/>
    <x v="1"/>
    <x v="0"/>
    <s v="STAFF-1655"/>
    <n v="2063"/>
    <x v="1"/>
    <x v="3"/>
    <s v="Divorced"/>
    <s v="Yes"/>
    <s v="Y"/>
    <n v="0"/>
    <n v="49"/>
    <n v="1"/>
    <n v="1002"/>
    <n v="18"/>
    <x v="2"/>
    <x v="2"/>
    <n v="1"/>
    <n v="4"/>
    <n v="92"/>
    <n v="3"/>
    <n v="2"/>
    <n v="4"/>
    <s v="Very Dissatisfy"/>
    <n v="6804"/>
    <n v="23793"/>
    <n v="1"/>
    <n v="15"/>
    <n v="3"/>
    <x v="0"/>
    <n v="1"/>
    <n v="80"/>
    <n v="2"/>
    <n v="7"/>
    <n v="3"/>
    <n v="7"/>
    <n v="7"/>
    <n v="1"/>
    <n v="7"/>
  </r>
  <r>
    <x v="1"/>
    <x v="1"/>
    <x v="2"/>
    <x v="1"/>
    <x v="1"/>
    <x v="2"/>
    <s v="STAFF-1656"/>
    <n v="2064"/>
    <x v="1"/>
    <x v="1"/>
    <s v="Divorced"/>
    <s v="Yes"/>
    <s v="Y"/>
    <n v="4"/>
    <n v="34"/>
    <n v="1"/>
    <n v="878"/>
    <n v="10"/>
    <x v="0"/>
    <x v="2"/>
    <n v="1"/>
    <n v="4"/>
    <n v="43"/>
    <n v="3"/>
    <n v="1"/>
    <n v="3"/>
    <s v="Dissatisfy"/>
    <n v="3815"/>
    <n v="5972"/>
    <n v="1"/>
    <n v="17"/>
    <n v="3"/>
    <x v="0"/>
    <n v="4"/>
    <n v="80"/>
    <n v="1"/>
    <n v="5"/>
    <n v="4"/>
    <n v="5"/>
    <n v="3"/>
    <n v="2"/>
    <n v="0"/>
  </r>
  <r>
    <x v="1"/>
    <x v="0"/>
    <x v="0"/>
    <x v="1"/>
    <x v="1"/>
    <x v="2"/>
    <s v="STAFF-1657"/>
    <n v="2065"/>
    <x v="1"/>
    <x v="2"/>
    <s v="Married"/>
    <s v="Yes"/>
    <s v="Y"/>
    <n v="2"/>
    <n v="40"/>
    <n v="1"/>
    <n v="905"/>
    <n v="19"/>
    <x v="2"/>
    <x v="0"/>
    <n v="1"/>
    <n v="3"/>
    <n v="99"/>
    <n v="3"/>
    <n v="2"/>
    <n v="4"/>
    <s v="Very Dissatisfy"/>
    <n v="2741"/>
    <n v="16523"/>
    <n v="8"/>
    <n v="15"/>
    <n v="3"/>
    <x v="0"/>
    <n v="3"/>
    <n v="80"/>
    <n v="1"/>
    <n v="15"/>
    <n v="4"/>
    <n v="7"/>
    <n v="2"/>
    <n v="3"/>
    <n v="7"/>
  </r>
  <r>
    <x v="0"/>
    <x v="0"/>
    <x v="0"/>
    <x v="0"/>
    <x v="1"/>
    <x v="2"/>
    <s v="STAFF-1658"/>
    <n v="2066"/>
    <x v="1"/>
    <x v="4"/>
    <s v="Married"/>
    <s v="Yes"/>
    <s v="Y"/>
    <n v="2"/>
    <n v="38"/>
    <n v="0"/>
    <n v="1180"/>
    <n v="29"/>
    <x v="1"/>
    <x v="1"/>
    <n v="1"/>
    <n v="2"/>
    <n v="70"/>
    <n v="3"/>
    <n v="2"/>
    <n v="1"/>
    <s v="Very Satisfy"/>
    <n v="6673"/>
    <n v="11354"/>
    <n v="7"/>
    <n v="19"/>
    <n v="3"/>
    <x v="0"/>
    <n v="2"/>
    <n v="80"/>
    <n v="0"/>
    <n v="17"/>
    <n v="3"/>
    <n v="1"/>
    <n v="0"/>
    <n v="0"/>
    <n v="0"/>
  </r>
  <r>
    <x v="0"/>
    <x v="0"/>
    <x v="2"/>
    <x v="0"/>
    <x v="0"/>
    <x v="3"/>
    <s v="STAFF-1659"/>
    <n v="2067"/>
    <x v="0"/>
    <x v="0"/>
    <s v="Married"/>
    <s v="No"/>
    <s v="Y"/>
    <n v="3"/>
    <n v="29"/>
    <n v="0"/>
    <n v="121"/>
    <n v="27"/>
    <x v="1"/>
    <x v="3"/>
    <n v="1"/>
    <n v="2"/>
    <n v="35"/>
    <n v="3"/>
    <n v="3"/>
    <n v="4"/>
    <s v="Very Dissatisfy"/>
    <n v="7639"/>
    <n v="24525"/>
    <n v="1"/>
    <n v="22"/>
    <n v="4"/>
    <x v="1"/>
    <n v="4"/>
    <n v="80"/>
    <n v="3"/>
    <n v="10"/>
    <n v="2"/>
    <n v="10"/>
    <n v="4"/>
    <n v="1"/>
    <n v="9"/>
  </r>
  <r>
    <x v="1"/>
    <x v="0"/>
    <x v="4"/>
    <x v="1"/>
    <x v="1"/>
    <x v="0"/>
    <s v="STAFF-1660"/>
    <n v="2068"/>
    <x v="1"/>
    <x v="1"/>
    <s v="Divorced"/>
    <s v="Yes"/>
    <s v="Y"/>
    <n v="2"/>
    <n v="22"/>
    <n v="1"/>
    <n v="1136"/>
    <n v="5"/>
    <x v="0"/>
    <x v="3"/>
    <n v="1"/>
    <n v="4"/>
    <n v="60"/>
    <n v="4"/>
    <n v="1"/>
    <n v="2"/>
    <s v="Satisfy"/>
    <n v="2328"/>
    <n v="12392"/>
    <n v="1"/>
    <n v="16"/>
    <n v="3"/>
    <x v="0"/>
    <n v="1"/>
    <n v="80"/>
    <n v="1"/>
    <n v="4"/>
    <n v="2"/>
    <n v="4"/>
    <n v="2"/>
    <n v="2"/>
    <n v="2"/>
  </r>
  <r>
    <x v="1"/>
    <x v="1"/>
    <x v="0"/>
    <x v="1"/>
    <x v="1"/>
    <x v="2"/>
    <s v="STAFF-1661"/>
    <n v="2069"/>
    <x v="0"/>
    <x v="2"/>
    <s v="Single"/>
    <s v="No"/>
    <s v="Y"/>
    <n v="2"/>
    <n v="36"/>
    <n v="1"/>
    <n v="635"/>
    <n v="18"/>
    <x v="2"/>
    <x v="1"/>
    <n v="1"/>
    <n v="2"/>
    <n v="73"/>
    <n v="3"/>
    <n v="1"/>
    <n v="4"/>
    <s v="Very Dissatisfy"/>
    <n v="2153"/>
    <n v="7703"/>
    <n v="1"/>
    <n v="13"/>
    <n v="3"/>
    <x v="0"/>
    <n v="1"/>
    <n v="80"/>
    <n v="0"/>
    <n v="8"/>
    <n v="3"/>
    <n v="8"/>
    <n v="1"/>
    <n v="1"/>
    <n v="7"/>
  </r>
  <r>
    <x v="1"/>
    <x v="2"/>
    <x v="0"/>
    <x v="1"/>
    <x v="1"/>
    <x v="0"/>
    <s v="STAFF-1662"/>
    <n v="2070"/>
    <x v="1"/>
    <x v="4"/>
    <s v="Married"/>
    <s v="No"/>
    <s v="Y"/>
    <n v="5"/>
    <n v="40"/>
    <n v="1"/>
    <n v="1151"/>
    <n v="9"/>
    <x v="0"/>
    <x v="4"/>
    <n v="1"/>
    <n v="4"/>
    <n v="63"/>
    <n v="2"/>
    <n v="2"/>
    <n v="4"/>
    <s v="Very Dissatisfy"/>
    <n v="4876"/>
    <n v="14242"/>
    <n v="9"/>
    <n v="14"/>
    <n v="3"/>
    <x v="0"/>
    <n v="4"/>
    <n v="80"/>
    <n v="1"/>
    <n v="5"/>
    <n v="1"/>
    <n v="3"/>
    <n v="2"/>
    <n v="0"/>
    <n v="2"/>
  </r>
  <r>
    <x v="1"/>
    <x v="0"/>
    <x v="1"/>
    <x v="1"/>
    <x v="1"/>
    <x v="2"/>
    <s v="STAFF-1663"/>
    <n v="2071"/>
    <x v="1"/>
    <x v="4"/>
    <s v="Divorced"/>
    <s v="No"/>
    <s v="Y"/>
    <n v="3"/>
    <n v="46"/>
    <n v="1"/>
    <n v="644"/>
    <n v="1"/>
    <x v="0"/>
    <x v="2"/>
    <n v="1"/>
    <n v="4"/>
    <n v="97"/>
    <n v="3"/>
    <n v="3"/>
    <n v="1"/>
    <s v="Very Satisfy"/>
    <n v="9396"/>
    <n v="12368"/>
    <n v="7"/>
    <n v="16"/>
    <n v="3"/>
    <x v="0"/>
    <n v="3"/>
    <n v="80"/>
    <n v="1"/>
    <n v="17"/>
    <n v="3"/>
    <n v="4"/>
    <n v="2"/>
    <n v="0"/>
    <n v="3"/>
  </r>
  <r>
    <x v="0"/>
    <x v="0"/>
    <x v="2"/>
    <x v="0"/>
    <x v="0"/>
    <x v="2"/>
    <s v="STAFF-1664"/>
    <n v="2072"/>
    <x v="1"/>
    <x v="0"/>
    <s v="Married"/>
    <s v="No"/>
    <s v="Y"/>
    <n v="2"/>
    <n v="32"/>
    <n v="0"/>
    <n v="1045"/>
    <n v="4"/>
    <x v="0"/>
    <x v="2"/>
    <n v="1"/>
    <n v="4"/>
    <n v="32"/>
    <n v="1"/>
    <n v="3"/>
    <n v="4"/>
    <s v="Very Dissatisfy"/>
    <n v="10400"/>
    <n v="25812"/>
    <n v="1"/>
    <n v="11"/>
    <n v="3"/>
    <x v="0"/>
    <n v="3"/>
    <n v="80"/>
    <n v="0"/>
    <n v="14"/>
    <n v="2"/>
    <n v="14"/>
    <n v="8"/>
    <n v="9"/>
    <n v="8"/>
  </r>
  <r>
    <x v="1"/>
    <x v="2"/>
    <x v="2"/>
    <x v="1"/>
    <x v="1"/>
    <x v="0"/>
    <s v="STAFF-1665"/>
    <n v="2073"/>
    <x v="1"/>
    <x v="3"/>
    <s v="Single"/>
    <s v="No"/>
    <s v="Y"/>
    <n v="2"/>
    <n v="30"/>
    <n v="1"/>
    <n v="829"/>
    <n v="1"/>
    <x v="0"/>
    <x v="1"/>
    <n v="1"/>
    <n v="3"/>
    <n v="88"/>
    <n v="2"/>
    <n v="3"/>
    <n v="3"/>
    <s v="Dissatisfy"/>
    <n v="8474"/>
    <n v="20925"/>
    <n v="1"/>
    <n v="22"/>
    <n v="4"/>
    <x v="1"/>
    <n v="3"/>
    <n v="80"/>
    <n v="0"/>
    <n v="12"/>
    <n v="3"/>
    <n v="11"/>
    <n v="8"/>
    <n v="5"/>
    <n v="8"/>
  </r>
  <r>
    <x v="1"/>
    <x v="1"/>
    <x v="2"/>
    <x v="1"/>
    <x v="0"/>
    <x v="0"/>
    <s v="STAFF-1666"/>
    <n v="2074"/>
    <x v="0"/>
    <x v="0"/>
    <s v="Single"/>
    <s v="No"/>
    <s v="Y"/>
    <n v="2"/>
    <n v="27"/>
    <n v="1"/>
    <n v="1242"/>
    <n v="20"/>
    <x v="2"/>
    <x v="3"/>
    <n v="1"/>
    <n v="4"/>
    <n v="90"/>
    <n v="3"/>
    <n v="2"/>
    <n v="3"/>
    <s v="Dissatisfy"/>
    <n v="9981"/>
    <n v="12916"/>
    <n v="1"/>
    <n v="14"/>
    <n v="3"/>
    <x v="0"/>
    <n v="4"/>
    <n v="80"/>
    <n v="0"/>
    <n v="7"/>
    <n v="3"/>
    <n v="7"/>
    <n v="7"/>
    <n v="0"/>
    <n v="7"/>
  </r>
  <r>
    <x v="1"/>
    <x v="0"/>
    <x v="1"/>
    <x v="1"/>
    <x v="1"/>
    <x v="0"/>
    <s v="STAFF-1667"/>
    <n v="2075"/>
    <x v="1"/>
    <x v="7"/>
    <s v="Married"/>
    <s v="No"/>
    <s v="Y"/>
    <n v="5"/>
    <n v="51"/>
    <n v="1"/>
    <n v="1469"/>
    <n v="8"/>
    <x v="0"/>
    <x v="2"/>
    <n v="1"/>
    <n v="2"/>
    <n v="81"/>
    <n v="2"/>
    <n v="3"/>
    <n v="2"/>
    <s v="Satisfy"/>
    <n v="12490"/>
    <n v="15736"/>
    <n v="5"/>
    <n v="16"/>
    <n v="3"/>
    <x v="0"/>
    <n v="4"/>
    <n v="80"/>
    <n v="2"/>
    <n v="16"/>
    <n v="1"/>
    <n v="10"/>
    <n v="9"/>
    <n v="4"/>
    <n v="7"/>
  </r>
  <r>
    <x v="0"/>
    <x v="0"/>
    <x v="2"/>
    <x v="0"/>
    <x v="1"/>
    <x v="4"/>
    <s v="STAFF-1668"/>
    <n v="2076"/>
    <x v="0"/>
    <x v="1"/>
    <s v="Single"/>
    <s v="Yes"/>
    <s v="Y"/>
    <n v="5"/>
    <n v="30"/>
    <n v="0"/>
    <n v="1005"/>
    <n v="3"/>
    <x v="0"/>
    <x v="3"/>
    <n v="1"/>
    <n v="4"/>
    <n v="88"/>
    <n v="3"/>
    <n v="1"/>
    <n v="1"/>
    <s v="Very Satisfy"/>
    <n v="2657"/>
    <n v="8556"/>
    <n v="5"/>
    <n v="11"/>
    <n v="3"/>
    <x v="0"/>
    <n v="3"/>
    <n v="80"/>
    <n v="0"/>
    <n v="8"/>
    <n v="3"/>
    <n v="5"/>
    <n v="2"/>
    <n v="0"/>
    <n v="4"/>
  </r>
  <r>
    <x v="1"/>
    <x v="0"/>
    <x v="0"/>
    <x v="1"/>
    <x v="0"/>
    <x v="0"/>
    <s v="STAFF-1669"/>
    <n v="2077"/>
    <x v="0"/>
    <x v="5"/>
    <s v="Single"/>
    <s v="Yes"/>
    <s v="Y"/>
    <n v="3"/>
    <n v="41"/>
    <n v="1"/>
    <n v="896"/>
    <n v="6"/>
    <x v="0"/>
    <x v="3"/>
    <n v="1"/>
    <n v="4"/>
    <n v="75"/>
    <n v="3"/>
    <n v="3"/>
    <n v="4"/>
    <s v="Very Dissatisfy"/>
    <n v="13591"/>
    <n v="14674"/>
    <n v="3"/>
    <n v="18"/>
    <n v="3"/>
    <x v="0"/>
    <n v="3"/>
    <n v="80"/>
    <n v="0"/>
    <n v="16"/>
    <n v="3"/>
    <n v="1"/>
    <n v="0"/>
    <n v="0"/>
    <n v="0"/>
  </r>
  <r>
    <x v="0"/>
    <x v="1"/>
    <x v="2"/>
    <x v="0"/>
    <x v="0"/>
    <x v="3"/>
    <s v="STAFF-1670"/>
    <n v="2078"/>
    <x v="0"/>
    <x v="0"/>
    <s v="Single"/>
    <s v="No"/>
    <s v="Y"/>
    <n v="5"/>
    <n v="30"/>
    <n v="0"/>
    <n v="334"/>
    <n v="26"/>
    <x v="1"/>
    <x v="2"/>
    <n v="1"/>
    <n v="3"/>
    <n v="52"/>
    <n v="2"/>
    <n v="2"/>
    <n v="1"/>
    <s v="Very Satisfy"/>
    <n v="6696"/>
    <n v="22967"/>
    <n v="5"/>
    <n v="15"/>
    <n v="3"/>
    <x v="0"/>
    <n v="3"/>
    <n v="80"/>
    <n v="0"/>
    <n v="9"/>
    <n v="2"/>
    <n v="6"/>
    <n v="3"/>
    <n v="0"/>
    <n v="1"/>
  </r>
  <r>
    <x v="0"/>
    <x v="0"/>
    <x v="2"/>
    <x v="0"/>
    <x v="1"/>
    <x v="4"/>
    <s v="STAFF-1671"/>
    <n v="2079"/>
    <x v="1"/>
    <x v="1"/>
    <s v="Single"/>
    <s v="No"/>
    <s v="Y"/>
    <n v="1"/>
    <n v="29"/>
    <n v="0"/>
    <n v="992"/>
    <n v="1"/>
    <x v="0"/>
    <x v="3"/>
    <n v="1"/>
    <n v="3"/>
    <n v="85"/>
    <n v="3"/>
    <n v="1"/>
    <n v="3"/>
    <s v="Dissatisfy"/>
    <n v="2058"/>
    <n v="19757"/>
    <n v="0"/>
    <n v="14"/>
    <n v="3"/>
    <x v="0"/>
    <n v="4"/>
    <n v="80"/>
    <n v="0"/>
    <n v="7"/>
    <n v="2"/>
    <n v="6"/>
    <n v="2"/>
    <n v="1"/>
    <n v="5"/>
  </r>
  <r>
    <x v="1"/>
    <x v="2"/>
    <x v="1"/>
    <x v="1"/>
    <x v="0"/>
    <x v="2"/>
    <s v="STAFF-1672"/>
    <n v="2080"/>
    <x v="0"/>
    <x v="0"/>
    <s v="Single"/>
    <s v="No"/>
    <s v="Y"/>
    <n v="2"/>
    <n v="45"/>
    <n v="1"/>
    <n v="1052"/>
    <n v="6"/>
    <x v="0"/>
    <x v="3"/>
    <n v="1"/>
    <n v="4"/>
    <n v="57"/>
    <n v="2"/>
    <n v="3"/>
    <n v="4"/>
    <s v="Very Dissatisfy"/>
    <n v="8865"/>
    <n v="16840"/>
    <n v="6"/>
    <n v="12"/>
    <n v="3"/>
    <x v="0"/>
    <n v="4"/>
    <n v="80"/>
    <n v="0"/>
    <n v="23"/>
    <n v="3"/>
    <n v="19"/>
    <n v="7"/>
    <n v="12"/>
    <n v="8"/>
  </r>
  <r>
    <x v="1"/>
    <x v="0"/>
    <x v="1"/>
    <x v="1"/>
    <x v="0"/>
    <x v="3"/>
    <s v="STAFF-1673"/>
    <n v="2081"/>
    <x v="0"/>
    <x v="0"/>
    <s v="Married"/>
    <s v="No"/>
    <s v="Y"/>
    <n v="4"/>
    <n v="54"/>
    <n v="1"/>
    <n v="1147"/>
    <n v="3"/>
    <x v="0"/>
    <x v="3"/>
    <n v="1"/>
    <n v="4"/>
    <n v="52"/>
    <n v="3"/>
    <n v="2"/>
    <n v="1"/>
    <s v="Very Satisfy"/>
    <n v="5940"/>
    <n v="17011"/>
    <n v="2"/>
    <n v="14"/>
    <n v="3"/>
    <x v="0"/>
    <n v="4"/>
    <n v="80"/>
    <n v="1"/>
    <n v="16"/>
    <n v="3"/>
    <n v="6"/>
    <n v="2"/>
    <n v="0"/>
    <n v="5"/>
  </r>
  <r>
    <x v="1"/>
    <x v="0"/>
    <x v="0"/>
    <x v="1"/>
    <x v="1"/>
    <x v="0"/>
    <s v="STAFF-1674"/>
    <n v="2082"/>
    <x v="1"/>
    <x v="2"/>
    <s v="Single"/>
    <s v="No"/>
    <s v="Y"/>
    <n v="3"/>
    <n v="36"/>
    <n v="1"/>
    <n v="1396"/>
    <n v="5"/>
    <x v="0"/>
    <x v="0"/>
    <n v="1"/>
    <n v="4"/>
    <n v="62"/>
    <n v="3"/>
    <n v="2"/>
    <n v="2"/>
    <s v="Satisfy"/>
    <n v="5914"/>
    <n v="9945"/>
    <n v="8"/>
    <n v="16"/>
    <n v="3"/>
    <x v="0"/>
    <n v="4"/>
    <n v="80"/>
    <n v="0"/>
    <n v="16"/>
    <n v="4"/>
    <n v="13"/>
    <n v="11"/>
    <n v="3"/>
    <n v="7"/>
  </r>
  <r>
    <x v="1"/>
    <x v="0"/>
    <x v="2"/>
    <x v="1"/>
    <x v="1"/>
    <x v="2"/>
    <s v="STAFF-1675"/>
    <n v="2083"/>
    <x v="0"/>
    <x v="1"/>
    <s v="Married"/>
    <s v="No"/>
    <s v="Y"/>
    <n v="3"/>
    <n v="33"/>
    <n v="1"/>
    <n v="147"/>
    <n v="4"/>
    <x v="0"/>
    <x v="2"/>
    <n v="1"/>
    <n v="3"/>
    <n v="47"/>
    <n v="2"/>
    <n v="1"/>
    <n v="2"/>
    <s v="Satisfy"/>
    <n v="2622"/>
    <n v="13248"/>
    <n v="6"/>
    <n v="21"/>
    <n v="4"/>
    <x v="1"/>
    <n v="4"/>
    <n v="80"/>
    <n v="0"/>
    <n v="7"/>
    <n v="3"/>
    <n v="3"/>
    <n v="2"/>
    <n v="1"/>
    <n v="1"/>
  </r>
  <r>
    <x v="1"/>
    <x v="1"/>
    <x v="0"/>
    <x v="1"/>
    <x v="1"/>
    <x v="1"/>
    <s v="STAFF-1676"/>
    <n v="2084"/>
    <x v="1"/>
    <x v="7"/>
    <s v="Divorced"/>
    <s v="Yes"/>
    <s v="Y"/>
    <n v="1"/>
    <n v="37"/>
    <n v="1"/>
    <n v="663"/>
    <n v="11"/>
    <x v="2"/>
    <x v="3"/>
    <n v="1"/>
    <n v="2"/>
    <n v="47"/>
    <n v="3"/>
    <n v="3"/>
    <n v="4"/>
    <s v="Very Dissatisfy"/>
    <n v="12185"/>
    <n v="10056"/>
    <n v="1"/>
    <n v="14"/>
    <n v="3"/>
    <x v="0"/>
    <n v="3"/>
    <n v="80"/>
    <n v="3"/>
    <n v="10"/>
    <n v="3"/>
    <n v="10"/>
    <n v="8"/>
    <n v="0"/>
    <n v="7"/>
  </r>
  <r>
    <x v="1"/>
    <x v="0"/>
    <x v="0"/>
    <x v="1"/>
    <x v="0"/>
    <x v="0"/>
    <s v="STAFF-1677"/>
    <n v="2085"/>
    <x v="1"/>
    <x v="0"/>
    <s v="Divorced"/>
    <s v="No"/>
    <s v="Y"/>
    <n v="6"/>
    <n v="38"/>
    <n v="1"/>
    <n v="119"/>
    <n v="3"/>
    <x v="0"/>
    <x v="3"/>
    <n v="1"/>
    <n v="1"/>
    <n v="76"/>
    <n v="3"/>
    <n v="3"/>
    <n v="3"/>
    <s v="Dissatisfy"/>
    <n v="10609"/>
    <n v="9647"/>
    <n v="0"/>
    <n v="12"/>
    <n v="3"/>
    <x v="0"/>
    <n v="3"/>
    <n v="80"/>
    <n v="2"/>
    <n v="17"/>
    <n v="2"/>
    <n v="16"/>
    <n v="10"/>
    <n v="5"/>
    <n v="13"/>
  </r>
  <r>
    <x v="1"/>
    <x v="2"/>
    <x v="2"/>
    <x v="1"/>
    <x v="1"/>
    <x v="2"/>
    <s v="STAFF-1678"/>
    <n v="2086"/>
    <x v="1"/>
    <x v="3"/>
    <s v="Married"/>
    <s v="No"/>
    <s v="Y"/>
    <n v="2"/>
    <n v="31"/>
    <n v="1"/>
    <n v="979"/>
    <n v="1"/>
    <x v="0"/>
    <x v="2"/>
    <n v="1"/>
    <n v="3"/>
    <n v="90"/>
    <n v="1"/>
    <n v="2"/>
    <n v="3"/>
    <s v="Dissatisfy"/>
    <n v="4345"/>
    <n v="4381"/>
    <n v="0"/>
    <n v="12"/>
    <n v="3"/>
    <x v="0"/>
    <n v="4"/>
    <n v="80"/>
    <n v="1"/>
    <n v="6"/>
    <n v="3"/>
    <n v="5"/>
    <n v="4"/>
    <n v="1"/>
    <n v="4"/>
  </r>
  <r>
    <x v="1"/>
    <x v="0"/>
    <x v="3"/>
    <x v="1"/>
    <x v="1"/>
    <x v="0"/>
    <s v="STAFF-1679"/>
    <n v="2087"/>
    <x v="1"/>
    <x v="1"/>
    <s v="Married"/>
    <s v="No"/>
    <s v="Y"/>
    <n v="6"/>
    <n v="59"/>
    <n v="1"/>
    <n v="142"/>
    <n v="3"/>
    <x v="0"/>
    <x v="3"/>
    <n v="1"/>
    <n v="3"/>
    <n v="70"/>
    <n v="2"/>
    <n v="1"/>
    <n v="4"/>
    <s v="Very Dissatisfy"/>
    <n v="2177"/>
    <n v="8456"/>
    <n v="3"/>
    <n v="17"/>
    <n v="3"/>
    <x v="0"/>
    <n v="1"/>
    <n v="80"/>
    <n v="1"/>
    <n v="7"/>
    <n v="3"/>
    <n v="1"/>
    <n v="0"/>
    <n v="0"/>
    <n v="0"/>
  </r>
  <r>
    <x v="1"/>
    <x v="1"/>
    <x v="0"/>
    <x v="1"/>
    <x v="0"/>
    <x v="3"/>
    <s v="STAFF-1680"/>
    <n v="2088"/>
    <x v="1"/>
    <x v="6"/>
    <s v="Divorced"/>
    <s v="No"/>
    <s v="Y"/>
    <n v="2"/>
    <n v="37"/>
    <n v="1"/>
    <n v="319"/>
    <n v="4"/>
    <x v="0"/>
    <x v="2"/>
    <n v="1"/>
    <n v="1"/>
    <n v="41"/>
    <n v="3"/>
    <n v="1"/>
    <n v="4"/>
    <s v="Very Dissatisfy"/>
    <n v="2793"/>
    <n v="2539"/>
    <n v="4"/>
    <n v="17"/>
    <n v="3"/>
    <x v="0"/>
    <n v="3"/>
    <n v="80"/>
    <n v="1"/>
    <n v="13"/>
    <n v="3"/>
    <n v="9"/>
    <n v="8"/>
    <n v="5"/>
    <n v="8"/>
  </r>
  <r>
    <x v="1"/>
    <x v="1"/>
    <x v="2"/>
    <x v="1"/>
    <x v="0"/>
    <x v="2"/>
    <s v="STAFF-1681"/>
    <n v="2089"/>
    <x v="0"/>
    <x v="0"/>
    <s v="Married"/>
    <s v="No"/>
    <s v="Y"/>
    <n v="5"/>
    <n v="29"/>
    <n v="1"/>
    <n v="1413"/>
    <n v="1"/>
    <x v="0"/>
    <x v="1"/>
    <n v="1"/>
    <n v="2"/>
    <n v="42"/>
    <n v="3"/>
    <n v="3"/>
    <n v="4"/>
    <s v="Very Dissatisfy"/>
    <n v="7918"/>
    <n v="6599"/>
    <n v="1"/>
    <n v="14"/>
    <n v="3"/>
    <x v="0"/>
    <n v="4"/>
    <n v="80"/>
    <n v="1"/>
    <n v="11"/>
    <n v="3"/>
    <n v="11"/>
    <n v="10"/>
    <n v="4"/>
    <n v="1"/>
  </r>
  <r>
    <x v="1"/>
    <x v="1"/>
    <x v="0"/>
    <x v="1"/>
    <x v="0"/>
    <x v="3"/>
    <s v="STAFF-1682"/>
    <n v="2090"/>
    <x v="0"/>
    <x v="0"/>
    <s v="Single"/>
    <s v="No"/>
    <s v="Y"/>
    <n v="3"/>
    <n v="35"/>
    <n v="1"/>
    <n v="944"/>
    <n v="1"/>
    <x v="0"/>
    <x v="3"/>
    <n v="1"/>
    <n v="3"/>
    <n v="92"/>
    <n v="3"/>
    <n v="3"/>
    <n v="3"/>
    <s v="Dissatisfy"/>
    <n v="8789"/>
    <n v="9096"/>
    <n v="1"/>
    <n v="14"/>
    <n v="3"/>
    <x v="0"/>
    <n v="1"/>
    <n v="80"/>
    <n v="0"/>
    <n v="10"/>
    <n v="4"/>
    <n v="10"/>
    <n v="7"/>
    <n v="0"/>
    <n v="8"/>
  </r>
  <r>
    <x v="0"/>
    <x v="0"/>
    <x v="2"/>
    <x v="0"/>
    <x v="1"/>
    <x v="2"/>
    <s v="STAFF-1683"/>
    <n v="2091"/>
    <x v="1"/>
    <x v="1"/>
    <s v="Single"/>
    <s v="Yes"/>
    <s v="Y"/>
    <n v="3"/>
    <n v="29"/>
    <n v="0"/>
    <n v="896"/>
    <n v="18"/>
    <x v="2"/>
    <x v="1"/>
    <n v="1"/>
    <n v="3"/>
    <n v="86"/>
    <n v="2"/>
    <n v="1"/>
    <n v="4"/>
    <s v="Very Dissatisfy"/>
    <n v="2389"/>
    <n v="14961"/>
    <n v="1"/>
    <n v="13"/>
    <n v="3"/>
    <x v="0"/>
    <n v="3"/>
    <n v="80"/>
    <n v="0"/>
    <n v="4"/>
    <n v="2"/>
    <n v="4"/>
    <n v="3"/>
    <n v="0"/>
    <n v="1"/>
  </r>
  <r>
    <x v="1"/>
    <x v="0"/>
    <x v="1"/>
    <x v="1"/>
    <x v="1"/>
    <x v="0"/>
    <s v="STAFF-1684"/>
    <n v="2092"/>
    <x v="0"/>
    <x v="2"/>
    <s v="Single"/>
    <s v="No"/>
    <s v="Y"/>
    <n v="3"/>
    <n v="52"/>
    <n v="1"/>
    <n v="1323"/>
    <n v="2"/>
    <x v="0"/>
    <x v="3"/>
    <n v="1"/>
    <n v="3"/>
    <n v="89"/>
    <n v="2"/>
    <n v="1"/>
    <n v="4"/>
    <s v="Very Dissatisfy"/>
    <n v="3212"/>
    <n v="3300"/>
    <n v="7"/>
    <n v="15"/>
    <n v="3"/>
    <x v="0"/>
    <n v="2"/>
    <n v="80"/>
    <n v="0"/>
    <n v="6"/>
    <n v="2"/>
    <n v="2"/>
    <n v="2"/>
    <n v="2"/>
    <n v="2"/>
  </r>
  <r>
    <x v="1"/>
    <x v="0"/>
    <x v="0"/>
    <x v="1"/>
    <x v="1"/>
    <x v="4"/>
    <s v="STAFF-1685"/>
    <n v="2093"/>
    <x v="1"/>
    <x v="5"/>
    <s v="Married"/>
    <s v="No"/>
    <s v="Y"/>
    <n v="3"/>
    <n v="42"/>
    <n v="1"/>
    <n v="532"/>
    <n v="4"/>
    <x v="0"/>
    <x v="0"/>
    <n v="1"/>
    <n v="3"/>
    <n v="58"/>
    <n v="3"/>
    <n v="5"/>
    <n v="4"/>
    <s v="Very Dissatisfy"/>
    <n v="19232"/>
    <n v="4933"/>
    <n v="1"/>
    <n v="11"/>
    <n v="3"/>
    <x v="0"/>
    <n v="4"/>
    <n v="80"/>
    <n v="0"/>
    <n v="22"/>
    <n v="3"/>
    <n v="22"/>
    <n v="17"/>
    <n v="11"/>
    <n v="15"/>
  </r>
  <r>
    <x v="1"/>
    <x v="0"/>
    <x v="3"/>
    <x v="1"/>
    <x v="2"/>
    <x v="2"/>
    <s v="STAFF-1686"/>
    <n v="2094"/>
    <x v="1"/>
    <x v="8"/>
    <s v="Married"/>
    <s v="No"/>
    <s v="Y"/>
    <n v="2"/>
    <n v="59"/>
    <n v="1"/>
    <n v="818"/>
    <n v="6"/>
    <x v="0"/>
    <x v="0"/>
    <n v="1"/>
    <n v="2"/>
    <n v="52"/>
    <n v="3"/>
    <n v="1"/>
    <n v="3"/>
    <s v="Dissatisfy"/>
    <n v="2267"/>
    <n v="25657"/>
    <n v="8"/>
    <n v="17"/>
    <n v="3"/>
    <x v="0"/>
    <n v="4"/>
    <n v="80"/>
    <n v="0"/>
    <n v="7"/>
    <n v="2"/>
    <n v="2"/>
    <n v="2"/>
    <n v="2"/>
    <n v="2"/>
  </r>
  <r>
    <x v="1"/>
    <x v="0"/>
    <x v="1"/>
    <x v="1"/>
    <x v="0"/>
    <x v="2"/>
    <s v="STAFF-1687"/>
    <n v="2095"/>
    <x v="0"/>
    <x v="5"/>
    <s v="Divorced"/>
    <s v="No"/>
    <s v="Y"/>
    <n v="3"/>
    <n v="50"/>
    <n v="1"/>
    <n v="854"/>
    <n v="1"/>
    <x v="0"/>
    <x v="2"/>
    <n v="1"/>
    <n v="4"/>
    <n v="68"/>
    <n v="3"/>
    <n v="5"/>
    <n v="4"/>
    <s v="Very Dissatisfy"/>
    <n v="19517"/>
    <n v="24118"/>
    <n v="3"/>
    <n v="11"/>
    <n v="3"/>
    <x v="0"/>
    <n v="3"/>
    <n v="80"/>
    <n v="1"/>
    <n v="32"/>
    <n v="2"/>
    <n v="7"/>
    <n v="0"/>
    <n v="0"/>
    <n v="6"/>
  </r>
  <r>
    <x v="0"/>
    <x v="0"/>
    <x v="2"/>
    <x v="0"/>
    <x v="1"/>
    <x v="2"/>
    <s v="STAFF-1688"/>
    <n v="2096"/>
    <x v="1"/>
    <x v="2"/>
    <s v="Married"/>
    <s v="Yes"/>
    <s v="Y"/>
    <n v="2"/>
    <n v="33"/>
    <n v="0"/>
    <n v="813"/>
    <n v="14"/>
    <x v="2"/>
    <x v="3"/>
    <n v="1"/>
    <n v="3"/>
    <n v="58"/>
    <n v="3"/>
    <n v="1"/>
    <n v="4"/>
    <s v="Very Dissatisfy"/>
    <n v="2436"/>
    <n v="22149"/>
    <n v="5"/>
    <n v="13"/>
    <n v="3"/>
    <x v="0"/>
    <n v="3"/>
    <n v="80"/>
    <n v="1"/>
    <n v="8"/>
    <n v="1"/>
    <n v="5"/>
    <n v="4"/>
    <n v="0"/>
    <n v="4"/>
  </r>
  <r>
    <x v="1"/>
    <x v="0"/>
    <x v="0"/>
    <x v="1"/>
    <x v="0"/>
    <x v="3"/>
    <s v="STAFF-1689"/>
    <n v="2097"/>
    <x v="0"/>
    <x v="5"/>
    <s v="Married"/>
    <s v="Yes"/>
    <s v="Y"/>
    <n v="3"/>
    <n v="43"/>
    <n v="1"/>
    <n v="1034"/>
    <n v="16"/>
    <x v="2"/>
    <x v="3"/>
    <n v="1"/>
    <n v="4"/>
    <n v="80"/>
    <n v="3"/>
    <n v="4"/>
    <n v="4"/>
    <s v="Very Dissatisfy"/>
    <n v="16064"/>
    <n v="7744"/>
    <n v="5"/>
    <n v="22"/>
    <n v="4"/>
    <x v="1"/>
    <n v="3"/>
    <n v="80"/>
    <n v="1"/>
    <n v="22"/>
    <n v="3"/>
    <n v="17"/>
    <n v="13"/>
    <n v="1"/>
    <n v="9"/>
  </r>
  <r>
    <x v="0"/>
    <x v="0"/>
    <x v="2"/>
    <x v="0"/>
    <x v="1"/>
    <x v="0"/>
    <s v="STAFF-1690"/>
    <n v="2098"/>
    <x v="0"/>
    <x v="2"/>
    <s v="Married"/>
    <s v="No"/>
    <s v="Y"/>
    <n v="3"/>
    <n v="33"/>
    <n v="0"/>
    <n v="465"/>
    <n v="2"/>
    <x v="0"/>
    <x v="0"/>
    <n v="1"/>
    <n v="1"/>
    <n v="39"/>
    <n v="3"/>
    <n v="1"/>
    <n v="1"/>
    <s v="Very Satisfy"/>
    <n v="2707"/>
    <n v="21509"/>
    <n v="7"/>
    <n v="20"/>
    <n v="4"/>
    <x v="1"/>
    <n v="1"/>
    <n v="80"/>
    <n v="0"/>
    <n v="13"/>
    <n v="4"/>
    <n v="9"/>
    <n v="7"/>
    <n v="1"/>
    <n v="7"/>
  </r>
  <r>
    <x v="1"/>
    <x v="2"/>
    <x v="1"/>
    <x v="1"/>
    <x v="0"/>
    <x v="0"/>
    <s v="STAFF-1691"/>
    <n v="2099"/>
    <x v="1"/>
    <x v="5"/>
    <s v="Single"/>
    <s v="Yes"/>
    <s v="Y"/>
    <n v="2"/>
    <n v="52"/>
    <n v="1"/>
    <n v="771"/>
    <n v="2"/>
    <x v="0"/>
    <x v="2"/>
    <n v="1"/>
    <n v="1"/>
    <n v="79"/>
    <n v="2"/>
    <n v="5"/>
    <n v="3"/>
    <s v="Dissatisfy"/>
    <n v="19068"/>
    <n v="21030"/>
    <n v="1"/>
    <n v="18"/>
    <n v="3"/>
    <x v="0"/>
    <n v="4"/>
    <n v="80"/>
    <n v="0"/>
    <n v="33"/>
    <n v="4"/>
    <n v="33"/>
    <n v="7"/>
    <n v="15"/>
    <n v="12"/>
  </r>
  <r>
    <x v="1"/>
    <x v="0"/>
    <x v="2"/>
    <x v="1"/>
    <x v="0"/>
    <x v="0"/>
    <s v="STAFF-1692"/>
    <n v="2100"/>
    <x v="0"/>
    <x v="6"/>
    <s v="Married"/>
    <s v="No"/>
    <s v="Y"/>
    <n v="5"/>
    <n v="32"/>
    <n v="1"/>
    <n v="1401"/>
    <n v="4"/>
    <x v="0"/>
    <x v="0"/>
    <n v="1"/>
    <n v="3"/>
    <n v="56"/>
    <n v="3"/>
    <n v="1"/>
    <n v="2"/>
    <s v="Satisfy"/>
    <n v="3931"/>
    <n v="20990"/>
    <n v="2"/>
    <n v="11"/>
    <n v="3"/>
    <x v="0"/>
    <n v="1"/>
    <n v="80"/>
    <n v="1"/>
    <n v="6"/>
    <n v="3"/>
    <n v="4"/>
    <n v="3"/>
    <n v="1"/>
    <n v="2"/>
  </r>
  <r>
    <x v="0"/>
    <x v="0"/>
    <x v="2"/>
    <x v="0"/>
    <x v="1"/>
    <x v="0"/>
    <s v="STAFF-1693"/>
    <n v="2101"/>
    <x v="1"/>
    <x v="2"/>
    <s v="Single"/>
    <s v="Yes"/>
    <s v="Y"/>
    <n v="2"/>
    <n v="32"/>
    <n v="0"/>
    <n v="515"/>
    <n v="1"/>
    <x v="0"/>
    <x v="3"/>
    <n v="1"/>
    <n v="4"/>
    <n v="62"/>
    <n v="2"/>
    <n v="1"/>
    <n v="3"/>
    <s v="Dissatisfy"/>
    <n v="3730"/>
    <n v="9571"/>
    <n v="0"/>
    <n v="14"/>
    <n v="3"/>
    <x v="0"/>
    <n v="4"/>
    <n v="80"/>
    <n v="0"/>
    <n v="4"/>
    <n v="1"/>
    <n v="3"/>
    <n v="2"/>
    <n v="1"/>
    <n v="2"/>
  </r>
  <r>
    <x v="1"/>
    <x v="0"/>
    <x v="0"/>
    <x v="1"/>
    <x v="1"/>
    <x v="2"/>
    <s v="STAFF-1694"/>
    <n v="2102"/>
    <x v="0"/>
    <x v="2"/>
    <s v="Divorced"/>
    <s v="No"/>
    <s v="Y"/>
    <n v="1"/>
    <n v="39"/>
    <n v="1"/>
    <n v="1431"/>
    <n v="1"/>
    <x v="0"/>
    <x v="2"/>
    <n v="1"/>
    <n v="3"/>
    <n v="96"/>
    <n v="3"/>
    <n v="1"/>
    <n v="3"/>
    <s v="Dissatisfy"/>
    <n v="2232"/>
    <n v="15417"/>
    <n v="7"/>
    <n v="14"/>
    <n v="3"/>
    <x v="0"/>
    <n v="3"/>
    <n v="80"/>
    <n v="3"/>
    <n v="7"/>
    <n v="3"/>
    <n v="3"/>
    <n v="2"/>
    <n v="1"/>
    <n v="2"/>
  </r>
  <r>
    <x v="1"/>
    <x v="2"/>
    <x v="2"/>
    <x v="1"/>
    <x v="0"/>
    <x v="3"/>
    <s v="STAFF-1695"/>
    <n v="2103"/>
    <x v="1"/>
    <x v="0"/>
    <s v="Married"/>
    <s v="No"/>
    <s v="Y"/>
    <n v="2"/>
    <n v="32"/>
    <n v="1"/>
    <n v="976"/>
    <n v="26"/>
    <x v="1"/>
    <x v="2"/>
    <n v="1"/>
    <n v="3"/>
    <n v="100"/>
    <n v="3"/>
    <n v="2"/>
    <n v="4"/>
    <s v="Very Dissatisfy"/>
    <n v="4465"/>
    <n v="12069"/>
    <n v="0"/>
    <n v="18"/>
    <n v="3"/>
    <x v="0"/>
    <n v="1"/>
    <n v="80"/>
    <n v="0"/>
    <n v="4"/>
    <n v="3"/>
    <n v="3"/>
    <n v="2"/>
    <n v="2"/>
    <n v="2"/>
  </r>
  <r>
    <x v="1"/>
    <x v="0"/>
    <x v="0"/>
    <x v="1"/>
    <x v="1"/>
    <x v="0"/>
    <s v="STAFF-1696"/>
    <n v="2104"/>
    <x v="1"/>
    <x v="1"/>
    <s v="Divorced"/>
    <s v="No"/>
    <s v="Y"/>
    <n v="2"/>
    <n v="41"/>
    <n v="1"/>
    <n v="1411"/>
    <n v="19"/>
    <x v="2"/>
    <x v="0"/>
    <n v="1"/>
    <n v="3"/>
    <n v="36"/>
    <n v="3"/>
    <n v="2"/>
    <n v="1"/>
    <s v="Very Satisfy"/>
    <n v="3072"/>
    <n v="19877"/>
    <n v="2"/>
    <n v="16"/>
    <n v="3"/>
    <x v="0"/>
    <n v="1"/>
    <n v="80"/>
    <n v="2"/>
    <n v="17"/>
    <n v="2"/>
    <n v="1"/>
    <n v="0"/>
    <n v="0"/>
    <n v="0"/>
  </r>
  <r>
    <x v="1"/>
    <x v="0"/>
    <x v="0"/>
    <x v="1"/>
    <x v="1"/>
    <x v="4"/>
    <s v="STAFF-1697"/>
    <n v="2105"/>
    <x v="1"/>
    <x v="1"/>
    <s v="Divorced"/>
    <s v="No"/>
    <s v="Y"/>
    <n v="3"/>
    <n v="40"/>
    <n v="1"/>
    <n v="1300"/>
    <n v="24"/>
    <x v="1"/>
    <x v="0"/>
    <n v="1"/>
    <n v="1"/>
    <n v="62"/>
    <n v="3"/>
    <n v="2"/>
    <n v="4"/>
    <s v="Very Dissatisfy"/>
    <n v="3319"/>
    <n v="24447"/>
    <n v="1"/>
    <n v="17"/>
    <n v="3"/>
    <x v="0"/>
    <n v="1"/>
    <n v="80"/>
    <n v="2"/>
    <n v="9"/>
    <n v="3"/>
    <n v="9"/>
    <n v="8"/>
    <n v="4"/>
    <n v="7"/>
  </r>
  <r>
    <x v="1"/>
    <x v="0"/>
    <x v="1"/>
    <x v="1"/>
    <x v="1"/>
    <x v="1"/>
    <s v="STAFF-1698"/>
    <n v="2106"/>
    <x v="1"/>
    <x v="5"/>
    <s v="Married"/>
    <s v="No"/>
    <s v="Y"/>
    <n v="2"/>
    <n v="45"/>
    <n v="1"/>
    <n v="252"/>
    <n v="1"/>
    <x v="0"/>
    <x v="3"/>
    <n v="1"/>
    <n v="3"/>
    <n v="70"/>
    <n v="4"/>
    <n v="5"/>
    <n v="4"/>
    <s v="Very Dissatisfy"/>
    <n v="19202"/>
    <n v="15970"/>
    <n v="0"/>
    <n v="11"/>
    <n v="3"/>
    <x v="0"/>
    <n v="3"/>
    <n v="80"/>
    <n v="1"/>
    <n v="25"/>
    <n v="3"/>
    <n v="24"/>
    <n v="0"/>
    <n v="1"/>
    <n v="7"/>
  </r>
  <r>
    <x v="1"/>
    <x v="1"/>
    <x v="2"/>
    <x v="1"/>
    <x v="1"/>
    <x v="2"/>
    <s v="STAFF-1699"/>
    <n v="2107"/>
    <x v="1"/>
    <x v="7"/>
    <s v="Divorced"/>
    <s v="No"/>
    <s v="Y"/>
    <n v="3"/>
    <n v="31"/>
    <n v="1"/>
    <n v="1327"/>
    <n v="3"/>
    <x v="0"/>
    <x v="2"/>
    <n v="1"/>
    <n v="2"/>
    <n v="73"/>
    <n v="3"/>
    <n v="3"/>
    <n v="3"/>
    <s v="Dissatisfy"/>
    <n v="13675"/>
    <n v="13523"/>
    <n v="9"/>
    <n v="12"/>
    <n v="3"/>
    <x v="0"/>
    <n v="1"/>
    <n v="80"/>
    <n v="1"/>
    <n v="9"/>
    <n v="3"/>
    <n v="2"/>
    <n v="2"/>
    <n v="2"/>
    <n v="2"/>
  </r>
  <r>
    <x v="1"/>
    <x v="0"/>
    <x v="2"/>
    <x v="1"/>
    <x v="1"/>
    <x v="0"/>
    <s v="STAFF-1700"/>
    <n v="2108"/>
    <x v="0"/>
    <x v="1"/>
    <s v="Married"/>
    <s v="No"/>
    <s v="Y"/>
    <n v="2"/>
    <n v="33"/>
    <n v="1"/>
    <n v="832"/>
    <n v="5"/>
    <x v="0"/>
    <x v="2"/>
    <n v="1"/>
    <n v="3"/>
    <n v="63"/>
    <n v="2"/>
    <n v="1"/>
    <n v="4"/>
    <s v="Very Dissatisfy"/>
    <n v="2911"/>
    <n v="14776"/>
    <n v="1"/>
    <n v="13"/>
    <n v="3"/>
    <x v="0"/>
    <n v="3"/>
    <n v="80"/>
    <n v="1"/>
    <n v="2"/>
    <n v="2"/>
    <n v="2"/>
    <n v="2"/>
    <n v="0"/>
    <n v="2"/>
  </r>
  <r>
    <x v="1"/>
    <x v="0"/>
    <x v="2"/>
    <x v="1"/>
    <x v="1"/>
    <x v="0"/>
    <s v="STAFF-1701"/>
    <n v="2109"/>
    <x v="1"/>
    <x v="3"/>
    <s v="Married"/>
    <s v="No"/>
    <s v="Y"/>
    <n v="3"/>
    <n v="34"/>
    <n v="1"/>
    <n v="470"/>
    <n v="2"/>
    <x v="0"/>
    <x v="2"/>
    <n v="1"/>
    <n v="4"/>
    <n v="84"/>
    <n v="2"/>
    <n v="2"/>
    <n v="1"/>
    <s v="Very Satisfy"/>
    <n v="5957"/>
    <n v="23687"/>
    <n v="6"/>
    <n v="13"/>
    <n v="3"/>
    <x v="0"/>
    <n v="2"/>
    <n v="80"/>
    <n v="1"/>
    <n v="13"/>
    <n v="3"/>
    <n v="11"/>
    <n v="9"/>
    <n v="5"/>
    <n v="9"/>
  </r>
  <r>
    <x v="1"/>
    <x v="0"/>
    <x v="0"/>
    <x v="1"/>
    <x v="1"/>
    <x v="2"/>
    <s v="STAFF-1702"/>
    <n v="2110"/>
    <x v="0"/>
    <x v="1"/>
    <s v="Married"/>
    <s v="No"/>
    <s v="Y"/>
    <n v="2"/>
    <n v="37"/>
    <n v="1"/>
    <n v="1017"/>
    <n v="1"/>
    <x v="0"/>
    <x v="0"/>
    <n v="1"/>
    <n v="3"/>
    <n v="83"/>
    <n v="2"/>
    <n v="1"/>
    <n v="1"/>
    <s v="Very Satisfy"/>
    <n v="3920"/>
    <n v="18697"/>
    <n v="2"/>
    <n v="14"/>
    <n v="3"/>
    <x v="0"/>
    <n v="1"/>
    <n v="80"/>
    <n v="1"/>
    <n v="17"/>
    <n v="2"/>
    <n v="3"/>
    <n v="1"/>
    <n v="0"/>
    <n v="2"/>
  </r>
  <r>
    <x v="1"/>
    <x v="1"/>
    <x v="1"/>
    <x v="1"/>
    <x v="1"/>
    <x v="0"/>
    <s v="STAFF-1703"/>
    <n v="2111"/>
    <x v="1"/>
    <x v="3"/>
    <s v="Married"/>
    <s v="No"/>
    <s v="Y"/>
    <n v="1"/>
    <n v="45"/>
    <n v="1"/>
    <n v="1199"/>
    <n v="7"/>
    <x v="0"/>
    <x v="2"/>
    <n v="1"/>
    <n v="1"/>
    <n v="77"/>
    <n v="4"/>
    <n v="2"/>
    <n v="3"/>
    <s v="Dissatisfy"/>
    <n v="6434"/>
    <n v="5118"/>
    <n v="4"/>
    <n v="17"/>
    <n v="3"/>
    <x v="0"/>
    <n v="4"/>
    <n v="80"/>
    <n v="1"/>
    <n v="9"/>
    <n v="3"/>
    <n v="3"/>
    <n v="2"/>
    <n v="0"/>
    <n v="2"/>
  </r>
  <r>
    <x v="0"/>
    <x v="1"/>
    <x v="0"/>
    <x v="0"/>
    <x v="1"/>
    <x v="2"/>
    <s v="STAFF-1704"/>
    <n v="2112"/>
    <x v="1"/>
    <x v="3"/>
    <s v="Divorced"/>
    <s v="No"/>
    <s v="Y"/>
    <n v="5"/>
    <n v="37"/>
    <n v="0"/>
    <n v="504"/>
    <n v="10"/>
    <x v="0"/>
    <x v="3"/>
    <n v="1"/>
    <n v="1"/>
    <n v="61"/>
    <n v="3"/>
    <n v="3"/>
    <n v="3"/>
    <s v="Dissatisfy"/>
    <n v="10048"/>
    <n v="22573"/>
    <n v="6"/>
    <n v="11"/>
    <n v="3"/>
    <x v="0"/>
    <n v="2"/>
    <n v="80"/>
    <n v="2"/>
    <n v="17"/>
    <n v="3"/>
    <n v="1"/>
    <n v="0"/>
    <n v="0"/>
    <n v="0"/>
  </r>
  <r>
    <x v="1"/>
    <x v="1"/>
    <x v="0"/>
    <x v="1"/>
    <x v="1"/>
    <x v="4"/>
    <s v="STAFF-1705"/>
    <n v="2113"/>
    <x v="0"/>
    <x v="4"/>
    <s v="Single"/>
    <s v="No"/>
    <s v="Y"/>
    <n v="1"/>
    <n v="39"/>
    <n v="1"/>
    <n v="505"/>
    <n v="2"/>
    <x v="0"/>
    <x v="2"/>
    <n v="1"/>
    <n v="3"/>
    <n v="64"/>
    <n v="3"/>
    <n v="3"/>
    <n v="3"/>
    <s v="Dissatisfy"/>
    <n v="10938"/>
    <n v="6420"/>
    <n v="0"/>
    <n v="25"/>
    <n v="4"/>
    <x v="1"/>
    <n v="4"/>
    <n v="80"/>
    <n v="0"/>
    <n v="20"/>
    <n v="3"/>
    <n v="19"/>
    <n v="6"/>
    <n v="11"/>
    <n v="8"/>
  </r>
  <r>
    <x v="1"/>
    <x v="0"/>
    <x v="2"/>
    <x v="1"/>
    <x v="1"/>
    <x v="0"/>
    <s v="STAFF-1706"/>
    <n v="2114"/>
    <x v="1"/>
    <x v="1"/>
    <s v="Single"/>
    <s v="No"/>
    <s v="Y"/>
    <n v="1"/>
    <n v="29"/>
    <n v="1"/>
    <n v="665"/>
    <n v="15"/>
    <x v="2"/>
    <x v="3"/>
    <n v="1"/>
    <n v="3"/>
    <n v="60"/>
    <n v="3"/>
    <n v="1"/>
    <n v="4"/>
    <s v="Very Dissatisfy"/>
    <n v="2340"/>
    <n v="22673"/>
    <n v="1"/>
    <n v="19"/>
    <n v="3"/>
    <x v="0"/>
    <n v="1"/>
    <n v="80"/>
    <n v="0"/>
    <n v="6"/>
    <n v="3"/>
    <n v="6"/>
    <n v="5"/>
    <n v="1"/>
    <n v="5"/>
  </r>
  <r>
    <x v="1"/>
    <x v="0"/>
    <x v="0"/>
    <x v="1"/>
    <x v="1"/>
    <x v="0"/>
    <s v="STAFF-1707"/>
    <n v="2115"/>
    <x v="0"/>
    <x v="1"/>
    <s v="Single"/>
    <s v="Yes"/>
    <s v="Y"/>
    <n v="1"/>
    <n v="42"/>
    <n v="1"/>
    <n v="916"/>
    <n v="17"/>
    <x v="2"/>
    <x v="0"/>
    <n v="1"/>
    <n v="4"/>
    <n v="82"/>
    <n v="4"/>
    <n v="2"/>
    <n v="1"/>
    <s v="Very Satisfy"/>
    <n v="6545"/>
    <n v="23016"/>
    <n v="3"/>
    <n v="13"/>
    <n v="3"/>
    <x v="0"/>
    <n v="3"/>
    <n v="80"/>
    <n v="0"/>
    <n v="10"/>
    <n v="3"/>
    <n v="3"/>
    <n v="2"/>
    <n v="0"/>
    <n v="2"/>
  </r>
  <r>
    <x v="1"/>
    <x v="0"/>
    <x v="2"/>
    <x v="1"/>
    <x v="0"/>
    <x v="3"/>
    <s v="STAFF-1708"/>
    <n v="2116"/>
    <x v="1"/>
    <x v="0"/>
    <s v="Divorced"/>
    <s v="No"/>
    <s v="Y"/>
    <n v="2"/>
    <n v="29"/>
    <n v="1"/>
    <n v="1247"/>
    <n v="20"/>
    <x v="2"/>
    <x v="0"/>
    <n v="1"/>
    <n v="4"/>
    <n v="45"/>
    <n v="3"/>
    <n v="2"/>
    <n v="4"/>
    <s v="Very Dissatisfy"/>
    <n v="6931"/>
    <n v="10732"/>
    <n v="2"/>
    <n v="14"/>
    <n v="3"/>
    <x v="0"/>
    <n v="4"/>
    <n v="80"/>
    <n v="1"/>
    <n v="10"/>
    <n v="3"/>
    <n v="3"/>
    <n v="2"/>
    <n v="0"/>
    <n v="2"/>
  </r>
  <r>
    <x v="1"/>
    <x v="0"/>
    <x v="2"/>
    <x v="1"/>
    <x v="1"/>
    <x v="0"/>
    <s v="STAFF-1709"/>
    <n v="2117"/>
    <x v="0"/>
    <x v="3"/>
    <s v="Married"/>
    <s v="No"/>
    <s v="Y"/>
    <n v="3"/>
    <n v="25"/>
    <n v="1"/>
    <n v="685"/>
    <n v="1"/>
    <x v="0"/>
    <x v="3"/>
    <n v="1"/>
    <n v="1"/>
    <n v="62"/>
    <n v="3"/>
    <n v="2"/>
    <n v="3"/>
    <s v="Dissatisfy"/>
    <n v="4898"/>
    <n v="7505"/>
    <n v="0"/>
    <n v="12"/>
    <n v="3"/>
    <x v="0"/>
    <n v="4"/>
    <n v="80"/>
    <n v="2"/>
    <n v="5"/>
    <n v="3"/>
    <n v="4"/>
    <n v="2"/>
    <n v="1"/>
    <n v="2"/>
  </r>
  <r>
    <x v="1"/>
    <x v="0"/>
    <x v="0"/>
    <x v="1"/>
    <x v="1"/>
    <x v="2"/>
    <s v="STAFF-1710"/>
    <n v="2118"/>
    <x v="0"/>
    <x v="2"/>
    <s v="Divorced"/>
    <s v="Yes"/>
    <s v="Y"/>
    <n v="4"/>
    <n v="42"/>
    <n v="1"/>
    <n v="269"/>
    <n v="2"/>
    <x v="0"/>
    <x v="3"/>
    <n v="1"/>
    <n v="4"/>
    <n v="56"/>
    <n v="2"/>
    <n v="1"/>
    <n v="1"/>
    <s v="Very Satisfy"/>
    <n v="2593"/>
    <n v="8007"/>
    <n v="0"/>
    <n v="11"/>
    <n v="3"/>
    <x v="0"/>
    <n v="3"/>
    <n v="80"/>
    <n v="1"/>
    <n v="10"/>
    <n v="3"/>
    <n v="9"/>
    <n v="6"/>
    <n v="7"/>
    <n v="8"/>
  </r>
  <r>
    <x v="1"/>
    <x v="0"/>
    <x v="0"/>
    <x v="1"/>
    <x v="1"/>
    <x v="2"/>
    <s v="STAFF-1711"/>
    <n v="2119"/>
    <x v="1"/>
    <x v="7"/>
    <s v="Divorced"/>
    <s v="No"/>
    <s v="Y"/>
    <n v="5"/>
    <n v="40"/>
    <n v="1"/>
    <n v="1416"/>
    <n v="2"/>
    <x v="0"/>
    <x v="0"/>
    <n v="1"/>
    <n v="1"/>
    <n v="49"/>
    <n v="3"/>
    <n v="5"/>
    <n v="3"/>
    <s v="Dissatisfy"/>
    <n v="19436"/>
    <n v="5949"/>
    <n v="0"/>
    <n v="19"/>
    <n v="3"/>
    <x v="0"/>
    <n v="4"/>
    <n v="80"/>
    <n v="1"/>
    <n v="22"/>
    <n v="3"/>
    <n v="21"/>
    <n v="7"/>
    <n v="3"/>
    <n v="9"/>
  </r>
  <r>
    <x v="1"/>
    <x v="0"/>
    <x v="1"/>
    <x v="1"/>
    <x v="1"/>
    <x v="0"/>
    <s v="STAFF-1712"/>
    <n v="2120"/>
    <x v="1"/>
    <x v="1"/>
    <s v="Married"/>
    <s v="No"/>
    <s v="Y"/>
    <n v="0"/>
    <n v="51"/>
    <n v="1"/>
    <n v="833"/>
    <n v="1"/>
    <x v="0"/>
    <x v="3"/>
    <n v="1"/>
    <n v="3"/>
    <n v="96"/>
    <n v="3"/>
    <n v="1"/>
    <n v="4"/>
    <s v="Very Dissatisfy"/>
    <n v="2723"/>
    <n v="23231"/>
    <n v="1"/>
    <n v="11"/>
    <n v="3"/>
    <x v="0"/>
    <n v="2"/>
    <n v="80"/>
    <n v="0"/>
    <n v="1"/>
    <n v="2"/>
    <n v="1"/>
    <n v="0"/>
    <n v="0"/>
    <n v="0"/>
  </r>
  <r>
    <x v="0"/>
    <x v="1"/>
    <x v="2"/>
    <x v="0"/>
    <x v="1"/>
    <x v="2"/>
    <s v="STAFF-1713"/>
    <n v="2121"/>
    <x v="1"/>
    <x v="2"/>
    <s v="Single"/>
    <s v="No"/>
    <s v="Y"/>
    <n v="2"/>
    <n v="31"/>
    <n v="0"/>
    <n v="307"/>
    <n v="29"/>
    <x v="1"/>
    <x v="0"/>
    <n v="1"/>
    <n v="3"/>
    <n v="71"/>
    <n v="2"/>
    <n v="1"/>
    <n v="2"/>
    <s v="Satisfy"/>
    <n v="3479"/>
    <n v="11652"/>
    <n v="0"/>
    <n v="11"/>
    <n v="3"/>
    <x v="0"/>
    <n v="2"/>
    <n v="80"/>
    <n v="0"/>
    <n v="6"/>
    <n v="4"/>
    <n v="5"/>
    <n v="4"/>
    <n v="1"/>
    <n v="4"/>
  </r>
  <r>
    <x v="1"/>
    <x v="1"/>
    <x v="2"/>
    <x v="1"/>
    <x v="1"/>
    <x v="0"/>
    <s v="STAFF-1714"/>
    <n v="2122"/>
    <x v="1"/>
    <x v="2"/>
    <s v="Married"/>
    <s v="No"/>
    <s v="Y"/>
    <n v="3"/>
    <n v="32"/>
    <n v="1"/>
    <n v="1311"/>
    <n v="7"/>
    <x v="0"/>
    <x v="3"/>
    <n v="1"/>
    <n v="2"/>
    <n v="100"/>
    <n v="4"/>
    <n v="1"/>
    <n v="2"/>
    <s v="Satisfy"/>
    <n v="2794"/>
    <n v="26062"/>
    <n v="1"/>
    <n v="20"/>
    <n v="4"/>
    <x v="1"/>
    <n v="3"/>
    <n v="80"/>
    <n v="0"/>
    <n v="5"/>
    <n v="1"/>
    <n v="5"/>
    <n v="1"/>
    <n v="0"/>
    <n v="3"/>
  </r>
  <r>
    <x v="1"/>
    <x v="2"/>
    <x v="0"/>
    <x v="1"/>
    <x v="0"/>
    <x v="0"/>
    <s v="STAFF-1715"/>
    <n v="2123"/>
    <x v="1"/>
    <x v="0"/>
    <s v="Married"/>
    <s v="No"/>
    <s v="Y"/>
    <n v="0"/>
    <n v="38"/>
    <n v="1"/>
    <n v="1327"/>
    <n v="2"/>
    <x v="0"/>
    <x v="0"/>
    <n v="1"/>
    <n v="4"/>
    <n v="39"/>
    <n v="2"/>
    <n v="2"/>
    <n v="4"/>
    <s v="Very Dissatisfy"/>
    <n v="5249"/>
    <n v="19682"/>
    <n v="3"/>
    <n v="18"/>
    <n v="3"/>
    <x v="0"/>
    <n v="4"/>
    <n v="80"/>
    <n v="1"/>
    <n v="13"/>
    <n v="3"/>
    <n v="8"/>
    <n v="7"/>
    <n v="7"/>
    <n v="5"/>
  </r>
  <r>
    <x v="1"/>
    <x v="0"/>
    <x v="2"/>
    <x v="1"/>
    <x v="1"/>
    <x v="4"/>
    <s v="STAFF-1716"/>
    <n v="2124"/>
    <x v="1"/>
    <x v="2"/>
    <s v="Single"/>
    <s v="No"/>
    <s v="Y"/>
    <n v="5"/>
    <n v="32"/>
    <n v="1"/>
    <n v="128"/>
    <n v="2"/>
    <x v="0"/>
    <x v="1"/>
    <n v="1"/>
    <n v="4"/>
    <n v="84"/>
    <n v="2"/>
    <n v="2"/>
    <n v="1"/>
    <s v="Very Satisfy"/>
    <n v="2176"/>
    <n v="19737"/>
    <n v="4"/>
    <n v="13"/>
    <n v="3"/>
    <x v="0"/>
    <n v="4"/>
    <n v="80"/>
    <n v="0"/>
    <n v="9"/>
    <n v="3"/>
    <n v="6"/>
    <n v="2"/>
    <n v="0"/>
    <n v="4"/>
  </r>
  <r>
    <x v="1"/>
    <x v="0"/>
    <x v="1"/>
    <x v="1"/>
    <x v="0"/>
    <x v="4"/>
    <s v="STAFF-1717"/>
    <n v="2125"/>
    <x v="0"/>
    <x v="5"/>
    <s v="Married"/>
    <s v="Yes"/>
    <s v="Y"/>
    <n v="2"/>
    <n v="46"/>
    <n v="1"/>
    <n v="488"/>
    <n v="2"/>
    <x v="0"/>
    <x v="3"/>
    <n v="1"/>
    <n v="3"/>
    <n v="75"/>
    <n v="1"/>
    <n v="4"/>
    <n v="2"/>
    <s v="Satisfy"/>
    <n v="16872"/>
    <n v="14977"/>
    <n v="3"/>
    <n v="12"/>
    <n v="3"/>
    <x v="0"/>
    <n v="2"/>
    <n v="80"/>
    <n v="1"/>
    <n v="28"/>
    <n v="2"/>
    <n v="7"/>
    <n v="7"/>
    <n v="7"/>
    <n v="7"/>
  </r>
  <r>
    <x v="0"/>
    <x v="0"/>
    <x v="2"/>
    <x v="0"/>
    <x v="1"/>
    <x v="0"/>
    <s v="STAFF-1718"/>
    <n v="2126"/>
    <x v="1"/>
    <x v="2"/>
    <s v="Single"/>
    <s v="No"/>
    <s v="Y"/>
    <n v="5"/>
    <n v="28"/>
    <n v="0"/>
    <n v="529"/>
    <n v="2"/>
    <x v="0"/>
    <x v="2"/>
    <n v="1"/>
    <n v="1"/>
    <n v="79"/>
    <n v="3"/>
    <n v="1"/>
    <n v="3"/>
    <s v="Dissatisfy"/>
    <n v="3485"/>
    <n v="14935"/>
    <n v="2"/>
    <n v="11"/>
    <n v="3"/>
    <x v="0"/>
    <n v="3"/>
    <n v="80"/>
    <n v="0"/>
    <n v="5"/>
    <n v="1"/>
    <n v="0"/>
    <n v="0"/>
    <n v="0"/>
    <n v="0"/>
  </r>
  <r>
    <x v="1"/>
    <x v="0"/>
    <x v="2"/>
    <x v="1"/>
    <x v="0"/>
    <x v="2"/>
    <s v="STAFF-1719"/>
    <n v="2127"/>
    <x v="1"/>
    <x v="0"/>
    <s v="Married"/>
    <s v="No"/>
    <s v="Y"/>
    <n v="2"/>
    <n v="29"/>
    <n v="1"/>
    <n v="1210"/>
    <n v="2"/>
    <x v="0"/>
    <x v="3"/>
    <n v="1"/>
    <n v="1"/>
    <n v="78"/>
    <n v="2"/>
    <n v="2"/>
    <n v="2"/>
    <s v="Satisfy"/>
    <n v="6644"/>
    <n v="3687"/>
    <n v="2"/>
    <n v="19"/>
    <n v="3"/>
    <x v="0"/>
    <n v="2"/>
    <n v="80"/>
    <n v="2"/>
    <n v="10"/>
    <n v="3"/>
    <n v="0"/>
    <n v="0"/>
    <n v="0"/>
    <n v="0"/>
  </r>
  <r>
    <x v="1"/>
    <x v="0"/>
    <x v="2"/>
    <x v="1"/>
    <x v="1"/>
    <x v="2"/>
    <s v="STAFF-1720"/>
    <n v="2128"/>
    <x v="1"/>
    <x v="4"/>
    <s v="Married"/>
    <s v="No"/>
    <s v="Y"/>
    <n v="2"/>
    <n v="31"/>
    <n v="1"/>
    <n v="1463"/>
    <n v="23"/>
    <x v="1"/>
    <x v="3"/>
    <n v="1"/>
    <n v="2"/>
    <n v="64"/>
    <n v="2"/>
    <n v="2"/>
    <n v="4"/>
    <s v="Very Dissatisfy"/>
    <n v="5582"/>
    <n v="14408"/>
    <n v="0"/>
    <n v="21"/>
    <n v="4"/>
    <x v="1"/>
    <n v="2"/>
    <n v="80"/>
    <n v="1"/>
    <n v="10"/>
    <n v="3"/>
    <n v="9"/>
    <n v="0"/>
    <n v="7"/>
    <n v="8"/>
  </r>
  <r>
    <x v="1"/>
    <x v="2"/>
    <x v="2"/>
    <x v="1"/>
    <x v="1"/>
    <x v="0"/>
    <s v="STAFF-1721"/>
    <n v="2129"/>
    <x v="1"/>
    <x v="4"/>
    <s v="Divorced"/>
    <s v="No"/>
    <s v="Y"/>
    <n v="2"/>
    <n v="25"/>
    <n v="1"/>
    <n v="675"/>
    <n v="5"/>
    <x v="0"/>
    <x v="0"/>
    <n v="1"/>
    <n v="2"/>
    <n v="85"/>
    <n v="4"/>
    <n v="2"/>
    <n v="1"/>
    <s v="Very Satisfy"/>
    <n v="4000"/>
    <n v="18384"/>
    <n v="1"/>
    <n v="12"/>
    <n v="3"/>
    <x v="0"/>
    <n v="4"/>
    <n v="80"/>
    <n v="2"/>
    <n v="6"/>
    <n v="3"/>
    <n v="6"/>
    <n v="3"/>
    <n v="1"/>
    <n v="5"/>
  </r>
  <r>
    <x v="1"/>
    <x v="0"/>
    <x v="1"/>
    <x v="1"/>
    <x v="1"/>
    <x v="2"/>
    <s v="STAFF-1722"/>
    <n v="2130"/>
    <x v="1"/>
    <x v="4"/>
    <s v="Married"/>
    <s v="Yes"/>
    <s v="Y"/>
    <n v="2"/>
    <n v="45"/>
    <n v="1"/>
    <n v="1385"/>
    <n v="20"/>
    <x v="2"/>
    <x v="0"/>
    <n v="1"/>
    <n v="3"/>
    <n v="79"/>
    <n v="3"/>
    <n v="4"/>
    <n v="4"/>
    <s v="Very Dissatisfy"/>
    <n v="13496"/>
    <n v="7501"/>
    <n v="0"/>
    <n v="14"/>
    <n v="3"/>
    <x v="0"/>
    <n v="2"/>
    <n v="80"/>
    <n v="0"/>
    <n v="21"/>
    <n v="3"/>
    <n v="20"/>
    <n v="7"/>
    <n v="4"/>
    <n v="10"/>
  </r>
  <r>
    <x v="1"/>
    <x v="0"/>
    <x v="0"/>
    <x v="1"/>
    <x v="1"/>
    <x v="0"/>
    <s v="STAFF-1723"/>
    <n v="2131"/>
    <x v="1"/>
    <x v="2"/>
    <s v="Married"/>
    <s v="No"/>
    <s v="Y"/>
    <n v="4"/>
    <n v="36"/>
    <n v="1"/>
    <n v="1403"/>
    <n v="6"/>
    <x v="0"/>
    <x v="3"/>
    <n v="1"/>
    <n v="4"/>
    <n v="47"/>
    <n v="3"/>
    <n v="1"/>
    <n v="4"/>
    <s v="Very Dissatisfy"/>
    <n v="3210"/>
    <n v="20251"/>
    <n v="0"/>
    <n v="11"/>
    <n v="3"/>
    <x v="0"/>
    <n v="3"/>
    <n v="80"/>
    <n v="1"/>
    <n v="16"/>
    <n v="3"/>
    <n v="15"/>
    <n v="13"/>
    <n v="10"/>
    <n v="11"/>
  </r>
  <r>
    <x v="1"/>
    <x v="0"/>
    <x v="3"/>
    <x v="1"/>
    <x v="1"/>
    <x v="2"/>
    <s v="STAFF-1724"/>
    <n v="2132"/>
    <x v="1"/>
    <x v="5"/>
    <s v="Single"/>
    <s v="Yes"/>
    <s v="Y"/>
    <n v="2"/>
    <n v="55"/>
    <n v="1"/>
    <n v="452"/>
    <n v="1"/>
    <x v="0"/>
    <x v="3"/>
    <n v="1"/>
    <n v="4"/>
    <n v="81"/>
    <n v="3"/>
    <n v="5"/>
    <n v="1"/>
    <s v="Very Satisfy"/>
    <n v="19045"/>
    <n v="18938"/>
    <n v="0"/>
    <n v="14"/>
    <n v="3"/>
    <x v="0"/>
    <n v="3"/>
    <n v="80"/>
    <n v="0"/>
    <n v="37"/>
    <n v="3"/>
    <n v="36"/>
    <n v="10"/>
    <n v="4"/>
    <n v="13"/>
  </r>
  <r>
    <x v="0"/>
    <x v="2"/>
    <x v="1"/>
    <x v="0"/>
    <x v="1"/>
    <x v="0"/>
    <s v="STAFF-1725"/>
    <n v="2133"/>
    <x v="1"/>
    <x v="5"/>
    <s v="Married"/>
    <s v="Yes"/>
    <s v="Y"/>
    <n v="2"/>
    <n v="47"/>
    <n v="0"/>
    <n v="666"/>
    <n v="29"/>
    <x v="1"/>
    <x v="2"/>
    <n v="1"/>
    <n v="1"/>
    <n v="88"/>
    <n v="3"/>
    <n v="3"/>
    <n v="2"/>
    <s v="Satisfy"/>
    <n v="11849"/>
    <n v="10268"/>
    <n v="1"/>
    <n v="12"/>
    <n v="3"/>
    <x v="0"/>
    <n v="4"/>
    <n v="80"/>
    <n v="1"/>
    <n v="10"/>
    <n v="2"/>
    <n v="10"/>
    <n v="7"/>
    <n v="9"/>
    <n v="9"/>
  </r>
  <r>
    <x v="1"/>
    <x v="0"/>
    <x v="2"/>
    <x v="1"/>
    <x v="1"/>
    <x v="2"/>
    <s v="STAFF-1726"/>
    <n v="2134"/>
    <x v="1"/>
    <x v="1"/>
    <s v="Married"/>
    <s v="No"/>
    <s v="Y"/>
    <n v="3"/>
    <n v="28"/>
    <n v="1"/>
    <n v="1158"/>
    <n v="9"/>
    <x v="0"/>
    <x v="3"/>
    <n v="1"/>
    <n v="4"/>
    <n v="94"/>
    <n v="3"/>
    <n v="1"/>
    <n v="4"/>
    <s v="Very Dissatisfy"/>
    <n v="2070"/>
    <n v="2613"/>
    <n v="1"/>
    <n v="23"/>
    <n v="4"/>
    <x v="1"/>
    <n v="4"/>
    <n v="80"/>
    <n v="1"/>
    <n v="5"/>
    <n v="2"/>
    <n v="5"/>
    <n v="2"/>
    <n v="0"/>
    <n v="4"/>
  </r>
  <r>
    <x v="1"/>
    <x v="0"/>
    <x v="0"/>
    <x v="1"/>
    <x v="0"/>
    <x v="2"/>
    <s v="STAFF-1727"/>
    <n v="2135"/>
    <x v="1"/>
    <x v="0"/>
    <s v="Married"/>
    <s v="No"/>
    <s v="Y"/>
    <n v="5"/>
    <n v="37"/>
    <n v="1"/>
    <n v="228"/>
    <n v="6"/>
    <x v="0"/>
    <x v="2"/>
    <n v="1"/>
    <n v="3"/>
    <n v="98"/>
    <n v="3"/>
    <n v="2"/>
    <n v="4"/>
    <s v="Very Dissatisfy"/>
    <n v="6502"/>
    <n v="22825"/>
    <n v="4"/>
    <n v="14"/>
    <n v="3"/>
    <x v="0"/>
    <n v="2"/>
    <n v="80"/>
    <n v="1"/>
    <n v="7"/>
    <n v="4"/>
    <n v="5"/>
    <n v="4"/>
    <n v="0"/>
    <n v="1"/>
  </r>
  <r>
    <x v="1"/>
    <x v="0"/>
    <x v="4"/>
    <x v="1"/>
    <x v="1"/>
    <x v="2"/>
    <s v="STAFF-1728"/>
    <n v="2136"/>
    <x v="1"/>
    <x v="1"/>
    <s v="Single"/>
    <s v="No"/>
    <s v="Y"/>
    <n v="4"/>
    <n v="21"/>
    <n v="1"/>
    <n v="996"/>
    <n v="3"/>
    <x v="0"/>
    <x v="0"/>
    <n v="1"/>
    <n v="4"/>
    <n v="100"/>
    <n v="2"/>
    <n v="1"/>
    <n v="3"/>
    <s v="Dissatisfy"/>
    <n v="3230"/>
    <n v="10531"/>
    <n v="1"/>
    <n v="17"/>
    <n v="3"/>
    <x v="0"/>
    <n v="1"/>
    <n v="80"/>
    <n v="0"/>
    <n v="3"/>
    <n v="4"/>
    <n v="3"/>
    <n v="2"/>
    <n v="1"/>
    <n v="0"/>
  </r>
  <r>
    <x v="1"/>
    <x v="2"/>
    <x v="0"/>
    <x v="1"/>
    <x v="1"/>
    <x v="2"/>
    <s v="STAFF-1729"/>
    <n v="2137"/>
    <x v="0"/>
    <x v="7"/>
    <s v="Divorced"/>
    <s v="Yes"/>
    <s v="Y"/>
    <n v="2"/>
    <n v="37"/>
    <n v="1"/>
    <n v="728"/>
    <n v="1"/>
    <x v="0"/>
    <x v="2"/>
    <n v="1"/>
    <n v="1"/>
    <n v="80"/>
    <n v="3"/>
    <n v="3"/>
    <n v="4"/>
    <s v="Very Dissatisfy"/>
    <n v="13603"/>
    <n v="11677"/>
    <n v="2"/>
    <n v="18"/>
    <n v="3"/>
    <x v="0"/>
    <n v="1"/>
    <n v="80"/>
    <n v="2"/>
    <n v="15"/>
    <n v="3"/>
    <n v="5"/>
    <n v="2"/>
    <n v="0"/>
    <n v="2"/>
  </r>
  <r>
    <x v="1"/>
    <x v="0"/>
    <x v="0"/>
    <x v="1"/>
    <x v="1"/>
    <x v="0"/>
    <s v="STAFF-1730"/>
    <n v="2138"/>
    <x v="0"/>
    <x v="5"/>
    <s v="Divorced"/>
    <s v="No"/>
    <s v="Y"/>
    <n v="6"/>
    <n v="35"/>
    <n v="1"/>
    <n v="1315"/>
    <n v="22"/>
    <x v="1"/>
    <x v="3"/>
    <n v="1"/>
    <n v="2"/>
    <n v="71"/>
    <n v="4"/>
    <n v="3"/>
    <n v="2"/>
    <s v="Satisfy"/>
    <n v="11996"/>
    <n v="19100"/>
    <n v="7"/>
    <n v="18"/>
    <n v="3"/>
    <x v="0"/>
    <n v="2"/>
    <n v="80"/>
    <n v="1"/>
    <n v="10"/>
    <n v="2"/>
    <n v="7"/>
    <n v="7"/>
    <n v="6"/>
    <n v="2"/>
  </r>
  <r>
    <x v="1"/>
    <x v="0"/>
    <x v="0"/>
    <x v="1"/>
    <x v="0"/>
    <x v="2"/>
    <s v="STAFF-1731"/>
    <n v="2139"/>
    <x v="0"/>
    <x v="0"/>
    <s v="Divorced"/>
    <s v="Yes"/>
    <s v="Y"/>
    <n v="3"/>
    <n v="38"/>
    <n v="1"/>
    <n v="322"/>
    <n v="7"/>
    <x v="0"/>
    <x v="0"/>
    <n v="1"/>
    <n v="1"/>
    <n v="44"/>
    <n v="4"/>
    <n v="2"/>
    <n v="1"/>
    <s v="Very Satisfy"/>
    <n v="5605"/>
    <n v="19191"/>
    <n v="1"/>
    <n v="24"/>
    <n v="4"/>
    <x v="1"/>
    <n v="3"/>
    <n v="80"/>
    <n v="1"/>
    <n v="8"/>
    <n v="3"/>
    <n v="8"/>
    <n v="0"/>
    <n v="7"/>
    <n v="7"/>
  </r>
  <r>
    <x v="1"/>
    <x v="1"/>
    <x v="2"/>
    <x v="1"/>
    <x v="1"/>
    <x v="0"/>
    <s v="STAFF-1732"/>
    <n v="2140"/>
    <x v="0"/>
    <x v="3"/>
    <s v="Divorced"/>
    <s v="No"/>
    <s v="Y"/>
    <n v="6"/>
    <n v="26"/>
    <n v="1"/>
    <n v="1479"/>
    <n v="1"/>
    <x v="0"/>
    <x v="3"/>
    <n v="1"/>
    <n v="3"/>
    <n v="84"/>
    <n v="3"/>
    <n v="2"/>
    <n v="2"/>
    <s v="Satisfy"/>
    <n v="6397"/>
    <n v="26767"/>
    <n v="1"/>
    <n v="20"/>
    <n v="4"/>
    <x v="1"/>
    <n v="1"/>
    <n v="80"/>
    <n v="1"/>
    <n v="6"/>
    <n v="1"/>
    <n v="6"/>
    <n v="5"/>
    <n v="1"/>
    <n v="4"/>
  </r>
  <r>
    <x v="1"/>
    <x v="0"/>
    <x v="1"/>
    <x v="1"/>
    <x v="1"/>
    <x v="0"/>
    <s v="STAFF-1733"/>
    <n v="2141"/>
    <x v="1"/>
    <x v="7"/>
    <s v="Divorced"/>
    <s v="No"/>
    <s v="Y"/>
    <n v="4"/>
    <n v="50"/>
    <n v="1"/>
    <n v="797"/>
    <n v="4"/>
    <x v="0"/>
    <x v="1"/>
    <n v="1"/>
    <n v="1"/>
    <n v="96"/>
    <n v="3"/>
    <n v="5"/>
    <n v="2"/>
    <s v="Satisfy"/>
    <n v="19144"/>
    <n v="15815"/>
    <n v="3"/>
    <n v="14"/>
    <n v="3"/>
    <x v="0"/>
    <n v="1"/>
    <n v="80"/>
    <n v="2"/>
    <n v="28"/>
    <n v="2"/>
    <n v="10"/>
    <n v="4"/>
    <n v="1"/>
    <n v="6"/>
  </r>
  <r>
    <x v="1"/>
    <x v="0"/>
    <x v="1"/>
    <x v="1"/>
    <x v="1"/>
    <x v="2"/>
    <s v="STAFF-1734"/>
    <n v="2142"/>
    <x v="1"/>
    <x v="7"/>
    <s v="Married"/>
    <s v="Yes"/>
    <s v="Y"/>
    <n v="5"/>
    <n v="53"/>
    <n v="1"/>
    <n v="1070"/>
    <n v="3"/>
    <x v="0"/>
    <x v="2"/>
    <n v="1"/>
    <n v="3"/>
    <n v="45"/>
    <n v="3"/>
    <n v="4"/>
    <n v="3"/>
    <s v="Dissatisfy"/>
    <n v="17584"/>
    <n v="21016"/>
    <n v="3"/>
    <n v="16"/>
    <n v="3"/>
    <x v="0"/>
    <n v="4"/>
    <n v="80"/>
    <n v="3"/>
    <n v="21"/>
    <n v="2"/>
    <n v="5"/>
    <n v="3"/>
    <n v="1"/>
    <n v="3"/>
  </r>
  <r>
    <x v="1"/>
    <x v="0"/>
    <x v="0"/>
    <x v="1"/>
    <x v="0"/>
    <x v="0"/>
    <s v="STAFF-1735"/>
    <n v="2143"/>
    <x v="1"/>
    <x v="0"/>
    <s v="Married"/>
    <s v="No"/>
    <s v="Y"/>
    <n v="3"/>
    <n v="42"/>
    <n v="1"/>
    <n v="635"/>
    <n v="1"/>
    <x v="0"/>
    <x v="1"/>
    <n v="1"/>
    <n v="2"/>
    <n v="99"/>
    <n v="3"/>
    <n v="2"/>
    <n v="3"/>
    <s v="Dissatisfy"/>
    <n v="4907"/>
    <n v="24532"/>
    <n v="1"/>
    <n v="25"/>
    <n v="4"/>
    <x v="1"/>
    <n v="3"/>
    <n v="80"/>
    <n v="0"/>
    <n v="20"/>
    <n v="3"/>
    <n v="20"/>
    <n v="16"/>
    <n v="11"/>
    <n v="6"/>
  </r>
  <r>
    <x v="1"/>
    <x v="1"/>
    <x v="2"/>
    <x v="1"/>
    <x v="0"/>
    <x v="0"/>
    <s v="STAFF-1736"/>
    <n v="2144"/>
    <x v="1"/>
    <x v="0"/>
    <s v="Single"/>
    <s v="No"/>
    <s v="Y"/>
    <n v="3"/>
    <n v="29"/>
    <n v="1"/>
    <n v="442"/>
    <n v="2"/>
    <x v="0"/>
    <x v="0"/>
    <n v="1"/>
    <n v="2"/>
    <n v="44"/>
    <n v="3"/>
    <n v="2"/>
    <n v="4"/>
    <s v="Very Dissatisfy"/>
    <n v="4554"/>
    <n v="20260"/>
    <n v="1"/>
    <n v="18"/>
    <n v="3"/>
    <x v="0"/>
    <n v="1"/>
    <n v="80"/>
    <n v="0"/>
    <n v="10"/>
    <n v="2"/>
    <n v="10"/>
    <n v="7"/>
    <n v="0"/>
    <n v="9"/>
  </r>
  <r>
    <x v="1"/>
    <x v="0"/>
    <x v="3"/>
    <x v="1"/>
    <x v="1"/>
    <x v="4"/>
    <s v="STAFF-1737"/>
    <n v="2145"/>
    <x v="1"/>
    <x v="2"/>
    <s v="Married"/>
    <s v="Yes"/>
    <s v="Y"/>
    <n v="4"/>
    <n v="55"/>
    <n v="1"/>
    <n v="147"/>
    <n v="20"/>
    <x v="2"/>
    <x v="0"/>
    <n v="1"/>
    <n v="2"/>
    <n v="37"/>
    <n v="3"/>
    <n v="2"/>
    <n v="4"/>
    <s v="Very Dissatisfy"/>
    <n v="5415"/>
    <n v="15972"/>
    <n v="3"/>
    <n v="19"/>
    <n v="3"/>
    <x v="0"/>
    <n v="4"/>
    <n v="80"/>
    <n v="1"/>
    <n v="12"/>
    <n v="3"/>
    <n v="10"/>
    <n v="7"/>
    <n v="0"/>
    <n v="8"/>
  </r>
  <r>
    <x v="1"/>
    <x v="1"/>
    <x v="2"/>
    <x v="1"/>
    <x v="1"/>
    <x v="2"/>
    <s v="STAFF-1738"/>
    <n v="2146"/>
    <x v="1"/>
    <x v="4"/>
    <s v="Married"/>
    <s v="Yes"/>
    <s v="Y"/>
    <n v="3"/>
    <n v="26"/>
    <n v="1"/>
    <n v="496"/>
    <n v="11"/>
    <x v="2"/>
    <x v="0"/>
    <n v="1"/>
    <n v="1"/>
    <n v="60"/>
    <n v="3"/>
    <n v="2"/>
    <n v="1"/>
    <s v="Very Satisfy"/>
    <n v="4741"/>
    <n v="22722"/>
    <n v="1"/>
    <n v="13"/>
    <n v="3"/>
    <x v="0"/>
    <n v="3"/>
    <n v="80"/>
    <n v="1"/>
    <n v="5"/>
    <n v="3"/>
    <n v="5"/>
    <n v="3"/>
    <n v="3"/>
    <n v="3"/>
  </r>
  <r>
    <x v="1"/>
    <x v="0"/>
    <x v="0"/>
    <x v="1"/>
    <x v="1"/>
    <x v="0"/>
    <s v="STAFF-1739"/>
    <n v="2147"/>
    <x v="0"/>
    <x v="1"/>
    <s v="Single"/>
    <s v="No"/>
    <s v="Y"/>
    <n v="3"/>
    <n v="37"/>
    <n v="1"/>
    <n v="1372"/>
    <n v="1"/>
    <x v="0"/>
    <x v="3"/>
    <n v="1"/>
    <n v="4"/>
    <n v="42"/>
    <n v="3"/>
    <n v="1"/>
    <n v="4"/>
    <s v="Very Dissatisfy"/>
    <n v="2115"/>
    <n v="15881"/>
    <n v="1"/>
    <n v="12"/>
    <n v="3"/>
    <x v="0"/>
    <n v="2"/>
    <n v="80"/>
    <n v="0"/>
    <n v="17"/>
    <n v="3"/>
    <n v="17"/>
    <n v="12"/>
    <n v="5"/>
    <n v="7"/>
  </r>
  <r>
    <x v="0"/>
    <x v="1"/>
    <x v="0"/>
    <x v="0"/>
    <x v="1"/>
    <x v="0"/>
    <s v="STAFF-1740"/>
    <n v="2148"/>
    <x v="1"/>
    <x v="2"/>
    <s v="Divorced"/>
    <s v="Yes"/>
    <s v="Y"/>
    <n v="0"/>
    <n v="44"/>
    <n v="0"/>
    <n v="920"/>
    <n v="24"/>
    <x v="1"/>
    <x v="3"/>
    <n v="1"/>
    <n v="4"/>
    <n v="43"/>
    <n v="3"/>
    <n v="1"/>
    <n v="3"/>
    <s v="Dissatisfy"/>
    <n v="3161"/>
    <n v="19920"/>
    <n v="3"/>
    <n v="22"/>
    <n v="4"/>
    <x v="1"/>
    <n v="4"/>
    <n v="80"/>
    <n v="1"/>
    <n v="19"/>
    <n v="1"/>
    <n v="1"/>
    <n v="0"/>
    <n v="0"/>
    <n v="0"/>
  </r>
  <r>
    <x v="1"/>
    <x v="0"/>
    <x v="0"/>
    <x v="1"/>
    <x v="1"/>
    <x v="0"/>
    <s v="STAFF-1741"/>
    <n v="2149"/>
    <x v="1"/>
    <x v="4"/>
    <s v="Divorced"/>
    <s v="No"/>
    <s v="Y"/>
    <n v="2"/>
    <n v="38"/>
    <n v="1"/>
    <n v="688"/>
    <n v="23"/>
    <x v="1"/>
    <x v="2"/>
    <n v="1"/>
    <n v="4"/>
    <n v="82"/>
    <n v="3"/>
    <n v="2"/>
    <n v="4"/>
    <s v="Very Dissatisfy"/>
    <n v="5745"/>
    <n v="18899"/>
    <n v="9"/>
    <n v="14"/>
    <n v="3"/>
    <x v="0"/>
    <n v="2"/>
    <n v="80"/>
    <n v="1"/>
    <n v="10"/>
    <n v="3"/>
    <n v="2"/>
    <n v="2"/>
    <n v="1"/>
    <n v="2"/>
  </r>
  <r>
    <x v="0"/>
    <x v="0"/>
    <x v="2"/>
    <x v="0"/>
    <x v="1"/>
    <x v="2"/>
    <s v="STAFF-1742"/>
    <n v="2150"/>
    <x v="1"/>
    <x v="2"/>
    <s v="Divorced"/>
    <s v="Yes"/>
    <s v="Y"/>
    <n v="2"/>
    <n v="26"/>
    <n v="0"/>
    <n v="1449"/>
    <n v="16"/>
    <x v="2"/>
    <x v="2"/>
    <n v="1"/>
    <n v="1"/>
    <n v="45"/>
    <n v="3"/>
    <n v="1"/>
    <n v="2"/>
    <s v="Satisfy"/>
    <n v="2373"/>
    <n v="14180"/>
    <n v="2"/>
    <n v="13"/>
    <n v="3"/>
    <x v="0"/>
    <n v="4"/>
    <n v="80"/>
    <n v="1"/>
    <n v="5"/>
    <n v="3"/>
    <n v="3"/>
    <n v="2"/>
    <n v="0"/>
    <n v="2"/>
  </r>
  <r>
    <x v="1"/>
    <x v="0"/>
    <x v="2"/>
    <x v="1"/>
    <x v="1"/>
    <x v="0"/>
    <s v="STAFF-1743"/>
    <n v="2151"/>
    <x v="0"/>
    <x v="1"/>
    <s v="Single"/>
    <s v="No"/>
    <s v="Y"/>
    <n v="3"/>
    <n v="28"/>
    <n v="1"/>
    <n v="1117"/>
    <n v="8"/>
    <x v="0"/>
    <x v="0"/>
    <n v="1"/>
    <n v="4"/>
    <n v="66"/>
    <n v="3"/>
    <n v="1"/>
    <n v="4"/>
    <s v="Very Dissatisfy"/>
    <n v="3310"/>
    <n v="4488"/>
    <n v="1"/>
    <n v="21"/>
    <n v="4"/>
    <x v="1"/>
    <n v="4"/>
    <n v="80"/>
    <n v="0"/>
    <n v="5"/>
    <n v="3"/>
    <n v="5"/>
    <n v="3"/>
    <n v="0"/>
    <n v="2"/>
  </r>
  <r>
    <x v="1"/>
    <x v="1"/>
    <x v="1"/>
    <x v="1"/>
    <x v="1"/>
    <x v="0"/>
    <s v="STAFF-1744"/>
    <n v="2152"/>
    <x v="0"/>
    <x v="7"/>
    <s v="Single"/>
    <s v="Yes"/>
    <s v="Y"/>
    <n v="4"/>
    <n v="49"/>
    <n v="1"/>
    <n v="636"/>
    <n v="10"/>
    <x v="0"/>
    <x v="2"/>
    <n v="1"/>
    <n v="3"/>
    <n v="35"/>
    <n v="3"/>
    <n v="5"/>
    <n v="1"/>
    <s v="Very Satisfy"/>
    <n v="18665"/>
    <n v="25594"/>
    <n v="9"/>
    <n v="11"/>
    <n v="3"/>
    <x v="0"/>
    <n v="4"/>
    <n v="80"/>
    <n v="0"/>
    <n v="22"/>
    <n v="3"/>
    <n v="3"/>
    <n v="2"/>
    <n v="1"/>
    <n v="2"/>
  </r>
  <r>
    <x v="1"/>
    <x v="0"/>
    <x v="0"/>
    <x v="1"/>
    <x v="1"/>
    <x v="4"/>
    <s v="STAFF-1745"/>
    <n v="2153"/>
    <x v="1"/>
    <x v="1"/>
    <s v="Single"/>
    <s v="No"/>
    <s v="Y"/>
    <n v="2"/>
    <n v="36"/>
    <n v="1"/>
    <n v="506"/>
    <n v="3"/>
    <x v="0"/>
    <x v="3"/>
    <n v="1"/>
    <n v="3"/>
    <n v="30"/>
    <n v="3"/>
    <n v="2"/>
    <n v="2"/>
    <s v="Satisfy"/>
    <n v="4485"/>
    <n v="26285"/>
    <n v="4"/>
    <n v="12"/>
    <n v="3"/>
    <x v="0"/>
    <n v="4"/>
    <n v="80"/>
    <n v="0"/>
    <n v="10"/>
    <n v="3"/>
    <n v="8"/>
    <n v="0"/>
    <n v="7"/>
    <n v="7"/>
  </r>
  <r>
    <x v="1"/>
    <x v="1"/>
    <x v="2"/>
    <x v="1"/>
    <x v="0"/>
    <x v="3"/>
    <s v="STAFF-1746"/>
    <n v="2154"/>
    <x v="0"/>
    <x v="6"/>
    <s v="Divorced"/>
    <s v="No"/>
    <s v="Y"/>
    <n v="5"/>
    <n v="31"/>
    <n v="1"/>
    <n v="444"/>
    <n v="5"/>
    <x v="0"/>
    <x v="3"/>
    <n v="1"/>
    <n v="4"/>
    <n v="84"/>
    <n v="3"/>
    <n v="1"/>
    <n v="2"/>
    <s v="Satisfy"/>
    <n v="2789"/>
    <n v="3909"/>
    <n v="1"/>
    <n v="11"/>
    <n v="3"/>
    <x v="0"/>
    <n v="3"/>
    <n v="80"/>
    <n v="1"/>
    <n v="2"/>
    <n v="2"/>
    <n v="2"/>
    <n v="2"/>
    <n v="2"/>
    <n v="2"/>
  </r>
  <r>
    <x v="0"/>
    <x v="0"/>
    <x v="2"/>
    <x v="0"/>
    <x v="0"/>
    <x v="3"/>
    <s v="STAFF-1747"/>
    <n v="2155"/>
    <x v="1"/>
    <x v="0"/>
    <s v="Single"/>
    <s v="Yes"/>
    <s v="Y"/>
    <n v="0"/>
    <n v="26"/>
    <n v="0"/>
    <n v="950"/>
    <n v="4"/>
    <x v="0"/>
    <x v="2"/>
    <n v="1"/>
    <n v="4"/>
    <n v="48"/>
    <n v="2"/>
    <n v="2"/>
    <n v="4"/>
    <s v="Very Dissatisfy"/>
    <n v="5828"/>
    <n v="8450"/>
    <n v="1"/>
    <n v="12"/>
    <n v="3"/>
    <x v="0"/>
    <n v="2"/>
    <n v="80"/>
    <n v="0"/>
    <n v="8"/>
    <n v="3"/>
    <n v="8"/>
    <n v="7"/>
    <n v="7"/>
    <n v="4"/>
  </r>
  <r>
    <x v="1"/>
    <x v="1"/>
    <x v="0"/>
    <x v="1"/>
    <x v="1"/>
    <x v="2"/>
    <s v="STAFF-1748"/>
    <n v="2156"/>
    <x v="1"/>
    <x v="1"/>
    <s v="Married"/>
    <s v="Yes"/>
    <s v="Y"/>
    <n v="3"/>
    <n v="37"/>
    <n v="1"/>
    <n v="889"/>
    <n v="9"/>
    <x v="0"/>
    <x v="3"/>
    <n v="1"/>
    <n v="2"/>
    <n v="53"/>
    <n v="3"/>
    <n v="1"/>
    <n v="4"/>
    <s v="Very Dissatisfy"/>
    <n v="2326"/>
    <n v="11411"/>
    <n v="1"/>
    <n v="12"/>
    <n v="3"/>
    <x v="0"/>
    <n v="3"/>
    <n v="80"/>
    <n v="3"/>
    <n v="4"/>
    <n v="2"/>
    <n v="4"/>
    <n v="2"/>
    <n v="1"/>
    <n v="2"/>
  </r>
  <r>
    <x v="1"/>
    <x v="1"/>
    <x v="0"/>
    <x v="1"/>
    <x v="0"/>
    <x v="3"/>
    <s v="STAFF-1749"/>
    <n v="2157"/>
    <x v="0"/>
    <x v="0"/>
    <s v="Married"/>
    <s v="No"/>
    <s v="Y"/>
    <n v="2"/>
    <n v="42"/>
    <n v="1"/>
    <n v="555"/>
    <n v="26"/>
    <x v="1"/>
    <x v="3"/>
    <n v="1"/>
    <n v="3"/>
    <n v="77"/>
    <n v="3"/>
    <n v="4"/>
    <n v="2"/>
    <s v="Satisfy"/>
    <n v="13525"/>
    <n v="14864"/>
    <n v="5"/>
    <n v="14"/>
    <n v="3"/>
    <x v="0"/>
    <n v="4"/>
    <n v="80"/>
    <n v="1"/>
    <n v="23"/>
    <n v="4"/>
    <n v="20"/>
    <n v="4"/>
    <n v="4"/>
    <n v="8"/>
  </r>
  <r>
    <x v="0"/>
    <x v="0"/>
    <x v="4"/>
    <x v="0"/>
    <x v="1"/>
    <x v="0"/>
    <s v="STAFF-1750"/>
    <n v="2158"/>
    <x v="1"/>
    <x v="2"/>
    <s v="Single"/>
    <s v="No"/>
    <s v="Y"/>
    <n v="2"/>
    <n v="18"/>
    <n v="0"/>
    <n v="230"/>
    <n v="3"/>
    <x v="0"/>
    <x v="3"/>
    <n v="1"/>
    <n v="3"/>
    <n v="54"/>
    <n v="3"/>
    <n v="1"/>
    <n v="3"/>
    <s v="Dissatisfy"/>
    <n v="1420"/>
    <n v="25233"/>
    <n v="1"/>
    <n v="13"/>
    <n v="3"/>
    <x v="0"/>
    <n v="3"/>
    <n v="80"/>
    <n v="0"/>
    <n v="0"/>
    <n v="3"/>
    <n v="0"/>
    <n v="0"/>
    <n v="0"/>
    <n v="0"/>
  </r>
  <r>
    <x v="1"/>
    <x v="0"/>
    <x v="0"/>
    <x v="1"/>
    <x v="0"/>
    <x v="3"/>
    <s v="STAFF-1751"/>
    <n v="2159"/>
    <x v="1"/>
    <x v="0"/>
    <s v="Married"/>
    <s v="No"/>
    <s v="Y"/>
    <n v="3"/>
    <n v="35"/>
    <n v="1"/>
    <n v="1232"/>
    <n v="16"/>
    <x v="2"/>
    <x v="3"/>
    <n v="1"/>
    <n v="3"/>
    <n v="96"/>
    <n v="3"/>
    <n v="3"/>
    <n v="2"/>
    <s v="Satisfy"/>
    <n v="8020"/>
    <n v="5100"/>
    <n v="0"/>
    <n v="15"/>
    <n v="3"/>
    <x v="0"/>
    <n v="3"/>
    <n v="80"/>
    <n v="2"/>
    <n v="12"/>
    <n v="2"/>
    <n v="11"/>
    <n v="9"/>
    <n v="6"/>
    <n v="9"/>
  </r>
  <r>
    <x v="1"/>
    <x v="1"/>
    <x v="0"/>
    <x v="1"/>
    <x v="1"/>
    <x v="0"/>
    <s v="STAFF-1752"/>
    <n v="2160"/>
    <x v="1"/>
    <x v="2"/>
    <s v="Married"/>
    <s v="No"/>
    <s v="Y"/>
    <n v="2"/>
    <n v="36"/>
    <n v="1"/>
    <n v="566"/>
    <n v="18"/>
    <x v="2"/>
    <x v="2"/>
    <n v="1"/>
    <n v="3"/>
    <n v="81"/>
    <n v="4"/>
    <n v="1"/>
    <n v="4"/>
    <s v="Very Dissatisfy"/>
    <n v="3688"/>
    <n v="7122"/>
    <n v="4"/>
    <n v="18"/>
    <n v="3"/>
    <x v="0"/>
    <n v="4"/>
    <n v="80"/>
    <n v="2"/>
    <n v="4"/>
    <n v="3"/>
    <n v="1"/>
    <n v="0"/>
    <n v="0"/>
    <n v="0"/>
  </r>
  <r>
    <x v="1"/>
    <x v="0"/>
    <x v="1"/>
    <x v="1"/>
    <x v="1"/>
    <x v="2"/>
    <s v="STAFF-1753"/>
    <n v="2161"/>
    <x v="1"/>
    <x v="3"/>
    <s v="Divorced"/>
    <s v="No"/>
    <s v="Y"/>
    <n v="3"/>
    <n v="51"/>
    <n v="1"/>
    <n v="1302"/>
    <n v="2"/>
    <x v="0"/>
    <x v="3"/>
    <n v="1"/>
    <n v="4"/>
    <n v="84"/>
    <n v="1"/>
    <n v="2"/>
    <n v="2"/>
    <s v="Satisfy"/>
    <n v="5482"/>
    <n v="16321"/>
    <n v="5"/>
    <n v="18"/>
    <n v="3"/>
    <x v="0"/>
    <n v="4"/>
    <n v="80"/>
    <n v="1"/>
    <n v="13"/>
    <n v="3"/>
    <n v="4"/>
    <n v="1"/>
    <n v="1"/>
    <n v="2"/>
  </r>
  <r>
    <x v="1"/>
    <x v="0"/>
    <x v="0"/>
    <x v="1"/>
    <x v="0"/>
    <x v="0"/>
    <s v="STAFF-1754"/>
    <n v="2162"/>
    <x v="1"/>
    <x v="5"/>
    <s v="Single"/>
    <s v="No"/>
    <s v="Y"/>
    <n v="2"/>
    <n v="41"/>
    <n v="1"/>
    <n v="334"/>
    <n v="2"/>
    <x v="0"/>
    <x v="2"/>
    <n v="1"/>
    <n v="4"/>
    <n v="88"/>
    <n v="3"/>
    <n v="4"/>
    <n v="2"/>
    <s v="Satisfy"/>
    <n v="16015"/>
    <n v="15896"/>
    <n v="1"/>
    <n v="19"/>
    <n v="3"/>
    <x v="0"/>
    <n v="2"/>
    <n v="80"/>
    <n v="0"/>
    <n v="22"/>
    <n v="3"/>
    <n v="22"/>
    <n v="10"/>
    <n v="0"/>
    <n v="4"/>
  </r>
  <r>
    <x v="1"/>
    <x v="0"/>
    <x v="4"/>
    <x v="1"/>
    <x v="0"/>
    <x v="2"/>
    <s v="STAFF-1755"/>
    <n v="2163"/>
    <x v="0"/>
    <x v="6"/>
    <s v="Single"/>
    <s v="No"/>
    <s v="Y"/>
    <n v="2"/>
    <n v="18"/>
    <n v="1"/>
    <n v="812"/>
    <n v="10"/>
    <x v="0"/>
    <x v="3"/>
    <n v="1"/>
    <n v="4"/>
    <n v="69"/>
    <n v="2"/>
    <n v="1"/>
    <n v="3"/>
    <s v="Dissatisfy"/>
    <n v="1200"/>
    <n v="9724"/>
    <n v="1"/>
    <n v="12"/>
    <n v="3"/>
    <x v="0"/>
    <n v="1"/>
    <n v="80"/>
    <n v="0"/>
    <n v="0"/>
    <n v="3"/>
    <n v="0"/>
    <n v="0"/>
    <n v="0"/>
    <n v="0"/>
  </r>
  <r>
    <x v="1"/>
    <x v="0"/>
    <x v="2"/>
    <x v="1"/>
    <x v="1"/>
    <x v="2"/>
    <s v="STAFF-1756"/>
    <n v="2164"/>
    <x v="1"/>
    <x v="4"/>
    <s v="Single"/>
    <s v="No"/>
    <s v="Y"/>
    <n v="2"/>
    <n v="28"/>
    <n v="1"/>
    <n v="1476"/>
    <n v="16"/>
    <x v="2"/>
    <x v="0"/>
    <n v="1"/>
    <n v="2"/>
    <n v="68"/>
    <n v="4"/>
    <n v="2"/>
    <n v="1"/>
    <s v="Very Satisfy"/>
    <n v="5661"/>
    <n v="4824"/>
    <n v="0"/>
    <n v="19"/>
    <n v="3"/>
    <x v="0"/>
    <n v="3"/>
    <n v="80"/>
    <n v="0"/>
    <n v="9"/>
    <n v="3"/>
    <n v="8"/>
    <n v="3"/>
    <n v="0"/>
    <n v="7"/>
  </r>
  <r>
    <x v="1"/>
    <x v="0"/>
    <x v="2"/>
    <x v="1"/>
    <x v="0"/>
    <x v="4"/>
    <s v="STAFF-1757"/>
    <n v="2165"/>
    <x v="1"/>
    <x v="0"/>
    <s v="Married"/>
    <s v="No"/>
    <s v="Y"/>
    <n v="3"/>
    <n v="31"/>
    <n v="1"/>
    <n v="218"/>
    <n v="7"/>
    <x v="0"/>
    <x v="3"/>
    <n v="1"/>
    <n v="2"/>
    <n v="100"/>
    <n v="4"/>
    <n v="2"/>
    <n v="4"/>
    <s v="Very Dissatisfy"/>
    <n v="6929"/>
    <n v="12241"/>
    <n v="4"/>
    <n v="11"/>
    <n v="3"/>
    <x v="0"/>
    <n v="2"/>
    <n v="80"/>
    <n v="1"/>
    <n v="10"/>
    <n v="2"/>
    <n v="8"/>
    <n v="7"/>
    <n v="7"/>
    <n v="7"/>
  </r>
  <r>
    <x v="1"/>
    <x v="0"/>
    <x v="0"/>
    <x v="1"/>
    <x v="1"/>
    <x v="2"/>
    <s v="STAFF-1758"/>
    <n v="2166"/>
    <x v="1"/>
    <x v="4"/>
    <s v="Divorced"/>
    <s v="No"/>
    <s v="Y"/>
    <n v="5"/>
    <n v="39"/>
    <n v="1"/>
    <n v="1132"/>
    <n v="1"/>
    <x v="0"/>
    <x v="3"/>
    <n v="1"/>
    <n v="3"/>
    <n v="48"/>
    <n v="4"/>
    <n v="3"/>
    <n v="4"/>
    <s v="Very Dissatisfy"/>
    <n v="9613"/>
    <n v="10942"/>
    <n v="0"/>
    <n v="17"/>
    <n v="3"/>
    <x v="0"/>
    <n v="1"/>
    <n v="80"/>
    <n v="3"/>
    <n v="19"/>
    <n v="2"/>
    <n v="18"/>
    <n v="10"/>
    <n v="3"/>
    <n v="7"/>
  </r>
  <r>
    <x v="1"/>
    <x v="2"/>
    <x v="0"/>
    <x v="1"/>
    <x v="1"/>
    <x v="0"/>
    <s v="STAFF-1759"/>
    <n v="2167"/>
    <x v="0"/>
    <x v="2"/>
    <s v="Married"/>
    <s v="No"/>
    <s v="Y"/>
    <n v="3"/>
    <n v="36"/>
    <n v="1"/>
    <n v="1105"/>
    <n v="24"/>
    <x v="1"/>
    <x v="2"/>
    <n v="1"/>
    <n v="2"/>
    <n v="47"/>
    <n v="3"/>
    <n v="2"/>
    <n v="2"/>
    <s v="Satisfy"/>
    <n v="5674"/>
    <n v="6927"/>
    <n v="7"/>
    <n v="15"/>
    <n v="3"/>
    <x v="0"/>
    <n v="3"/>
    <n v="80"/>
    <n v="1"/>
    <n v="11"/>
    <n v="3"/>
    <n v="9"/>
    <n v="8"/>
    <n v="0"/>
    <n v="8"/>
  </r>
  <r>
    <x v="1"/>
    <x v="0"/>
    <x v="2"/>
    <x v="1"/>
    <x v="0"/>
    <x v="0"/>
    <s v="STAFF-1760"/>
    <n v="2168"/>
    <x v="1"/>
    <x v="0"/>
    <s v="Married"/>
    <s v="No"/>
    <s v="Y"/>
    <n v="3"/>
    <n v="32"/>
    <n v="1"/>
    <n v="906"/>
    <n v="7"/>
    <x v="0"/>
    <x v="3"/>
    <n v="1"/>
    <n v="4"/>
    <n v="91"/>
    <n v="2"/>
    <n v="2"/>
    <n v="3"/>
    <s v="Dissatisfy"/>
    <n v="5484"/>
    <n v="16985"/>
    <n v="1"/>
    <n v="14"/>
    <n v="3"/>
    <x v="0"/>
    <n v="3"/>
    <n v="80"/>
    <n v="1"/>
    <n v="13"/>
    <n v="2"/>
    <n v="13"/>
    <n v="8"/>
    <n v="4"/>
    <n v="8"/>
  </r>
  <r>
    <x v="1"/>
    <x v="0"/>
    <x v="0"/>
    <x v="1"/>
    <x v="1"/>
    <x v="0"/>
    <s v="STAFF-1761"/>
    <n v="2169"/>
    <x v="0"/>
    <x v="7"/>
    <s v="Married"/>
    <s v="No"/>
    <s v="Y"/>
    <n v="2"/>
    <n v="38"/>
    <n v="1"/>
    <n v="849"/>
    <n v="25"/>
    <x v="1"/>
    <x v="0"/>
    <n v="1"/>
    <n v="1"/>
    <n v="81"/>
    <n v="2"/>
    <n v="3"/>
    <n v="2"/>
    <s v="Satisfy"/>
    <n v="12061"/>
    <n v="26707"/>
    <n v="3"/>
    <n v="17"/>
    <n v="3"/>
    <x v="0"/>
    <n v="3"/>
    <n v="80"/>
    <n v="1"/>
    <n v="19"/>
    <n v="3"/>
    <n v="10"/>
    <n v="8"/>
    <n v="0"/>
    <n v="1"/>
  </r>
  <r>
    <x v="1"/>
    <x v="2"/>
    <x v="3"/>
    <x v="1"/>
    <x v="1"/>
    <x v="0"/>
    <s v="STAFF-1762"/>
    <n v="2170"/>
    <x v="1"/>
    <x v="4"/>
    <s v="Divorced"/>
    <s v="Yes"/>
    <s v="Y"/>
    <n v="2"/>
    <n v="58"/>
    <n v="1"/>
    <n v="390"/>
    <n v="1"/>
    <x v="0"/>
    <x v="2"/>
    <n v="1"/>
    <n v="4"/>
    <n v="32"/>
    <n v="1"/>
    <n v="2"/>
    <n v="3"/>
    <s v="Dissatisfy"/>
    <n v="5660"/>
    <n v="17056"/>
    <n v="2"/>
    <n v="13"/>
    <n v="3"/>
    <x v="0"/>
    <n v="4"/>
    <n v="80"/>
    <n v="1"/>
    <n v="12"/>
    <n v="3"/>
    <n v="5"/>
    <n v="3"/>
    <n v="1"/>
    <n v="2"/>
  </r>
  <r>
    <x v="1"/>
    <x v="0"/>
    <x v="2"/>
    <x v="1"/>
    <x v="1"/>
    <x v="4"/>
    <s v="STAFF-1763"/>
    <n v="2171"/>
    <x v="1"/>
    <x v="1"/>
    <s v="Married"/>
    <s v="Yes"/>
    <s v="Y"/>
    <n v="4"/>
    <n v="31"/>
    <n v="1"/>
    <n v="691"/>
    <n v="5"/>
    <x v="0"/>
    <x v="2"/>
    <n v="1"/>
    <n v="3"/>
    <n v="86"/>
    <n v="3"/>
    <n v="1"/>
    <n v="4"/>
    <s v="Very Dissatisfy"/>
    <n v="4821"/>
    <n v="10077"/>
    <n v="0"/>
    <n v="12"/>
    <n v="3"/>
    <x v="0"/>
    <n v="3"/>
    <n v="80"/>
    <n v="1"/>
    <n v="6"/>
    <n v="3"/>
    <n v="5"/>
    <n v="2"/>
    <n v="0"/>
    <n v="3"/>
  </r>
  <r>
    <x v="1"/>
    <x v="0"/>
    <x v="2"/>
    <x v="1"/>
    <x v="2"/>
    <x v="5"/>
    <s v="STAFF-1764"/>
    <n v="2172"/>
    <x v="1"/>
    <x v="8"/>
    <s v="Married"/>
    <s v="No"/>
    <s v="Y"/>
    <n v="1"/>
    <n v="31"/>
    <n v="1"/>
    <n v="106"/>
    <n v="2"/>
    <x v="0"/>
    <x v="3"/>
    <n v="1"/>
    <n v="1"/>
    <n v="62"/>
    <n v="2"/>
    <n v="2"/>
    <n v="1"/>
    <s v="Very Satisfy"/>
    <n v="6410"/>
    <n v="17822"/>
    <n v="3"/>
    <n v="12"/>
    <n v="3"/>
    <x v="0"/>
    <n v="4"/>
    <n v="80"/>
    <n v="0"/>
    <n v="9"/>
    <n v="3"/>
    <n v="2"/>
    <n v="2"/>
    <n v="1"/>
    <n v="0"/>
  </r>
  <r>
    <x v="1"/>
    <x v="1"/>
    <x v="1"/>
    <x v="1"/>
    <x v="1"/>
    <x v="0"/>
    <s v="STAFF-1765"/>
    <n v="2173"/>
    <x v="1"/>
    <x v="2"/>
    <s v="Divorced"/>
    <s v="No"/>
    <s v="Y"/>
    <n v="2"/>
    <n v="45"/>
    <n v="1"/>
    <n v="1249"/>
    <n v="7"/>
    <x v="0"/>
    <x v="3"/>
    <n v="1"/>
    <n v="1"/>
    <n v="97"/>
    <n v="3"/>
    <n v="3"/>
    <n v="1"/>
    <s v="Very Satisfy"/>
    <n v="5210"/>
    <n v="20308"/>
    <n v="1"/>
    <n v="18"/>
    <n v="3"/>
    <x v="0"/>
    <n v="1"/>
    <n v="80"/>
    <n v="1"/>
    <n v="24"/>
    <n v="3"/>
    <n v="24"/>
    <n v="9"/>
    <n v="9"/>
    <n v="11"/>
  </r>
  <r>
    <x v="1"/>
    <x v="0"/>
    <x v="2"/>
    <x v="1"/>
    <x v="1"/>
    <x v="0"/>
    <s v="STAFF-1766"/>
    <n v="2174"/>
    <x v="1"/>
    <x v="1"/>
    <s v="Divorced"/>
    <s v="Yes"/>
    <s v="Y"/>
    <n v="2"/>
    <n v="31"/>
    <n v="1"/>
    <n v="192"/>
    <n v="2"/>
    <x v="0"/>
    <x v="2"/>
    <n v="1"/>
    <n v="3"/>
    <n v="32"/>
    <n v="3"/>
    <n v="1"/>
    <n v="4"/>
    <s v="Very Dissatisfy"/>
    <n v="2695"/>
    <n v="7747"/>
    <n v="0"/>
    <n v="18"/>
    <n v="3"/>
    <x v="0"/>
    <n v="2"/>
    <n v="80"/>
    <n v="1"/>
    <n v="3"/>
    <n v="1"/>
    <n v="2"/>
    <n v="2"/>
    <n v="2"/>
    <n v="2"/>
  </r>
  <r>
    <x v="1"/>
    <x v="1"/>
    <x v="2"/>
    <x v="1"/>
    <x v="1"/>
    <x v="0"/>
    <s v="STAFF-1767"/>
    <n v="2175"/>
    <x v="0"/>
    <x v="5"/>
    <s v="Married"/>
    <s v="No"/>
    <s v="Y"/>
    <n v="2"/>
    <n v="33"/>
    <n v="1"/>
    <n v="553"/>
    <n v="5"/>
    <x v="0"/>
    <x v="2"/>
    <n v="1"/>
    <n v="4"/>
    <n v="74"/>
    <n v="3"/>
    <n v="3"/>
    <n v="2"/>
    <s v="Satisfy"/>
    <n v="11878"/>
    <n v="23364"/>
    <n v="6"/>
    <n v="11"/>
    <n v="3"/>
    <x v="0"/>
    <n v="2"/>
    <n v="80"/>
    <n v="2"/>
    <n v="12"/>
    <n v="3"/>
    <n v="10"/>
    <n v="6"/>
    <n v="8"/>
    <n v="8"/>
  </r>
  <r>
    <x v="1"/>
    <x v="0"/>
    <x v="0"/>
    <x v="1"/>
    <x v="1"/>
    <x v="2"/>
    <s v="STAFF-1768"/>
    <n v="2176"/>
    <x v="1"/>
    <x v="5"/>
    <s v="Married"/>
    <s v="Yes"/>
    <s v="Y"/>
    <n v="3"/>
    <n v="39"/>
    <n v="1"/>
    <n v="117"/>
    <n v="10"/>
    <x v="0"/>
    <x v="1"/>
    <n v="1"/>
    <n v="3"/>
    <n v="99"/>
    <n v="3"/>
    <n v="4"/>
    <n v="1"/>
    <s v="Very Satisfy"/>
    <n v="17068"/>
    <n v="5355"/>
    <n v="1"/>
    <n v="14"/>
    <n v="3"/>
    <x v="0"/>
    <n v="4"/>
    <n v="80"/>
    <n v="0"/>
    <n v="21"/>
    <n v="3"/>
    <n v="21"/>
    <n v="9"/>
    <n v="11"/>
    <n v="10"/>
  </r>
  <r>
    <x v="1"/>
    <x v="1"/>
    <x v="0"/>
    <x v="1"/>
    <x v="1"/>
    <x v="0"/>
    <s v="STAFF-1769"/>
    <n v="2177"/>
    <x v="0"/>
    <x v="2"/>
    <s v="Single"/>
    <s v="No"/>
    <s v="Y"/>
    <n v="5"/>
    <n v="43"/>
    <n v="1"/>
    <n v="185"/>
    <n v="10"/>
    <x v="0"/>
    <x v="2"/>
    <n v="1"/>
    <n v="3"/>
    <n v="33"/>
    <n v="3"/>
    <n v="1"/>
    <n v="4"/>
    <s v="Very Dissatisfy"/>
    <n v="2455"/>
    <n v="10675"/>
    <n v="0"/>
    <n v="19"/>
    <n v="3"/>
    <x v="0"/>
    <n v="1"/>
    <n v="80"/>
    <n v="0"/>
    <n v="9"/>
    <n v="3"/>
    <n v="8"/>
    <n v="7"/>
    <n v="1"/>
    <n v="7"/>
  </r>
  <r>
    <x v="1"/>
    <x v="0"/>
    <x v="1"/>
    <x v="1"/>
    <x v="1"/>
    <x v="4"/>
    <s v="STAFF-1770"/>
    <n v="2178"/>
    <x v="0"/>
    <x v="4"/>
    <s v="Single"/>
    <s v="Yes"/>
    <s v="Y"/>
    <n v="2"/>
    <n v="49"/>
    <n v="1"/>
    <n v="1091"/>
    <n v="1"/>
    <x v="0"/>
    <x v="0"/>
    <n v="1"/>
    <n v="3"/>
    <n v="90"/>
    <n v="2"/>
    <n v="4"/>
    <n v="3"/>
    <s v="Dissatisfy"/>
    <n v="13964"/>
    <n v="17810"/>
    <n v="7"/>
    <n v="12"/>
    <n v="3"/>
    <x v="0"/>
    <n v="4"/>
    <n v="80"/>
    <n v="0"/>
    <n v="25"/>
    <n v="3"/>
    <n v="7"/>
    <n v="1"/>
    <n v="0"/>
    <n v="7"/>
  </r>
  <r>
    <x v="0"/>
    <x v="0"/>
    <x v="1"/>
    <x v="0"/>
    <x v="1"/>
    <x v="2"/>
    <s v="STAFF-1771"/>
    <n v="2179"/>
    <x v="1"/>
    <x v="1"/>
    <s v="Married"/>
    <s v="No"/>
    <s v="Y"/>
    <n v="3"/>
    <n v="52"/>
    <n v="0"/>
    <n v="723"/>
    <n v="8"/>
    <x v="0"/>
    <x v="2"/>
    <n v="1"/>
    <n v="3"/>
    <n v="85"/>
    <n v="2"/>
    <n v="2"/>
    <n v="2"/>
    <s v="Satisfy"/>
    <n v="4941"/>
    <n v="17747"/>
    <n v="2"/>
    <n v="15"/>
    <n v="3"/>
    <x v="0"/>
    <n v="1"/>
    <n v="80"/>
    <n v="0"/>
    <n v="11"/>
    <n v="2"/>
    <n v="8"/>
    <n v="2"/>
    <n v="7"/>
    <n v="7"/>
  </r>
  <r>
    <x v="1"/>
    <x v="0"/>
    <x v="2"/>
    <x v="1"/>
    <x v="1"/>
    <x v="0"/>
    <s v="STAFF-1772"/>
    <n v="2180"/>
    <x v="0"/>
    <x v="1"/>
    <s v="Single"/>
    <s v="Yes"/>
    <s v="Y"/>
    <n v="2"/>
    <n v="27"/>
    <n v="1"/>
    <n v="1220"/>
    <n v="5"/>
    <x v="0"/>
    <x v="3"/>
    <n v="1"/>
    <n v="3"/>
    <n v="85"/>
    <n v="3"/>
    <n v="1"/>
    <n v="2"/>
    <s v="Satisfy"/>
    <n v="2478"/>
    <n v="20938"/>
    <n v="1"/>
    <n v="12"/>
    <n v="3"/>
    <x v="0"/>
    <n v="2"/>
    <n v="80"/>
    <n v="0"/>
    <n v="4"/>
    <n v="2"/>
    <n v="4"/>
    <n v="3"/>
    <n v="1"/>
    <n v="2"/>
  </r>
  <r>
    <x v="1"/>
    <x v="0"/>
    <x v="2"/>
    <x v="1"/>
    <x v="0"/>
    <x v="4"/>
    <s v="STAFF-1773"/>
    <n v="2181"/>
    <x v="0"/>
    <x v="0"/>
    <s v="Married"/>
    <s v="Yes"/>
    <s v="Y"/>
    <n v="2"/>
    <n v="32"/>
    <n v="1"/>
    <n v="588"/>
    <n v="8"/>
    <x v="0"/>
    <x v="0"/>
    <n v="1"/>
    <n v="3"/>
    <n v="65"/>
    <n v="2"/>
    <n v="2"/>
    <n v="2"/>
    <s v="Satisfy"/>
    <n v="5228"/>
    <n v="24624"/>
    <n v="1"/>
    <n v="11"/>
    <n v="3"/>
    <x v="0"/>
    <n v="4"/>
    <n v="80"/>
    <n v="0"/>
    <n v="13"/>
    <n v="3"/>
    <n v="13"/>
    <n v="12"/>
    <n v="11"/>
    <n v="9"/>
  </r>
  <r>
    <x v="1"/>
    <x v="0"/>
    <x v="2"/>
    <x v="1"/>
    <x v="0"/>
    <x v="0"/>
    <s v="STAFF-1774"/>
    <n v="2182"/>
    <x v="1"/>
    <x v="0"/>
    <s v="Single"/>
    <s v="Yes"/>
    <s v="Y"/>
    <n v="3"/>
    <n v="27"/>
    <n v="1"/>
    <n v="1377"/>
    <n v="2"/>
    <x v="0"/>
    <x v="3"/>
    <n v="1"/>
    <n v="4"/>
    <n v="74"/>
    <n v="3"/>
    <n v="2"/>
    <n v="3"/>
    <s v="Dissatisfy"/>
    <n v="4478"/>
    <n v="5242"/>
    <n v="1"/>
    <n v="11"/>
    <n v="3"/>
    <x v="0"/>
    <n v="1"/>
    <n v="80"/>
    <n v="0"/>
    <n v="5"/>
    <n v="3"/>
    <n v="5"/>
    <n v="4"/>
    <n v="0"/>
    <n v="4"/>
  </r>
  <r>
    <x v="1"/>
    <x v="0"/>
    <x v="2"/>
    <x v="1"/>
    <x v="0"/>
    <x v="3"/>
    <s v="STAFF-1775"/>
    <n v="2183"/>
    <x v="1"/>
    <x v="0"/>
    <s v="Divorced"/>
    <s v="No"/>
    <s v="Y"/>
    <n v="3"/>
    <n v="31"/>
    <n v="1"/>
    <n v="691"/>
    <n v="7"/>
    <x v="0"/>
    <x v="3"/>
    <n v="1"/>
    <n v="4"/>
    <n v="73"/>
    <n v="3"/>
    <n v="2"/>
    <n v="4"/>
    <s v="Very Dissatisfy"/>
    <n v="7547"/>
    <n v="7143"/>
    <n v="4"/>
    <n v="12"/>
    <n v="3"/>
    <x v="0"/>
    <n v="4"/>
    <n v="80"/>
    <n v="3"/>
    <n v="13"/>
    <n v="3"/>
    <n v="7"/>
    <n v="7"/>
    <n v="1"/>
    <n v="7"/>
  </r>
  <r>
    <x v="1"/>
    <x v="0"/>
    <x v="2"/>
    <x v="1"/>
    <x v="1"/>
    <x v="2"/>
    <s v="STAFF-1776"/>
    <n v="2184"/>
    <x v="0"/>
    <x v="1"/>
    <s v="Single"/>
    <s v="No"/>
    <s v="Y"/>
    <n v="0"/>
    <n v="32"/>
    <n v="1"/>
    <n v="1018"/>
    <n v="2"/>
    <x v="0"/>
    <x v="2"/>
    <n v="1"/>
    <n v="1"/>
    <n v="74"/>
    <n v="4"/>
    <n v="2"/>
    <n v="4"/>
    <s v="Very Dissatisfy"/>
    <n v="5055"/>
    <n v="10557"/>
    <n v="7"/>
    <n v="16"/>
    <n v="3"/>
    <x v="0"/>
    <n v="3"/>
    <n v="80"/>
    <n v="0"/>
    <n v="10"/>
    <n v="2"/>
    <n v="7"/>
    <n v="7"/>
    <n v="0"/>
    <n v="7"/>
  </r>
  <r>
    <x v="0"/>
    <x v="0"/>
    <x v="2"/>
    <x v="0"/>
    <x v="1"/>
    <x v="2"/>
    <s v="STAFF-1777"/>
    <n v="2185"/>
    <x v="1"/>
    <x v="1"/>
    <s v="Married"/>
    <s v="Yes"/>
    <s v="Y"/>
    <n v="4"/>
    <n v="28"/>
    <n v="0"/>
    <n v="1157"/>
    <n v="2"/>
    <x v="0"/>
    <x v="2"/>
    <n v="1"/>
    <n v="1"/>
    <n v="84"/>
    <n v="1"/>
    <n v="1"/>
    <n v="4"/>
    <s v="Very Dissatisfy"/>
    <n v="3464"/>
    <n v="24737"/>
    <n v="5"/>
    <n v="13"/>
    <n v="3"/>
    <x v="0"/>
    <n v="4"/>
    <n v="80"/>
    <n v="0"/>
    <n v="5"/>
    <n v="2"/>
    <n v="3"/>
    <n v="2"/>
    <n v="2"/>
    <n v="2"/>
  </r>
  <r>
    <x v="1"/>
    <x v="0"/>
    <x v="2"/>
    <x v="1"/>
    <x v="1"/>
    <x v="2"/>
    <s v="STAFF-1778"/>
    <n v="2186"/>
    <x v="0"/>
    <x v="1"/>
    <s v="Married"/>
    <s v="No"/>
    <s v="Y"/>
    <n v="2"/>
    <n v="30"/>
    <n v="1"/>
    <n v="1275"/>
    <n v="28"/>
    <x v="1"/>
    <x v="0"/>
    <n v="1"/>
    <n v="4"/>
    <n v="64"/>
    <n v="3"/>
    <n v="2"/>
    <n v="4"/>
    <s v="Very Dissatisfy"/>
    <n v="5775"/>
    <n v="11934"/>
    <n v="1"/>
    <n v="13"/>
    <n v="3"/>
    <x v="0"/>
    <n v="4"/>
    <n v="80"/>
    <n v="2"/>
    <n v="11"/>
    <n v="3"/>
    <n v="10"/>
    <n v="8"/>
    <n v="1"/>
    <n v="9"/>
  </r>
  <r>
    <x v="1"/>
    <x v="1"/>
    <x v="2"/>
    <x v="1"/>
    <x v="1"/>
    <x v="0"/>
    <s v="STAFF-1779"/>
    <n v="2187"/>
    <x v="0"/>
    <x v="3"/>
    <s v="Married"/>
    <s v="No"/>
    <s v="Y"/>
    <n v="2"/>
    <n v="31"/>
    <n v="1"/>
    <n v="798"/>
    <n v="7"/>
    <x v="0"/>
    <x v="0"/>
    <n v="1"/>
    <n v="3"/>
    <n v="48"/>
    <n v="2"/>
    <n v="3"/>
    <n v="3"/>
    <s v="Dissatisfy"/>
    <n v="8943"/>
    <n v="14034"/>
    <n v="1"/>
    <n v="24"/>
    <n v="4"/>
    <x v="1"/>
    <n v="1"/>
    <n v="80"/>
    <n v="1"/>
    <n v="10"/>
    <n v="3"/>
    <n v="10"/>
    <n v="9"/>
    <n v="8"/>
    <n v="9"/>
  </r>
  <r>
    <x v="1"/>
    <x v="1"/>
    <x v="0"/>
    <x v="1"/>
    <x v="1"/>
    <x v="2"/>
    <s v="STAFF-1780"/>
    <n v="2188"/>
    <x v="1"/>
    <x v="5"/>
    <s v="Married"/>
    <s v="No"/>
    <s v="Y"/>
    <n v="2"/>
    <n v="39"/>
    <n v="1"/>
    <n v="672"/>
    <n v="7"/>
    <x v="0"/>
    <x v="0"/>
    <n v="1"/>
    <n v="3"/>
    <n v="54"/>
    <n v="2"/>
    <n v="5"/>
    <n v="4"/>
    <s v="Very Dissatisfy"/>
    <n v="19272"/>
    <n v="21141"/>
    <n v="1"/>
    <n v="15"/>
    <n v="3"/>
    <x v="0"/>
    <n v="1"/>
    <n v="80"/>
    <n v="1"/>
    <n v="21"/>
    <n v="3"/>
    <n v="21"/>
    <n v="9"/>
    <n v="13"/>
    <n v="3"/>
  </r>
  <r>
    <x v="0"/>
    <x v="0"/>
    <x v="0"/>
    <x v="0"/>
    <x v="0"/>
    <x v="2"/>
    <s v="STAFF-1781"/>
    <n v="2189"/>
    <x v="0"/>
    <x v="0"/>
    <s v="Married"/>
    <s v="Yes"/>
    <s v="Y"/>
    <n v="3"/>
    <n v="39"/>
    <n v="0"/>
    <n v="1162"/>
    <n v="3"/>
    <x v="0"/>
    <x v="0"/>
    <n v="1"/>
    <n v="4"/>
    <n v="41"/>
    <n v="3"/>
    <n v="2"/>
    <n v="3"/>
    <s v="Dissatisfy"/>
    <n v="5238"/>
    <n v="17778"/>
    <n v="4"/>
    <n v="18"/>
    <n v="3"/>
    <x v="0"/>
    <n v="1"/>
    <n v="80"/>
    <n v="0"/>
    <n v="12"/>
    <n v="2"/>
    <n v="1"/>
    <n v="0"/>
    <n v="0"/>
    <n v="0"/>
  </r>
  <r>
    <x v="1"/>
    <x v="1"/>
    <x v="2"/>
    <x v="1"/>
    <x v="0"/>
    <x v="3"/>
    <s v="STAFF-1782"/>
    <n v="2190"/>
    <x v="1"/>
    <x v="0"/>
    <s v="Single"/>
    <s v="No"/>
    <s v="Y"/>
    <n v="6"/>
    <n v="33"/>
    <n v="1"/>
    <n v="508"/>
    <n v="10"/>
    <x v="0"/>
    <x v="3"/>
    <n v="1"/>
    <n v="2"/>
    <n v="46"/>
    <n v="2"/>
    <n v="2"/>
    <n v="4"/>
    <s v="Very Dissatisfy"/>
    <n v="4682"/>
    <n v="4317"/>
    <n v="3"/>
    <n v="14"/>
    <n v="3"/>
    <x v="0"/>
    <n v="3"/>
    <n v="80"/>
    <n v="0"/>
    <n v="9"/>
    <n v="2"/>
    <n v="7"/>
    <n v="7"/>
    <n v="0"/>
    <n v="1"/>
  </r>
  <r>
    <x v="1"/>
    <x v="0"/>
    <x v="1"/>
    <x v="1"/>
    <x v="1"/>
    <x v="0"/>
    <s v="STAFF-1783"/>
    <n v="2191"/>
    <x v="1"/>
    <x v="7"/>
    <s v="Married"/>
    <s v="No"/>
    <s v="Y"/>
    <n v="2"/>
    <n v="47"/>
    <n v="1"/>
    <n v="1482"/>
    <n v="5"/>
    <x v="0"/>
    <x v="4"/>
    <n v="1"/>
    <n v="4"/>
    <n v="42"/>
    <n v="3"/>
    <n v="5"/>
    <n v="3"/>
    <s v="Dissatisfy"/>
    <n v="18300"/>
    <n v="16375"/>
    <n v="4"/>
    <n v="11"/>
    <n v="3"/>
    <x v="0"/>
    <n v="2"/>
    <n v="80"/>
    <n v="1"/>
    <n v="21"/>
    <n v="3"/>
    <n v="3"/>
    <n v="2"/>
    <n v="1"/>
    <n v="1"/>
  </r>
  <r>
    <x v="1"/>
    <x v="1"/>
    <x v="0"/>
    <x v="1"/>
    <x v="1"/>
    <x v="0"/>
    <s v="STAFF-1784"/>
    <n v="2192"/>
    <x v="0"/>
    <x v="2"/>
    <s v="Divorced"/>
    <s v="No"/>
    <s v="Y"/>
    <n v="3"/>
    <n v="43"/>
    <n v="1"/>
    <n v="559"/>
    <n v="10"/>
    <x v="0"/>
    <x v="2"/>
    <n v="1"/>
    <n v="3"/>
    <n v="82"/>
    <n v="2"/>
    <n v="2"/>
    <n v="3"/>
    <s v="Dissatisfy"/>
    <n v="5257"/>
    <n v="6227"/>
    <n v="1"/>
    <n v="11"/>
    <n v="3"/>
    <x v="0"/>
    <n v="2"/>
    <n v="80"/>
    <n v="1"/>
    <n v="9"/>
    <n v="4"/>
    <n v="9"/>
    <n v="7"/>
    <n v="0"/>
    <n v="0"/>
  </r>
  <r>
    <x v="1"/>
    <x v="2"/>
    <x v="2"/>
    <x v="1"/>
    <x v="0"/>
    <x v="3"/>
    <s v="STAFF-1785"/>
    <n v="2193"/>
    <x v="1"/>
    <x v="0"/>
    <s v="Married"/>
    <s v="Yes"/>
    <s v="Y"/>
    <n v="0"/>
    <n v="27"/>
    <n v="1"/>
    <n v="210"/>
    <n v="1"/>
    <x v="0"/>
    <x v="1"/>
    <n v="1"/>
    <n v="3"/>
    <n v="73"/>
    <n v="3"/>
    <n v="2"/>
    <n v="2"/>
    <s v="Satisfy"/>
    <n v="6349"/>
    <n v="22107"/>
    <n v="0"/>
    <n v="13"/>
    <n v="3"/>
    <x v="0"/>
    <n v="4"/>
    <n v="80"/>
    <n v="1"/>
    <n v="6"/>
    <n v="3"/>
    <n v="5"/>
    <n v="4"/>
    <n v="1"/>
    <n v="4"/>
  </r>
  <r>
    <x v="1"/>
    <x v="1"/>
    <x v="1"/>
    <x v="1"/>
    <x v="1"/>
    <x v="0"/>
    <s v="STAFF-1786"/>
    <n v="2194"/>
    <x v="0"/>
    <x v="1"/>
    <s v="Single"/>
    <s v="No"/>
    <s v="Y"/>
    <n v="4"/>
    <n v="54"/>
    <n v="1"/>
    <n v="928"/>
    <n v="20"/>
    <x v="2"/>
    <x v="2"/>
    <n v="1"/>
    <n v="4"/>
    <n v="31"/>
    <n v="3"/>
    <n v="2"/>
    <n v="3"/>
    <s v="Dissatisfy"/>
    <n v="4869"/>
    <n v="16885"/>
    <n v="3"/>
    <n v="12"/>
    <n v="3"/>
    <x v="0"/>
    <n v="4"/>
    <n v="80"/>
    <n v="0"/>
    <n v="20"/>
    <n v="2"/>
    <n v="4"/>
    <n v="3"/>
    <n v="0"/>
    <n v="3"/>
  </r>
  <r>
    <x v="1"/>
    <x v="0"/>
    <x v="0"/>
    <x v="1"/>
    <x v="1"/>
    <x v="0"/>
    <s v="STAFF-1787"/>
    <n v="2195"/>
    <x v="0"/>
    <x v="4"/>
    <s v="Married"/>
    <s v="No"/>
    <s v="Y"/>
    <n v="1"/>
    <n v="43"/>
    <n v="1"/>
    <n v="1001"/>
    <n v="7"/>
    <x v="0"/>
    <x v="3"/>
    <n v="1"/>
    <n v="3"/>
    <n v="43"/>
    <n v="3"/>
    <n v="3"/>
    <n v="1"/>
    <s v="Very Satisfy"/>
    <n v="9985"/>
    <n v="9262"/>
    <n v="8"/>
    <n v="16"/>
    <n v="3"/>
    <x v="0"/>
    <n v="1"/>
    <n v="80"/>
    <n v="1"/>
    <n v="10"/>
    <n v="2"/>
    <n v="1"/>
    <n v="0"/>
    <n v="0"/>
    <n v="0"/>
  </r>
  <r>
    <x v="1"/>
    <x v="0"/>
    <x v="1"/>
    <x v="1"/>
    <x v="1"/>
    <x v="1"/>
    <s v="STAFF-1788"/>
    <n v="2196"/>
    <x v="1"/>
    <x v="1"/>
    <s v="Married"/>
    <s v="No"/>
    <s v="Y"/>
    <n v="3"/>
    <n v="45"/>
    <n v="1"/>
    <n v="549"/>
    <n v="8"/>
    <x v="0"/>
    <x v="2"/>
    <n v="1"/>
    <n v="4"/>
    <n v="75"/>
    <n v="3"/>
    <n v="2"/>
    <n v="4"/>
    <s v="Very Dissatisfy"/>
    <n v="3697"/>
    <n v="9278"/>
    <n v="9"/>
    <n v="14"/>
    <n v="3"/>
    <x v="0"/>
    <n v="1"/>
    <n v="80"/>
    <n v="2"/>
    <n v="12"/>
    <n v="3"/>
    <n v="10"/>
    <n v="9"/>
    <n v="9"/>
    <n v="8"/>
  </r>
  <r>
    <x v="1"/>
    <x v="0"/>
    <x v="0"/>
    <x v="1"/>
    <x v="0"/>
    <x v="2"/>
    <s v="STAFF-1789"/>
    <n v="2197"/>
    <x v="1"/>
    <x v="0"/>
    <s v="Married"/>
    <s v="Yes"/>
    <s v="Y"/>
    <n v="2"/>
    <n v="40"/>
    <n v="1"/>
    <n v="1124"/>
    <n v="1"/>
    <x v="0"/>
    <x v="0"/>
    <n v="1"/>
    <n v="2"/>
    <n v="57"/>
    <n v="1"/>
    <n v="2"/>
    <n v="4"/>
    <s v="Very Dissatisfy"/>
    <n v="7457"/>
    <n v="13273"/>
    <n v="2"/>
    <n v="22"/>
    <n v="4"/>
    <x v="1"/>
    <n v="3"/>
    <n v="80"/>
    <n v="3"/>
    <n v="6"/>
    <n v="2"/>
    <n v="4"/>
    <n v="3"/>
    <n v="0"/>
    <n v="2"/>
  </r>
  <r>
    <x v="0"/>
    <x v="0"/>
    <x v="2"/>
    <x v="0"/>
    <x v="1"/>
    <x v="1"/>
    <s v="STAFF-1790"/>
    <n v="2198"/>
    <x v="1"/>
    <x v="2"/>
    <s v="Married"/>
    <s v="Yes"/>
    <s v="Y"/>
    <n v="4"/>
    <n v="29"/>
    <n v="0"/>
    <n v="318"/>
    <n v="8"/>
    <x v="0"/>
    <x v="2"/>
    <n v="1"/>
    <n v="2"/>
    <n v="77"/>
    <n v="1"/>
    <n v="1"/>
    <n v="1"/>
    <s v="Very Satisfy"/>
    <n v="2119"/>
    <n v="4759"/>
    <n v="1"/>
    <n v="11"/>
    <n v="3"/>
    <x v="0"/>
    <n v="4"/>
    <n v="80"/>
    <n v="0"/>
    <n v="7"/>
    <n v="2"/>
    <n v="7"/>
    <n v="7"/>
    <n v="0"/>
    <n v="7"/>
  </r>
  <r>
    <x v="1"/>
    <x v="0"/>
    <x v="2"/>
    <x v="1"/>
    <x v="1"/>
    <x v="1"/>
    <s v="STAFF-1791"/>
    <n v="2199"/>
    <x v="1"/>
    <x v="2"/>
    <s v="Single"/>
    <s v="No"/>
    <s v="Y"/>
    <n v="2"/>
    <n v="29"/>
    <n v="1"/>
    <n v="738"/>
    <n v="9"/>
    <x v="0"/>
    <x v="4"/>
    <n v="1"/>
    <n v="2"/>
    <n v="30"/>
    <n v="2"/>
    <n v="1"/>
    <n v="4"/>
    <s v="Very Dissatisfy"/>
    <n v="3983"/>
    <n v="7621"/>
    <n v="0"/>
    <n v="17"/>
    <n v="3"/>
    <x v="0"/>
    <n v="3"/>
    <n v="80"/>
    <n v="0"/>
    <n v="4"/>
    <n v="3"/>
    <n v="3"/>
    <n v="2"/>
    <n v="2"/>
    <n v="2"/>
  </r>
  <r>
    <x v="1"/>
    <x v="0"/>
    <x v="2"/>
    <x v="1"/>
    <x v="0"/>
    <x v="3"/>
    <s v="STAFF-1792"/>
    <n v="2200"/>
    <x v="0"/>
    <x v="0"/>
    <s v="Divorced"/>
    <s v="No"/>
    <s v="Y"/>
    <n v="2"/>
    <n v="30"/>
    <n v="1"/>
    <n v="570"/>
    <n v="5"/>
    <x v="0"/>
    <x v="3"/>
    <n v="1"/>
    <n v="4"/>
    <n v="30"/>
    <n v="2"/>
    <n v="2"/>
    <n v="3"/>
    <s v="Dissatisfy"/>
    <n v="6118"/>
    <n v="5431"/>
    <n v="1"/>
    <n v="13"/>
    <n v="3"/>
    <x v="0"/>
    <n v="3"/>
    <n v="80"/>
    <n v="3"/>
    <n v="10"/>
    <n v="3"/>
    <n v="10"/>
    <n v="9"/>
    <n v="1"/>
    <n v="2"/>
  </r>
  <r>
    <x v="1"/>
    <x v="0"/>
    <x v="2"/>
    <x v="1"/>
    <x v="0"/>
    <x v="3"/>
    <s v="STAFF-1793"/>
    <n v="2201"/>
    <x v="0"/>
    <x v="0"/>
    <s v="Married"/>
    <s v="No"/>
    <s v="Y"/>
    <n v="3"/>
    <n v="27"/>
    <n v="1"/>
    <n v="1130"/>
    <n v="8"/>
    <x v="0"/>
    <x v="2"/>
    <n v="1"/>
    <n v="2"/>
    <n v="56"/>
    <n v="3"/>
    <n v="2"/>
    <n v="2"/>
    <s v="Satisfy"/>
    <n v="6214"/>
    <n v="3415"/>
    <n v="1"/>
    <n v="18"/>
    <n v="3"/>
    <x v="0"/>
    <n v="1"/>
    <n v="80"/>
    <n v="1"/>
    <n v="8"/>
    <n v="3"/>
    <n v="8"/>
    <n v="7"/>
    <n v="0"/>
    <n v="7"/>
  </r>
  <r>
    <x v="1"/>
    <x v="0"/>
    <x v="0"/>
    <x v="1"/>
    <x v="1"/>
    <x v="2"/>
    <s v="STAFF-1794"/>
    <n v="2202"/>
    <x v="1"/>
    <x v="3"/>
    <s v="Divorced"/>
    <s v="No"/>
    <s v="Y"/>
    <n v="2"/>
    <n v="37"/>
    <n v="1"/>
    <n v="1192"/>
    <n v="5"/>
    <x v="0"/>
    <x v="0"/>
    <n v="1"/>
    <n v="4"/>
    <n v="61"/>
    <n v="3"/>
    <n v="2"/>
    <n v="4"/>
    <s v="Very Dissatisfy"/>
    <n v="6347"/>
    <n v="23177"/>
    <n v="7"/>
    <n v="16"/>
    <n v="3"/>
    <x v="0"/>
    <n v="3"/>
    <n v="80"/>
    <n v="2"/>
    <n v="8"/>
    <n v="2"/>
    <n v="6"/>
    <n v="2"/>
    <n v="0"/>
    <n v="4"/>
  </r>
  <r>
    <x v="1"/>
    <x v="0"/>
    <x v="0"/>
    <x v="1"/>
    <x v="1"/>
    <x v="0"/>
    <s v="STAFF-1795"/>
    <n v="2203"/>
    <x v="1"/>
    <x v="7"/>
    <s v="Divorced"/>
    <s v="Yes"/>
    <s v="Y"/>
    <n v="3"/>
    <n v="38"/>
    <n v="1"/>
    <n v="343"/>
    <n v="15"/>
    <x v="2"/>
    <x v="0"/>
    <n v="1"/>
    <n v="3"/>
    <n v="92"/>
    <n v="2"/>
    <n v="3"/>
    <n v="4"/>
    <s v="Very Dissatisfy"/>
    <n v="11510"/>
    <n v="15682"/>
    <n v="0"/>
    <n v="14"/>
    <n v="3"/>
    <x v="0"/>
    <n v="2"/>
    <n v="80"/>
    <n v="1"/>
    <n v="12"/>
    <n v="3"/>
    <n v="11"/>
    <n v="10"/>
    <n v="2"/>
    <n v="9"/>
  </r>
  <r>
    <x v="1"/>
    <x v="0"/>
    <x v="2"/>
    <x v="1"/>
    <x v="1"/>
    <x v="2"/>
    <s v="STAFF-1796"/>
    <n v="2204"/>
    <x v="0"/>
    <x v="3"/>
    <s v="Single"/>
    <s v="Yes"/>
    <s v="Y"/>
    <n v="2"/>
    <n v="31"/>
    <n v="1"/>
    <n v="1232"/>
    <n v="7"/>
    <x v="0"/>
    <x v="2"/>
    <n v="1"/>
    <n v="3"/>
    <n v="39"/>
    <n v="3"/>
    <n v="3"/>
    <n v="4"/>
    <s v="Very Dissatisfy"/>
    <n v="7143"/>
    <n v="25713"/>
    <n v="1"/>
    <n v="14"/>
    <n v="3"/>
    <x v="0"/>
    <n v="3"/>
    <n v="80"/>
    <n v="0"/>
    <n v="11"/>
    <n v="2"/>
    <n v="11"/>
    <n v="9"/>
    <n v="4"/>
    <n v="10"/>
  </r>
  <r>
    <x v="1"/>
    <x v="0"/>
    <x v="2"/>
    <x v="1"/>
    <x v="0"/>
    <x v="3"/>
    <s v="STAFF-1797"/>
    <n v="2205"/>
    <x v="0"/>
    <x v="0"/>
    <s v="Divorced"/>
    <s v="Yes"/>
    <s v="Y"/>
    <n v="2"/>
    <n v="29"/>
    <n v="1"/>
    <n v="144"/>
    <n v="10"/>
    <x v="0"/>
    <x v="1"/>
    <n v="1"/>
    <n v="4"/>
    <n v="39"/>
    <n v="2"/>
    <n v="2"/>
    <n v="2"/>
    <s v="Satisfy"/>
    <n v="8268"/>
    <n v="11866"/>
    <n v="1"/>
    <n v="14"/>
    <n v="3"/>
    <x v="0"/>
    <n v="1"/>
    <n v="80"/>
    <n v="2"/>
    <n v="7"/>
    <n v="3"/>
    <n v="7"/>
    <n v="7"/>
    <n v="1"/>
    <n v="7"/>
  </r>
  <r>
    <x v="1"/>
    <x v="0"/>
    <x v="0"/>
    <x v="1"/>
    <x v="1"/>
    <x v="4"/>
    <s v="STAFF-1798"/>
    <n v="2206"/>
    <x v="1"/>
    <x v="3"/>
    <s v="Single"/>
    <s v="No"/>
    <s v="Y"/>
    <n v="5"/>
    <n v="35"/>
    <n v="1"/>
    <n v="1296"/>
    <n v="5"/>
    <x v="0"/>
    <x v="2"/>
    <n v="1"/>
    <n v="3"/>
    <n v="62"/>
    <n v="3"/>
    <n v="3"/>
    <n v="2"/>
    <s v="Satisfy"/>
    <n v="8095"/>
    <n v="18264"/>
    <n v="0"/>
    <n v="13"/>
    <n v="3"/>
    <x v="0"/>
    <n v="4"/>
    <n v="80"/>
    <n v="0"/>
    <n v="17"/>
    <n v="3"/>
    <n v="16"/>
    <n v="6"/>
    <n v="0"/>
    <n v="13"/>
  </r>
  <r>
    <x v="1"/>
    <x v="0"/>
    <x v="4"/>
    <x v="1"/>
    <x v="1"/>
    <x v="0"/>
    <s v="STAFF-1799"/>
    <n v="2207"/>
    <x v="1"/>
    <x v="1"/>
    <s v="Divorced"/>
    <s v="No"/>
    <s v="Y"/>
    <n v="2"/>
    <n v="23"/>
    <n v="1"/>
    <n v="1309"/>
    <n v="26"/>
    <x v="1"/>
    <x v="1"/>
    <n v="1"/>
    <n v="3"/>
    <n v="83"/>
    <n v="3"/>
    <n v="1"/>
    <n v="4"/>
    <s v="Very Dissatisfy"/>
    <n v="2904"/>
    <n v="16092"/>
    <n v="1"/>
    <n v="12"/>
    <n v="3"/>
    <x v="0"/>
    <n v="3"/>
    <n v="80"/>
    <n v="2"/>
    <n v="4"/>
    <n v="2"/>
    <n v="4"/>
    <n v="2"/>
    <n v="0"/>
    <n v="2"/>
  </r>
  <r>
    <x v="1"/>
    <x v="0"/>
    <x v="0"/>
    <x v="1"/>
    <x v="1"/>
    <x v="2"/>
    <s v="STAFF-1800"/>
    <n v="2208"/>
    <x v="1"/>
    <x v="3"/>
    <s v="Single"/>
    <s v="Yes"/>
    <s v="Y"/>
    <n v="3"/>
    <n v="41"/>
    <n v="1"/>
    <n v="483"/>
    <n v="6"/>
    <x v="0"/>
    <x v="3"/>
    <n v="1"/>
    <n v="4"/>
    <n v="95"/>
    <n v="2"/>
    <n v="2"/>
    <n v="2"/>
    <s v="Satisfy"/>
    <n v="6032"/>
    <n v="10110"/>
    <n v="6"/>
    <n v="15"/>
    <n v="3"/>
    <x v="0"/>
    <n v="4"/>
    <n v="80"/>
    <n v="0"/>
    <n v="8"/>
    <n v="3"/>
    <n v="5"/>
    <n v="4"/>
    <n v="1"/>
    <n v="2"/>
  </r>
  <r>
    <x v="1"/>
    <x v="1"/>
    <x v="1"/>
    <x v="1"/>
    <x v="0"/>
    <x v="2"/>
    <s v="STAFF-1801"/>
    <n v="2209"/>
    <x v="1"/>
    <x v="6"/>
    <s v="Single"/>
    <s v="No"/>
    <s v="Y"/>
    <n v="3"/>
    <n v="47"/>
    <n v="1"/>
    <n v="1309"/>
    <n v="4"/>
    <x v="0"/>
    <x v="1"/>
    <n v="1"/>
    <n v="2"/>
    <n v="99"/>
    <n v="3"/>
    <n v="2"/>
    <n v="3"/>
    <s v="Dissatisfy"/>
    <n v="2976"/>
    <n v="25751"/>
    <n v="3"/>
    <n v="19"/>
    <n v="3"/>
    <x v="0"/>
    <n v="1"/>
    <n v="80"/>
    <n v="0"/>
    <n v="5"/>
    <n v="3"/>
    <n v="0"/>
    <n v="0"/>
    <n v="0"/>
    <n v="0"/>
  </r>
  <r>
    <x v="1"/>
    <x v="0"/>
    <x v="0"/>
    <x v="1"/>
    <x v="1"/>
    <x v="0"/>
    <s v="STAFF-1802"/>
    <n v="2210"/>
    <x v="0"/>
    <x v="7"/>
    <s v="Single"/>
    <s v="No"/>
    <s v="Y"/>
    <n v="2"/>
    <n v="42"/>
    <n v="1"/>
    <n v="810"/>
    <n v="23"/>
    <x v="1"/>
    <x v="4"/>
    <n v="1"/>
    <n v="1"/>
    <n v="44"/>
    <n v="3"/>
    <n v="4"/>
    <n v="4"/>
    <s v="Very Dissatisfy"/>
    <n v="15992"/>
    <n v="15901"/>
    <n v="2"/>
    <n v="14"/>
    <n v="3"/>
    <x v="0"/>
    <n v="2"/>
    <n v="80"/>
    <n v="0"/>
    <n v="16"/>
    <n v="3"/>
    <n v="1"/>
    <n v="0"/>
    <n v="0"/>
    <n v="0"/>
  </r>
  <r>
    <x v="1"/>
    <x v="2"/>
    <x v="2"/>
    <x v="1"/>
    <x v="0"/>
    <x v="0"/>
    <s v="STAFF-1803"/>
    <n v="2211"/>
    <x v="1"/>
    <x v="0"/>
    <s v="Married"/>
    <s v="No"/>
    <s v="Y"/>
    <n v="3"/>
    <n v="29"/>
    <n v="1"/>
    <n v="746"/>
    <n v="2"/>
    <x v="0"/>
    <x v="3"/>
    <n v="1"/>
    <n v="4"/>
    <n v="61"/>
    <n v="3"/>
    <n v="2"/>
    <n v="3"/>
    <s v="Dissatisfy"/>
    <n v="4649"/>
    <n v="16928"/>
    <n v="1"/>
    <n v="14"/>
    <n v="3"/>
    <x v="0"/>
    <n v="1"/>
    <n v="80"/>
    <n v="1"/>
    <n v="4"/>
    <n v="2"/>
    <n v="4"/>
    <n v="3"/>
    <n v="0"/>
    <n v="2"/>
  </r>
  <r>
    <x v="1"/>
    <x v="0"/>
    <x v="0"/>
    <x v="1"/>
    <x v="2"/>
    <x v="4"/>
    <s v="STAFF-1804"/>
    <n v="2212"/>
    <x v="1"/>
    <x v="8"/>
    <s v="Divorced"/>
    <s v="Yes"/>
    <s v="Y"/>
    <n v="5"/>
    <n v="42"/>
    <n v="1"/>
    <n v="544"/>
    <n v="2"/>
    <x v="0"/>
    <x v="1"/>
    <n v="1"/>
    <n v="3"/>
    <n v="52"/>
    <n v="3"/>
    <n v="1"/>
    <n v="3"/>
    <s v="Dissatisfy"/>
    <n v="2696"/>
    <n v="24017"/>
    <n v="0"/>
    <n v="11"/>
    <n v="3"/>
    <x v="0"/>
    <n v="3"/>
    <n v="80"/>
    <n v="1"/>
    <n v="4"/>
    <n v="3"/>
    <n v="3"/>
    <n v="2"/>
    <n v="1"/>
    <n v="0"/>
  </r>
  <r>
    <x v="1"/>
    <x v="0"/>
    <x v="2"/>
    <x v="1"/>
    <x v="1"/>
    <x v="2"/>
    <s v="STAFF-1805"/>
    <n v="2213"/>
    <x v="0"/>
    <x v="2"/>
    <s v="Married"/>
    <s v="No"/>
    <s v="Y"/>
    <n v="4"/>
    <n v="32"/>
    <n v="1"/>
    <n v="1062"/>
    <n v="2"/>
    <x v="0"/>
    <x v="3"/>
    <n v="1"/>
    <n v="3"/>
    <n v="75"/>
    <n v="3"/>
    <n v="1"/>
    <n v="2"/>
    <s v="Satisfy"/>
    <n v="2370"/>
    <n v="3956"/>
    <n v="1"/>
    <n v="13"/>
    <n v="3"/>
    <x v="0"/>
    <n v="3"/>
    <n v="80"/>
    <n v="1"/>
    <n v="8"/>
    <n v="3"/>
    <n v="8"/>
    <n v="0"/>
    <n v="0"/>
    <n v="7"/>
  </r>
  <r>
    <x v="1"/>
    <x v="0"/>
    <x v="1"/>
    <x v="1"/>
    <x v="0"/>
    <x v="2"/>
    <s v="STAFF-1806"/>
    <n v="2214"/>
    <x v="0"/>
    <x v="5"/>
    <s v="Married"/>
    <s v="No"/>
    <s v="Y"/>
    <n v="3"/>
    <n v="48"/>
    <n v="1"/>
    <n v="530"/>
    <n v="29"/>
    <x v="1"/>
    <x v="1"/>
    <n v="1"/>
    <n v="1"/>
    <n v="91"/>
    <n v="3"/>
    <n v="3"/>
    <n v="3"/>
    <s v="Dissatisfy"/>
    <n v="12504"/>
    <n v="23978"/>
    <n v="3"/>
    <n v="21"/>
    <n v="4"/>
    <x v="1"/>
    <n v="2"/>
    <n v="80"/>
    <n v="1"/>
    <n v="15"/>
    <n v="1"/>
    <n v="0"/>
    <n v="0"/>
    <n v="0"/>
    <n v="0"/>
  </r>
  <r>
    <x v="1"/>
    <x v="0"/>
    <x v="0"/>
    <x v="1"/>
    <x v="1"/>
    <x v="2"/>
    <s v="STAFF-1807"/>
    <n v="2215"/>
    <x v="1"/>
    <x v="1"/>
    <s v="Divorced"/>
    <s v="Yes"/>
    <s v="Y"/>
    <n v="2"/>
    <n v="37"/>
    <n v="1"/>
    <n v="1319"/>
    <n v="6"/>
    <x v="0"/>
    <x v="3"/>
    <n v="1"/>
    <n v="3"/>
    <n v="51"/>
    <n v="4"/>
    <n v="2"/>
    <n v="1"/>
    <s v="Very Satisfy"/>
    <n v="5974"/>
    <n v="17001"/>
    <n v="4"/>
    <n v="13"/>
    <n v="3"/>
    <x v="0"/>
    <n v="1"/>
    <n v="80"/>
    <n v="2"/>
    <n v="13"/>
    <n v="3"/>
    <n v="7"/>
    <n v="7"/>
    <n v="6"/>
    <n v="7"/>
  </r>
  <r>
    <x v="1"/>
    <x v="2"/>
    <x v="2"/>
    <x v="1"/>
    <x v="0"/>
    <x v="4"/>
    <s v="STAFF-1808"/>
    <n v="2216"/>
    <x v="0"/>
    <x v="0"/>
    <s v="Married"/>
    <s v="Yes"/>
    <s v="Y"/>
    <n v="2"/>
    <n v="30"/>
    <n v="1"/>
    <n v="641"/>
    <n v="25"/>
    <x v="1"/>
    <x v="0"/>
    <n v="1"/>
    <n v="4"/>
    <n v="85"/>
    <n v="3"/>
    <n v="2"/>
    <n v="3"/>
    <s v="Dissatisfy"/>
    <n v="4736"/>
    <n v="6069"/>
    <n v="7"/>
    <n v="12"/>
    <n v="3"/>
    <x v="0"/>
    <n v="2"/>
    <n v="80"/>
    <n v="1"/>
    <n v="4"/>
    <n v="4"/>
    <n v="2"/>
    <n v="2"/>
    <n v="2"/>
    <n v="2"/>
  </r>
  <r>
    <x v="1"/>
    <x v="0"/>
    <x v="2"/>
    <x v="1"/>
    <x v="0"/>
    <x v="0"/>
    <s v="STAFF-1809"/>
    <n v="2217"/>
    <x v="1"/>
    <x v="0"/>
    <s v="Married"/>
    <s v="No"/>
    <s v="Y"/>
    <n v="3"/>
    <n v="26"/>
    <n v="1"/>
    <n v="933"/>
    <n v="1"/>
    <x v="0"/>
    <x v="3"/>
    <n v="1"/>
    <n v="3"/>
    <n v="57"/>
    <n v="3"/>
    <n v="2"/>
    <n v="3"/>
    <s v="Dissatisfy"/>
    <n v="5296"/>
    <n v="20156"/>
    <n v="1"/>
    <n v="17"/>
    <n v="3"/>
    <x v="0"/>
    <n v="2"/>
    <n v="80"/>
    <n v="1"/>
    <n v="8"/>
    <n v="3"/>
    <n v="8"/>
    <n v="7"/>
    <n v="7"/>
    <n v="7"/>
  </r>
  <r>
    <x v="1"/>
    <x v="0"/>
    <x v="0"/>
    <x v="1"/>
    <x v="1"/>
    <x v="1"/>
    <s v="STAFF-1810"/>
    <n v="2218"/>
    <x v="1"/>
    <x v="4"/>
    <s v="Single"/>
    <s v="No"/>
    <s v="Y"/>
    <n v="6"/>
    <n v="42"/>
    <n v="1"/>
    <n v="1332"/>
    <n v="2"/>
    <x v="0"/>
    <x v="2"/>
    <n v="1"/>
    <n v="1"/>
    <n v="98"/>
    <n v="2"/>
    <n v="2"/>
    <n v="4"/>
    <s v="Very Dissatisfy"/>
    <n v="6781"/>
    <n v="17078"/>
    <n v="3"/>
    <n v="23"/>
    <n v="4"/>
    <x v="1"/>
    <n v="2"/>
    <n v="80"/>
    <n v="0"/>
    <n v="14"/>
    <n v="3"/>
    <n v="1"/>
    <n v="0"/>
    <n v="0"/>
    <n v="0"/>
  </r>
  <r>
    <x v="0"/>
    <x v="1"/>
    <x v="4"/>
    <x v="0"/>
    <x v="0"/>
    <x v="4"/>
    <s v="STAFF-1811"/>
    <n v="2219"/>
    <x v="0"/>
    <x v="6"/>
    <s v="Single"/>
    <s v="Yes"/>
    <s v="Y"/>
    <n v="3"/>
    <n v="21"/>
    <n v="0"/>
    <n v="756"/>
    <n v="1"/>
    <x v="0"/>
    <x v="1"/>
    <n v="1"/>
    <n v="1"/>
    <n v="99"/>
    <n v="2"/>
    <n v="1"/>
    <n v="2"/>
    <s v="Satisfy"/>
    <n v="2174"/>
    <n v="9150"/>
    <n v="1"/>
    <n v="11"/>
    <n v="3"/>
    <x v="0"/>
    <n v="3"/>
    <n v="80"/>
    <n v="0"/>
    <n v="3"/>
    <n v="3"/>
    <n v="3"/>
    <n v="2"/>
    <n v="1"/>
    <n v="2"/>
  </r>
  <r>
    <x v="1"/>
    <x v="2"/>
    <x v="0"/>
    <x v="1"/>
    <x v="0"/>
    <x v="2"/>
    <s v="STAFF-1812"/>
    <n v="2220"/>
    <x v="0"/>
    <x v="0"/>
    <s v="Single"/>
    <s v="No"/>
    <s v="Y"/>
    <n v="6"/>
    <n v="36"/>
    <n v="1"/>
    <n v="845"/>
    <n v="1"/>
    <x v="0"/>
    <x v="4"/>
    <n v="1"/>
    <n v="4"/>
    <n v="45"/>
    <n v="3"/>
    <n v="2"/>
    <n v="4"/>
    <s v="Very Dissatisfy"/>
    <n v="6653"/>
    <n v="15276"/>
    <n v="4"/>
    <n v="15"/>
    <n v="3"/>
    <x v="0"/>
    <n v="2"/>
    <n v="80"/>
    <n v="0"/>
    <n v="7"/>
    <n v="3"/>
    <n v="1"/>
    <n v="0"/>
    <n v="0"/>
    <n v="0"/>
  </r>
  <r>
    <x v="1"/>
    <x v="1"/>
    <x v="0"/>
    <x v="1"/>
    <x v="0"/>
    <x v="2"/>
    <s v="STAFF-1813"/>
    <n v="2221"/>
    <x v="1"/>
    <x v="0"/>
    <s v="Married"/>
    <s v="No"/>
    <s v="Y"/>
    <n v="2"/>
    <n v="36"/>
    <n v="1"/>
    <n v="541"/>
    <n v="3"/>
    <x v="0"/>
    <x v="2"/>
    <n v="1"/>
    <n v="1"/>
    <n v="48"/>
    <n v="2"/>
    <n v="3"/>
    <n v="4"/>
    <s v="Very Dissatisfy"/>
    <n v="9699"/>
    <n v="7246"/>
    <n v="4"/>
    <n v="11"/>
    <n v="3"/>
    <x v="0"/>
    <n v="1"/>
    <n v="80"/>
    <n v="1"/>
    <n v="16"/>
    <n v="3"/>
    <n v="13"/>
    <n v="9"/>
    <n v="1"/>
    <n v="12"/>
  </r>
  <r>
    <x v="1"/>
    <x v="0"/>
    <x v="3"/>
    <x v="1"/>
    <x v="1"/>
    <x v="2"/>
    <s v="STAFF-1814"/>
    <n v="2222"/>
    <x v="1"/>
    <x v="4"/>
    <s v="Married"/>
    <s v="No"/>
    <s v="Y"/>
    <n v="2"/>
    <n v="57"/>
    <n v="1"/>
    <n v="593"/>
    <n v="1"/>
    <x v="0"/>
    <x v="2"/>
    <n v="1"/>
    <n v="4"/>
    <n v="88"/>
    <n v="3"/>
    <n v="2"/>
    <n v="3"/>
    <s v="Dissatisfy"/>
    <n v="6755"/>
    <n v="2967"/>
    <n v="2"/>
    <n v="11"/>
    <n v="3"/>
    <x v="0"/>
    <n v="3"/>
    <n v="80"/>
    <n v="0"/>
    <n v="15"/>
    <n v="3"/>
    <n v="3"/>
    <n v="2"/>
    <n v="1"/>
    <n v="2"/>
  </r>
  <r>
    <x v="1"/>
    <x v="0"/>
    <x v="0"/>
    <x v="1"/>
    <x v="1"/>
    <x v="0"/>
    <s v="STAFF-1815"/>
    <n v="2223"/>
    <x v="0"/>
    <x v="2"/>
    <s v="Married"/>
    <s v="Yes"/>
    <s v="Y"/>
    <n v="3"/>
    <n v="40"/>
    <n v="1"/>
    <n v="1171"/>
    <n v="10"/>
    <x v="0"/>
    <x v="2"/>
    <n v="1"/>
    <n v="4"/>
    <n v="46"/>
    <n v="4"/>
    <n v="1"/>
    <n v="3"/>
    <s v="Dissatisfy"/>
    <n v="2213"/>
    <n v="22495"/>
    <n v="3"/>
    <n v="13"/>
    <n v="3"/>
    <x v="0"/>
    <n v="3"/>
    <n v="80"/>
    <n v="1"/>
    <n v="10"/>
    <n v="3"/>
    <n v="7"/>
    <n v="7"/>
    <n v="1"/>
    <n v="7"/>
  </r>
  <r>
    <x v="1"/>
    <x v="2"/>
    <x v="4"/>
    <x v="1"/>
    <x v="0"/>
    <x v="2"/>
    <s v="STAFF-1816"/>
    <n v="2224"/>
    <x v="1"/>
    <x v="6"/>
    <s v="Single"/>
    <s v="No"/>
    <s v="Y"/>
    <n v="3"/>
    <n v="21"/>
    <n v="1"/>
    <n v="895"/>
    <n v="9"/>
    <x v="0"/>
    <x v="0"/>
    <n v="1"/>
    <n v="1"/>
    <n v="39"/>
    <n v="3"/>
    <n v="1"/>
    <n v="4"/>
    <s v="Very Dissatisfy"/>
    <n v="2610"/>
    <n v="2851"/>
    <n v="1"/>
    <n v="24"/>
    <n v="4"/>
    <x v="1"/>
    <n v="3"/>
    <n v="80"/>
    <n v="0"/>
    <n v="3"/>
    <n v="2"/>
    <n v="3"/>
    <n v="2"/>
    <n v="2"/>
    <n v="2"/>
  </r>
  <r>
    <x v="0"/>
    <x v="0"/>
    <x v="2"/>
    <x v="0"/>
    <x v="0"/>
    <x v="3"/>
    <s v="STAFF-1817"/>
    <n v="2225"/>
    <x v="0"/>
    <x v="6"/>
    <s v="Single"/>
    <s v="Yes"/>
    <s v="Y"/>
    <n v="2"/>
    <n v="33"/>
    <n v="0"/>
    <n v="350"/>
    <n v="5"/>
    <x v="0"/>
    <x v="3"/>
    <n v="1"/>
    <n v="4"/>
    <n v="34"/>
    <n v="3"/>
    <n v="1"/>
    <n v="3"/>
    <s v="Dissatisfy"/>
    <n v="2851"/>
    <n v="9150"/>
    <n v="1"/>
    <n v="13"/>
    <n v="3"/>
    <x v="0"/>
    <n v="2"/>
    <n v="80"/>
    <n v="0"/>
    <n v="1"/>
    <n v="3"/>
    <n v="1"/>
    <n v="0"/>
    <n v="0"/>
    <n v="0"/>
  </r>
  <r>
    <x v="1"/>
    <x v="0"/>
    <x v="0"/>
    <x v="1"/>
    <x v="1"/>
    <x v="2"/>
    <s v="STAFF-1818"/>
    <n v="2226"/>
    <x v="0"/>
    <x v="2"/>
    <s v="Married"/>
    <s v="No"/>
    <s v="Y"/>
    <n v="3"/>
    <n v="37"/>
    <n v="1"/>
    <n v="921"/>
    <n v="10"/>
    <x v="0"/>
    <x v="3"/>
    <n v="1"/>
    <n v="3"/>
    <n v="98"/>
    <n v="3"/>
    <n v="1"/>
    <n v="1"/>
    <s v="Very Satisfy"/>
    <n v="3452"/>
    <n v="17663"/>
    <n v="6"/>
    <n v="20"/>
    <n v="4"/>
    <x v="1"/>
    <n v="2"/>
    <n v="80"/>
    <n v="1"/>
    <n v="17"/>
    <n v="3"/>
    <n v="5"/>
    <n v="4"/>
    <n v="0"/>
    <n v="3"/>
  </r>
  <r>
    <x v="1"/>
    <x v="2"/>
    <x v="1"/>
    <x v="1"/>
    <x v="1"/>
    <x v="2"/>
    <s v="STAFF-1819"/>
    <n v="2227"/>
    <x v="0"/>
    <x v="3"/>
    <s v="Married"/>
    <s v="No"/>
    <s v="Y"/>
    <n v="2"/>
    <n v="46"/>
    <n v="1"/>
    <n v="1144"/>
    <n v="7"/>
    <x v="0"/>
    <x v="2"/>
    <n v="1"/>
    <n v="3"/>
    <n v="30"/>
    <n v="3"/>
    <n v="2"/>
    <n v="3"/>
    <s v="Dissatisfy"/>
    <n v="5258"/>
    <n v="16044"/>
    <n v="2"/>
    <n v="14"/>
    <n v="3"/>
    <x v="0"/>
    <n v="3"/>
    <n v="80"/>
    <n v="0"/>
    <n v="7"/>
    <n v="4"/>
    <n v="1"/>
    <n v="0"/>
    <n v="0"/>
    <n v="0"/>
  </r>
  <r>
    <x v="0"/>
    <x v="1"/>
    <x v="0"/>
    <x v="0"/>
    <x v="0"/>
    <x v="3"/>
    <s v="STAFF-1820"/>
    <n v="2228"/>
    <x v="1"/>
    <x v="0"/>
    <s v="Single"/>
    <s v="No"/>
    <s v="Y"/>
    <n v="5"/>
    <n v="41"/>
    <n v="0"/>
    <n v="143"/>
    <n v="4"/>
    <x v="0"/>
    <x v="3"/>
    <n v="1"/>
    <n v="1"/>
    <n v="56"/>
    <n v="3"/>
    <n v="2"/>
    <n v="2"/>
    <s v="Satisfy"/>
    <n v="9355"/>
    <n v="9558"/>
    <n v="1"/>
    <n v="18"/>
    <n v="3"/>
    <x v="0"/>
    <n v="3"/>
    <n v="80"/>
    <n v="0"/>
    <n v="8"/>
    <n v="3"/>
    <n v="8"/>
    <n v="7"/>
    <n v="7"/>
    <n v="7"/>
  </r>
  <r>
    <x v="1"/>
    <x v="0"/>
    <x v="1"/>
    <x v="1"/>
    <x v="1"/>
    <x v="4"/>
    <s v="STAFF-1821"/>
    <n v="2229"/>
    <x v="1"/>
    <x v="4"/>
    <s v="Single"/>
    <s v="No"/>
    <s v="Y"/>
    <n v="2"/>
    <n v="50"/>
    <n v="1"/>
    <n v="1046"/>
    <n v="10"/>
    <x v="0"/>
    <x v="3"/>
    <n v="1"/>
    <n v="4"/>
    <n v="100"/>
    <n v="2"/>
    <n v="3"/>
    <n v="4"/>
    <s v="Very Dissatisfy"/>
    <n v="10496"/>
    <n v="2755"/>
    <n v="6"/>
    <n v="15"/>
    <n v="3"/>
    <x v="0"/>
    <n v="4"/>
    <n v="80"/>
    <n v="0"/>
    <n v="20"/>
    <n v="3"/>
    <n v="4"/>
    <n v="3"/>
    <n v="1"/>
    <n v="3"/>
  </r>
  <r>
    <x v="0"/>
    <x v="0"/>
    <x v="0"/>
    <x v="0"/>
    <x v="0"/>
    <x v="3"/>
    <s v="STAFF-1822"/>
    <n v="2230"/>
    <x v="1"/>
    <x v="0"/>
    <s v="Married"/>
    <s v="Yes"/>
    <s v="Y"/>
    <n v="6"/>
    <n v="40"/>
    <n v="0"/>
    <n v="575"/>
    <n v="22"/>
    <x v="1"/>
    <x v="0"/>
    <n v="1"/>
    <n v="3"/>
    <n v="68"/>
    <n v="2"/>
    <n v="2"/>
    <n v="3"/>
    <s v="Dissatisfy"/>
    <n v="6380"/>
    <n v="6110"/>
    <n v="2"/>
    <n v="12"/>
    <n v="3"/>
    <x v="0"/>
    <n v="1"/>
    <n v="80"/>
    <n v="2"/>
    <n v="8"/>
    <n v="3"/>
    <n v="6"/>
    <n v="4"/>
    <n v="1"/>
    <n v="0"/>
  </r>
  <r>
    <x v="1"/>
    <x v="0"/>
    <x v="2"/>
    <x v="1"/>
    <x v="1"/>
    <x v="0"/>
    <s v="STAFF-1823"/>
    <n v="2231"/>
    <x v="1"/>
    <x v="1"/>
    <s v="Single"/>
    <s v="Yes"/>
    <s v="Y"/>
    <n v="5"/>
    <n v="31"/>
    <n v="1"/>
    <n v="408"/>
    <n v="9"/>
    <x v="0"/>
    <x v="2"/>
    <n v="1"/>
    <n v="3"/>
    <n v="42"/>
    <n v="2"/>
    <n v="1"/>
    <n v="2"/>
    <s v="Satisfy"/>
    <n v="2657"/>
    <n v="7551"/>
    <n v="0"/>
    <n v="16"/>
    <n v="3"/>
    <x v="0"/>
    <n v="4"/>
    <n v="80"/>
    <n v="0"/>
    <n v="3"/>
    <n v="3"/>
    <n v="2"/>
    <n v="2"/>
    <n v="2"/>
    <n v="2"/>
  </r>
  <r>
    <x v="0"/>
    <x v="0"/>
    <x v="4"/>
    <x v="0"/>
    <x v="0"/>
    <x v="0"/>
    <s v="STAFF-1824"/>
    <n v="2232"/>
    <x v="0"/>
    <x v="6"/>
    <s v="Single"/>
    <s v="No"/>
    <s v="Y"/>
    <n v="0"/>
    <n v="21"/>
    <n v="0"/>
    <n v="156"/>
    <n v="12"/>
    <x v="2"/>
    <x v="3"/>
    <n v="1"/>
    <n v="3"/>
    <n v="90"/>
    <n v="4"/>
    <n v="1"/>
    <n v="2"/>
    <s v="Satisfy"/>
    <n v="2716"/>
    <n v="25422"/>
    <n v="1"/>
    <n v="15"/>
    <n v="3"/>
    <x v="0"/>
    <n v="4"/>
    <n v="80"/>
    <n v="0"/>
    <n v="1"/>
    <n v="3"/>
    <n v="1"/>
    <n v="0"/>
    <n v="0"/>
    <n v="0"/>
  </r>
  <r>
    <x v="1"/>
    <x v="0"/>
    <x v="2"/>
    <x v="1"/>
    <x v="1"/>
    <x v="0"/>
    <s v="STAFF-1825"/>
    <n v="2233"/>
    <x v="1"/>
    <x v="1"/>
    <s v="Single"/>
    <s v="No"/>
    <s v="Y"/>
    <n v="4"/>
    <n v="29"/>
    <n v="1"/>
    <n v="1283"/>
    <n v="23"/>
    <x v="1"/>
    <x v="3"/>
    <n v="1"/>
    <n v="4"/>
    <n v="54"/>
    <n v="3"/>
    <n v="1"/>
    <n v="4"/>
    <s v="Very Dissatisfy"/>
    <n v="2201"/>
    <n v="18168"/>
    <n v="9"/>
    <n v="16"/>
    <n v="3"/>
    <x v="0"/>
    <n v="4"/>
    <n v="80"/>
    <n v="0"/>
    <n v="6"/>
    <n v="3"/>
    <n v="3"/>
    <n v="2"/>
    <n v="1"/>
    <n v="2"/>
  </r>
  <r>
    <x v="1"/>
    <x v="0"/>
    <x v="0"/>
    <x v="1"/>
    <x v="1"/>
    <x v="0"/>
    <s v="STAFF-1826"/>
    <n v="2234"/>
    <x v="1"/>
    <x v="4"/>
    <s v="Single"/>
    <s v="No"/>
    <s v="Y"/>
    <n v="5"/>
    <n v="35"/>
    <n v="1"/>
    <n v="755"/>
    <n v="9"/>
    <x v="0"/>
    <x v="2"/>
    <n v="1"/>
    <n v="3"/>
    <n v="97"/>
    <n v="2"/>
    <n v="2"/>
    <n v="2"/>
    <s v="Satisfy"/>
    <n v="6540"/>
    <n v="19394"/>
    <n v="9"/>
    <n v="19"/>
    <n v="3"/>
    <x v="0"/>
    <n v="3"/>
    <n v="80"/>
    <n v="0"/>
    <n v="10"/>
    <n v="3"/>
    <n v="1"/>
    <n v="1"/>
    <n v="0"/>
    <n v="0"/>
  </r>
  <r>
    <x v="1"/>
    <x v="0"/>
    <x v="2"/>
    <x v="1"/>
    <x v="1"/>
    <x v="2"/>
    <s v="STAFF-1827"/>
    <n v="2235"/>
    <x v="1"/>
    <x v="2"/>
    <s v="Divorced"/>
    <s v="No"/>
    <s v="Y"/>
    <n v="2"/>
    <n v="27"/>
    <n v="1"/>
    <n v="1469"/>
    <n v="1"/>
    <x v="0"/>
    <x v="0"/>
    <n v="1"/>
    <n v="4"/>
    <n v="82"/>
    <n v="3"/>
    <n v="1"/>
    <n v="2"/>
    <s v="Satisfy"/>
    <n v="3816"/>
    <n v="17881"/>
    <n v="1"/>
    <n v="11"/>
    <n v="3"/>
    <x v="0"/>
    <n v="2"/>
    <n v="80"/>
    <n v="1"/>
    <n v="5"/>
    <n v="3"/>
    <n v="5"/>
    <n v="2"/>
    <n v="0"/>
    <n v="4"/>
  </r>
  <r>
    <x v="1"/>
    <x v="0"/>
    <x v="2"/>
    <x v="1"/>
    <x v="0"/>
    <x v="0"/>
    <s v="STAFF-1828"/>
    <n v="2236"/>
    <x v="1"/>
    <x v="0"/>
    <s v="Single"/>
    <s v="No"/>
    <s v="Y"/>
    <n v="1"/>
    <n v="28"/>
    <n v="1"/>
    <n v="304"/>
    <n v="9"/>
    <x v="0"/>
    <x v="2"/>
    <n v="1"/>
    <n v="2"/>
    <n v="92"/>
    <n v="3"/>
    <n v="2"/>
    <n v="4"/>
    <s v="Very Dissatisfy"/>
    <n v="5253"/>
    <n v="20750"/>
    <n v="1"/>
    <n v="16"/>
    <n v="3"/>
    <x v="0"/>
    <n v="4"/>
    <n v="80"/>
    <n v="0"/>
    <n v="7"/>
    <n v="3"/>
    <n v="7"/>
    <n v="5"/>
    <n v="0"/>
    <n v="7"/>
  </r>
  <r>
    <x v="1"/>
    <x v="0"/>
    <x v="1"/>
    <x v="1"/>
    <x v="1"/>
    <x v="1"/>
    <s v="STAFF-1829"/>
    <n v="2237"/>
    <x v="1"/>
    <x v="4"/>
    <s v="Single"/>
    <s v="No"/>
    <s v="Y"/>
    <n v="2"/>
    <n v="49"/>
    <n v="1"/>
    <n v="1261"/>
    <n v="7"/>
    <x v="0"/>
    <x v="3"/>
    <n v="1"/>
    <n v="2"/>
    <n v="31"/>
    <n v="2"/>
    <n v="3"/>
    <n v="3"/>
    <s v="Dissatisfy"/>
    <n v="10965"/>
    <n v="12066"/>
    <n v="8"/>
    <n v="24"/>
    <n v="4"/>
    <x v="1"/>
    <n v="3"/>
    <n v="80"/>
    <n v="0"/>
    <n v="26"/>
    <n v="3"/>
    <n v="5"/>
    <n v="2"/>
    <n v="0"/>
    <n v="0"/>
  </r>
  <r>
    <x v="1"/>
    <x v="0"/>
    <x v="1"/>
    <x v="1"/>
    <x v="0"/>
    <x v="0"/>
    <s v="STAFF-1830"/>
    <n v="2238"/>
    <x v="0"/>
    <x v="0"/>
    <s v="Married"/>
    <s v="No"/>
    <s v="Y"/>
    <n v="2"/>
    <n v="51"/>
    <n v="1"/>
    <n v="1178"/>
    <n v="14"/>
    <x v="2"/>
    <x v="0"/>
    <n v="1"/>
    <n v="3"/>
    <n v="87"/>
    <n v="3"/>
    <n v="2"/>
    <n v="4"/>
    <s v="Very Dissatisfy"/>
    <n v="4936"/>
    <n v="14862"/>
    <n v="4"/>
    <n v="11"/>
    <n v="3"/>
    <x v="0"/>
    <n v="3"/>
    <n v="80"/>
    <n v="1"/>
    <n v="18"/>
    <n v="2"/>
    <n v="7"/>
    <n v="7"/>
    <n v="0"/>
    <n v="7"/>
  </r>
  <r>
    <x v="1"/>
    <x v="0"/>
    <x v="0"/>
    <x v="1"/>
    <x v="1"/>
    <x v="0"/>
    <s v="STAFF-1831"/>
    <n v="2239"/>
    <x v="0"/>
    <x v="1"/>
    <s v="Married"/>
    <s v="No"/>
    <s v="Y"/>
    <n v="3"/>
    <n v="36"/>
    <n v="1"/>
    <n v="329"/>
    <n v="2"/>
    <x v="0"/>
    <x v="3"/>
    <n v="1"/>
    <n v="4"/>
    <n v="96"/>
    <n v="3"/>
    <n v="1"/>
    <n v="3"/>
    <s v="Dissatisfy"/>
    <n v="2543"/>
    <n v="11868"/>
    <n v="4"/>
    <n v="13"/>
    <n v="3"/>
    <x v="0"/>
    <n v="2"/>
    <n v="80"/>
    <n v="1"/>
    <n v="6"/>
    <n v="3"/>
    <n v="2"/>
    <n v="2"/>
    <n v="2"/>
    <n v="2"/>
  </r>
  <r>
    <x v="0"/>
    <x v="2"/>
    <x v="2"/>
    <x v="0"/>
    <x v="0"/>
    <x v="3"/>
    <s v="STAFF-1832"/>
    <n v="2240"/>
    <x v="1"/>
    <x v="0"/>
    <s v="Single"/>
    <s v="Yes"/>
    <s v="Y"/>
    <n v="3"/>
    <n v="34"/>
    <n v="0"/>
    <n v="1362"/>
    <n v="19"/>
    <x v="2"/>
    <x v="3"/>
    <n v="1"/>
    <n v="1"/>
    <n v="67"/>
    <n v="4"/>
    <n v="2"/>
    <n v="4"/>
    <s v="Very Dissatisfy"/>
    <n v="5304"/>
    <n v="4652"/>
    <n v="8"/>
    <n v="13"/>
    <n v="3"/>
    <x v="0"/>
    <n v="2"/>
    <n v="80"/>
    <n v="0"/>
    <n v="9"/>
    <n v="2"/>
    <n v="5"/>
    <n v="2"/>
    <n v="0"/>
    <n v="4"/>
  </r>
  <r>
    <x v="1"/>
    <x v="0"/>
    <x v="3"/>
    <x v="1"/>
    <x v="1"/>
    <x v="0"/>
    <s v="STAFF-1833"/>
    <n v="2241"/>
    <x v="0"/>
    <x v="5"/>
    <s v="Single"/>
    <s v="Yes"/>
    <s v="Y"/>
    <n v="2"/>
    <n v="55"/>
    <n v="1"/>
    <n v="1311"/>
    <n v="2"/>
    <x v="0"/>
    <x v="3"/>
    <n v="1"/>
    <n v="3"/>
    <n v="97"/>
    <n v="3"/>
    <n v="4"/>
    <n v="4"/>
    <s v="Very Dissatisfy"/>
    <n v="16659"/>
    <n v="23258"/>
    <n v="2"/>
    <n v="13"/>
    <n v="3"/>
    <x v="0"/>
    <n v="3"/>
    <n v="80"/>
    <n v="0"/>
    <n v="30"/>
    <n v="3"/>
    <n v="5"/>
    <n v="4"/>
    <n v="1"/>
    <n v="2"/>
  </r>
  <r>
    <x v="1"/>
    <x v="0"/>
    <x v="4"/>
    <x v="1"/>
    <x v="0"/>
    <x v="3"/>
    <s v="STAFF-1834"/>
    <n v="2242"/>
    <x v="0"/>
    <x v="0"/>
    <s v="Divorced"/>
    <s v="Yes"/>
    <s v="Y"/>
    <n v="2"/>
    <n v="24"/>
    <n v="1"/>
    <n v="1371"/>
    <n v="10"/>
    <x v="0"/>
    <x v="2"/>
    <n v="1"/>
    <n v="4"/>
    <n v="77"/>
    <n v="3"/>
    <n v="2"/>
    <n v="3"/>
    <s v="Dissatisfy"/>
    <n v="4260"/>
    <n v="5915"/>
    <n v="1"/>
    <n v="12"/>
    <n v="3"/>
    <x v="0"/>
    <n v="4"/>
    <n v="80"/>
    <n v="1"/>
    <n v="5"/>
    <n v="4"/>
    <n v="5"/>
    <n v="2"/>
    <n v="0"/>
    <n v="3"/>
  </r>
  <r>
    <x v="1"/>
    <x v="0"/>
    <x v="2"/>
    <x v="1"/>
    <x v="0"/>
    <x v="4"/>
    <s v="STAFF-1835"/>
    <n v="2243"/>
    <x v="1"/>
    <x v="6"/>
    <s v="Married"/>
    <s v="No"/>
    <s v="Y"/>
    <n v="3"/>
    <n v="30"/>
    <n v="1"/>
    <n v="202"/>
    <n v="2"/>
    <x v="0"/>
    <x v="1"/>
    <n v="1"/>
    <n v="3"/>
    <n v="72"/>
    <n v="3"/>
    <n v="1"/>
    <n v="2"/>
    <s v="Satisfy"/>
    <n v="2476"/>
    <n v="17434"/>
    <n v="1"/>
    <n v="18"/>
    <n v="3"/>
    <x v="0"/>
    <n v="1"/>
    <n v="80"/>
    <n v="1"/>
    <n v="1"/>
    <n v="3"/>
    <n v="1"/>
    <n v="0"/>
    <n v="0"/>
    <n v="0"/>
  </r>
  <r>
    <x v="0"/>
    <x v="1"/>
    <x v="2"/>
    <x v="0"/>
    <x v="1"/>
    <x v="4"/>
    <s v="STAFF-1836"/>
    <n v="2244"/>
    <x v="1"/>
    <x v="1"/>
    <s v="Single"/>
    <s v="No"/>
    <s v="Y"/>
    <n v="2"/>
    <n v="26"/>
    <n v="0"/>
    <n v="575"/>
    <n v="3"/>
    <x v="0"/>
    <x v="1"/>
    <n v="1"/>
    <n v="3"/>
    <n v="73"/>
    <n v="3"/>
    <n v="1"/>
    <n v="1"/>
    <s v="Very Satisfy"/>
    <n v="3102"/>
    <n v="6582"/>
    <n v="0"/>
    <n v="22"/>
    <n v="4"/>
    <x v="1"/>
    <n v="3"/>
    <n v="80"/>
    <n v="0"/>
    <n v="7"/>
    <n v="3"/>
    <n v="6"/>
    <n v="4"/>
    <n v="0"/>
    <n v="4"/>
  </r>
  <r>
    <x v="1"/>
    <x v="0"/>
    <x v="4"/>
    <x v="1"/>
    <x v="1"/>
    <x v="2"/>
    <s v="STAFF-1837"/>
    <n v="2245"/>
    <x v="0"/>
    <x v="1"/>
    <s v="Married"/>
    <s v="No"/>
    <s v="Y"/>
    <n v="1"/>
    <n v="22"/>
    <n v="1"/>
    <n v="253"/>
    <n v="11"/>
    <x v="2"/>
    <x v="3"/>
    <n v="1"/>
    <n v="1"/>
    <n v="43"/>
    <n v="3"/>
    <n v="1"/>
    <n v="2"/>
    <s v="Satisfy"/>
    <n v="2244"/>
    <n v="24440"/>
    <n v="1"/>
    <n v="13"/>
    <n v="3"/>
    <x v="0"/>
    <n v="4"/>
    <n v="80"/>
    <n v="1"/>
    <n v="2"/>
    <n v="3"/>
    <n v="2"/>
    <n v="1"/>
    <n v="1"/>
    <n v="2"/>
  </r>
  <r>
    <x v="1"/>
    <x v="0"/>
    <x v="0"/>
    <x v="1"/>
    <x v="0"/>
    <x v="2"/>
    <s v="STAFF-1838"/>
    <n v="2246"/>
    <x v="1"/>
    <x v="0"/>
    <s v="Married"/>
    <s v="No"/>
    <s v="Y"/>
    <n v="2"/>
    <n v="36"/>
    <n v="1"/>
    <n v="164"/>
    <n v="2"/>
    <x v="0"/>
    <x v="0"/>
    <n v="1"/>
    <n v="2"/>
    <n v="61"/>
    <n v="2"/>
    <n v="3"/>
    <n v="3"/>
    <s v="Dissatisfy"/>
    <n v="7596"/>
    <n v="3809"/>
    <n v="1"/>
    <n v="13"/>
    <n v="3"/>
    <x v="0"/>
    <n v="2"/>
    <n v="80"/>
    <n v="2"/>
    <n v="10"/>
    <n v="3"/>
    <n v="10"/>
    <n v="9"/>
    <n v="9"/>
    <n v="0"/>
  </r>
  <r>
    <x v="0"/>
    <x v="1"/>
    <x v="2"/>
    <x v="0"/>
    <x v="1"/>
    <x v="4"/>
    <s v="STAFF-1839"/>
    <n v="2247"/>
    <x v="1"/>
    <x v="1"/>
    <s v="Single"/>
    <s v="Yes"/>
    <s v="Y"/>
    <n v="4"/>
    <n v="30"/>
    <n v="0"/>
    <n v="464"/>
    <n v="4"/>
    <x v="0"/>
    <x v="3"/>
    <n v="1"/>
    <n v="3"/>
    <n v="40"/>
    <n v="3"/>
    <n v="1"/>
    <n v="4"/>
    <s v="Very Dissatisfy"/>
    <n v="2285"/>
    <n v="3427"/>
    <n v="9"/>
    <n v="23"/>
    <n v="4"/>
    <x v="1"/>
    <n v="3"/>
    <n v="80"/>
    <n v="0"/>
    <n v="3"/>
    <n v="3"/>
    <n v="1"/>
    <n v="0"/>
    <n v="0"/>
    <n v="0"/>
  </r>
  <r>
    <x v="1"/>
    <x v="0"/>
    <x v="0"/>
    <x v="1"/>
    <x v="1"/>
    <x v="0"/>
    <s v="STAFF-1840"/>
    <n v="2248"/>
    <x v="0"/>
    <x v="2"/>
    <s v="Divorced"/>
    <s v="No"/>
    <s v="Y"/>
    <n v="2"/>
    <n v="37"/>
    <n v="1"/>
    <n v="1107"/>
    <n v="14"/>
    <x v="2"/>
    <x v="3"/>
    <n v="1"/>
    <n v="4"/>
    <n v="95"/>
    <n v="3"/>
    <n v="1"/>
    <n v="1"/>
    <s v="Very Satisfy"/>
    <n v="3034"/>
    <n v="26914"/>
    <n v="1"/>
    <n v="12"/>
    <n v="3"/>
    <x v="0"/>
    <n v="3"/>
    <n v="80"/>
    <n v="1"/>
    <n v="18"/>
    <n v="2"/>
    <n v="18"/>
    <n v="7"/>
    <n v="12"/>
    <n v="17"/>
  </r>
  <r>
    <x v="1"/>
    <x v="0"/>
    <x v="0"/>
    <x v="1"/>
    <x v="0"/>
    <x v="3"/>
    <s v="STAFF-1841"/>
    <n v="2249"/>
    <x v="0"/>
    <x v="0"/>
    <s v="Divorced"/>
    <s v="No"/>
    <s v="Y"/>
    <n v="5"/>
    <n v="40"/>
    <n v="1"/>
    <n v="759"/>
    <n v="2"/>
    <x v="0"/>
    <x v="0"/>
    <n v="1"/>
    <n v="4"/>
    <n v="46"/>
    <n v="3"/>
    <n v="2"/>
    <n v="2"/>
    <s v="Satisfy"/>
    <n v="5715"/>
    <n v="22553"/>
    <n v="7"/>
    <n v="12"/>
    <n v="3"/>
    <x v="0"/>
    <n v="3"/>
    <n v="80"/>
    <n v="2"/>
    <n v="8"/>
    <n v="3"/>
    <n v="5"/>
    <n v="4"/>
    <n v="1"/>
    <n v="3"/>
  </r>
  <r>
    <x v="1"/>
    <x v="0"/>
    <x v="0"/>
    <x v="1"/>
    <x v="1"/>
    <x v="0"/>
    <s v="STAFF-1842"/>
    <n v="2250"/>
    <x v="0"/>
    <x v="2"/>
    <s v="Divorced"/>
    <s v="No"/>
    <s v="Y"/>
    <n v="5"/>
    <n v="42"/>
    <n v="1"/>
    <n v="201"/>
    <n v="1"/>
    <x v="0"/>
    <x v="2"/>
    <n v="1"/>
    <n v="2"/>
    <n v="95"/>
    <n v="3"/>
    <n v="1"/>
    <n v="1"/>
    <s v="Very Satisfy"/>
    <n v="2576"/>
    <n v="20490"/>
    <n v="3"/>
    <n v="16"/>
    <n v="3"/>
    <x v="0"/>
    <n v="2"/>
    <n v="80"/>
    <n v="1"/>
    <n v="8"/>
    <n v="3"/>
    <n v="5"/>
    <n v="2"/>
    <n v="1"/>
    <n v="2"/>
  </r>
  <r>
    <x v="1"/>
    <x v="0"/>
    <x v="0"/>
    <x v="1"/>
    <x v="1"/>
    <x v="0"/>
    <s v="STAFF-1843"/>
    <n v="2251"/>
    <x v="1"/>
    <x v="3"/>
    <s v="Single"/>
    <s v="Yes"/>
    <s v="Y"/>
    <n v="2"/>
    <n v="37"/>
    <n v="1"/>
    <n v="1305"/>
    <n v="10"/>
    <x v="0"/>
    <x v="2"/>
    <n v="1"/>
    <n v="3"/>
    <n v="49"/>
    <n v="3"/>
    <n v="2"/>
    <n v="2"/>
    <s v="Satisfy"/>
    <n v="4197"/>
    <n v="21123"/>
    <n v="2"/>
    <n v="12"/>
    <n v="3"/>
    <x v="0"/>
    <n v="4"/>
    <n v="80"/>
    <n v="0"/>
    <n v="18"/>
    <n v="2"/>
    <n v="1"/>
    <n v="0"/>
    <n v="0"/>
    <n v="1"/>
  </r>
  <r>
    <x v="1"/>
    <x v="0"/>
    <x v="0"/>
    <x v="1"/>
    <x v="1"/>
    <x v="0"/>
    <s v="STAFF-1844"/>
    <n v="2252"/>
    <x v="1"/>
    <x v="7"/>
    <s v="Divorced"/>
    <s v="No"/>
    <s v="Y"/>
    <n v="3"/>
    <n v="43"/>
    <n v="1"/>
    <n v="982"/>
    <n v="12"/>
    <x v="2"/>
    <x v="3"/>
    <n v="1"/>
    <n v="1"/>
    <n v="59"/>
    <n v="2"/>
    <n v="4"/>
    <n v="2"/>
    <s v="Satisfy"/>
    <n v="14336"/>
    <n v="4345"/>
    <n v="1"/>
    <n v="11"/>
    <n v="3"/>
    <x v="0"/>
    <n v="3"/>
    <n v="80"/>
    <n v="1"/>
    <n v="25"/>
    <n v="3"/>
    <n v="25"/>
    <n v="10"/>
    <n v="3"/>
    <n v="9"/>
  </r>
  <r>
    <x v="1"/>
    <x v="0"/>
    <x v="0"/>
    <x v="1"/>
    <x v="1"/>
    <x v="2"/>
    <s v="STAFF-1845"/>
    <n v="2253"/>
    <x v="0"/>
    <x v="2"/>
    <s v="Married"/>
    <s v="No"/>
    <s v="Y"/>
    <n v="3"/>
    <n v="40"/>
    <n v="1"/>
    <n v="555"/>
    <n v="2"/>
    <x v="0"/>
    <x v="3"/>
    <n v="1"/>
    <n v="2"/>
    <n v="78"/>
    <n v="2"/>
    <n v="2"/>
    <n v="3"/>
    <s v="Dissatisfy"/>
    <n v="3448"/>
    <n v="13436"/>
    <n v="6"/>
    <n v="22"/>
    <n v="4"/>
    <x v="1"/>
    <n v="2"/>
    <n v="80"/>
    <n v="1"/>
    <n v="20"/>
    <n v="3"/>
    <n v="1"/>
    <n v="0"/>
    <n v="0"/>
    <n v="0"/>
  </r>
  <r>
    <x v="1"/>
    <x v="0"/>
    <x v="1"/>
    <x v="1"/>
    <x v="1"/>
    <x v="2"/>
    <s v="STAFF-1846"/>
    <n v="2254"/>
    <x v="1"/>
    <x v="7"/>
    <s v="Married"/>
    <s v="No"/>
    <s v="Y"/>
    <n v="4"/>
    <n v="54"/>
    <n v="1"/>
    <n v="821"/>
    <n v="5"/>
    <x v="0"/>
    <x v="0"/>
    <n v="1"/>
    <n v="1"/>
    <n v="86"/>
    <n v="3"/>
    <n v="5"/>
    <n v="1"/>
    <s v="Very Satisfy"/>
    <n v="19406"/>
    <n v="8509"/>
    <n v="4"/>
    <n v="11"/>
    <n v="3"/>
    <x v="0"/>
    <n v="3"/>
    <n v="80"/>
    <n v="1"/>
    <n v="24"/>
    <n v="2"/>
    <n v="4"/>
    <n v="2"/>
    <n v="1"/>
    <n v="2"/>
  </r>
  <r>
    <x v="1"/>
    <x v="2"/>
    <x v="2"/>
    <x v="1"/>
    <x v="0"/>
    <x v="3"/>
    <s v="STAFF-1847"/>
    <n v="2255"/>
    <x v="0"/>
    <x v="0"/>
    <s v="Married"/>
    <s v="No"/>
    <s v="Y"/>
    <n v="3"/>
    <n v="34"/>
    <n v="1"/>
    <n v="1381"/>
    <n v="4"/>
    <x v="0"/>
    <x v="2"/>
    <n v="1"/>
    <n v="3"/>
    <n v="72"/>
    <n v="3"/>
    <n v="2"/>
    <n v="3"/>
    <s v="Dissatisfy"/>
    <n v="6538"/>
    <n v="12740"/>
    <n v="9"/>
    <n v="15"/>
    <n v="3"/>
    <x v="0"/>
    <n v="1"/>
    <n v="80"/>
    <n v="1"/>
    <n v="6"/>
    <n v="3"/>
    <n v="3"/>
    <n v="2"/>
    <n v="1"/>
    <n v="2"/>
  </r>
  <r>
    <x v="1"/>
    <x v="0"/>
    <x v="2"/>
    <x v="1"/>
    <x v="1"/>
    <x v="2"/>
    <s v="STAFF-1848"/>
    <n v="2256"/>
    <x v="0"/>
    <x v="3"/>
    <s v="Married"/>
    <s v="No"/>
    <s v="Y"/>
    <n v="5"/>
    <n v="31"/>
    <n v="1"/>
    <n v="480"/>
    <n v="7"/>
    <x v="0"/>
    <x v="0"/>
    <n v="1"/>
    <n v="2"/>
    <n v="31"/>
    <n v="3"/>
    <n v="2"/>
    <n v="1"/>
    <s v="Very Satisfy"/>
    <n v="4306"/>
    <n v="4156"/>
    <n v="1"/>
    <n v="12"/>
    <n v="3"/>
    <x v="0"/>
    <n v="2"/>
    <n v="80"/>
    <n v="1"/>
    <n v="13"/>
    <n v="1"/>
    <n v="13"/>
    <n v="10"/>
    <n v="3"/>
    <n v="12"/>
  </r>
  <r>
    <x v="1"/>
    <x v="1"/>
    <x v="0"/>
    <x v="1"/>
    <x v="1"/>
    <x v="2"/>
    <s v="STAFF-1849"/>
    <n v="2257"/>
    <x v="1"/>
    <x v="2"/>
    <s v="Married"/>
    <s v="No"/>
    <s v="Y"/>
    <n v="1"/>
    <n v="43"/>
    <n v="1"/>
    <n v="313"/>
    <n v="21"/>
    <x v="1"/>
    <x v="3"/>
    <n v="1"/>
    <n v="4"/>
    <n v="61"/>
    <n v="3"/>
    <n v="1"/>
    <n v="4"/>
    <s v="Very Dissatisfy"/>
    <n v="2258"/>
    <n v="15238"/>
    <n v="7"/>
    <n v="20"/>
    <n v="4"/>
    <x v="1"/>
    <n v="1"/>
    <n v="80"/>
    <n v="1"/>
    <n v="8"/>
    <n v="3"/>
    <n v="3"/>
    <n v="2"/>
    <n v="1"/>
    <n v="2"/>
  </r>
  <r>
    <x v="1"/>
    <x v="0"/>
    <x v="0"/>
    <x v="1"/>
    <x v="1"/>
    <x v="1"/>
    <s v="STAFF-1850"/>
    <n v="2258"/>
    <x v="0"/>
    <x v="4"/>
    <s v="Divorced"/>
    <s v="Yes"/>
    <s v="Y"/>
    <n v="3"/>
    <n v="43"/>
    <n v="1"/>
    <n v="1473"/>
    <n v="8"/>
    <x v="0"/>
    <x v="2"/>
    <n v="1"/>
    <n v="3"/>
    <n v="74"/>
    <n v="3"/>
    <n v="2"/>
    <n v="3"/>
    <s v="Dissatisfy"/>
    <n v="4522"/>
    <n v="2227"/>
    <n v="4"/>
    <n v="14"/>
    <n v="3"/>
    <x v="0"/>
    <n v="4"/>
    <n v="80"/>
    <n v="0"/>
    <n v="8"/>
    <n v="3"/>
    <n v="5"/>
    <n v="2"/>
    <n v="0"/>
    <n v="2"/>
  </r>
  <r>
    <x v="1"/>
    <x v="0"/>
    <x v="2"/>
    <x v="1"/>
    <x v="0"/>
    <x v="0"/>
    <s v="STAFF-1851"/>
    <n v="2259"/>
    <x v="0"/>
    <x v="0"/>
    <s v="Single"/>
    <s v="Yes"/>
    <s v="Y"/>
    <n v="3"/>
    <n v="25"/>
    <n v="1"/>
    <n v="891"/>
    <n v="4"/>
    <x v="0"/>
    <x v="0"/>
    <n v="1"/>
    <n v="2"/>
    <n v="99"/>
    <n v="2"/>
    <n v="2"/>
    <n v="4"/>
    <s v="Very Dissatisfy"/>
    <n v="4487"/>
    <n v="12090"/>
    <n v="1"/>
    <n v="11"/>
    <n v="3"/>
    <x v="0"/>
    <n v="2"/>
    <n v="80"/>
    <n v="0"/>
    <n v="5"/>
    <n v="3"/>
    <n v="5"/>
    <n v="4"/>
    <n v="1"/>
    <n v="3"/>
  </r>
  <r>
    <x v="1"/>
    <x v="2"/>
    <x v="0"/>
    <x v="1"/>
    <x v="1"/>
    <x v="2"/>
    <s v="STAFF-1852"/>
    <n v="2260"/>
    <x v="0"/>
    <x v="1"/>
    <s v="Married"/>
    <s v="Yes"/>
    <s v="Y"/>
    <n v="2"/>
    <n v="37"/>
    <n v="1"/>
    <n v="1063"/>
    <n v="25"/>
    <x v="1"/>
    <x v="4"/>
    <n v="1"/>
    <n v="2"/>
    <n v="72"/>
    <n v="3"/>
    <n v="2"/>
    <n v="3"/>
    <s v="Dissatisfy"/>
    <n v="4449"/>
    <n v="23866"/>
    <n v="3"/>
    <n v="15"/>
    <n v="3"/>
    <x v="0"/>
    <n v="1"/>
    <n v="80"/>
    <n v="2"/>
    <n v="15"/>
    <n v="3"/>
    <n v="13"/>
    <n v="11"/>
    <n v="10"/>
    <n v="7"/>
  </r>
  <r>
    <x v="1"/>
    <x v="0"/>
    <x v="2"/>
    <x v="1"/>
    <x v="1"/>
    <x v="0"/>
    <s v="STAFF-1853"/>
    <n v="2261"/>
    <x v="1"/>
    <x v="2"/>
    <s v="Married"/>
    <s v="No"/>
    <s v="Y"/>
    <n v="3"/>
    <n v="31"/>
    <n v="1"/>
    <n v="329"/>
    <n v="1"/>
    <x v="0"/>
    <x v="0"/>
    <n v="1"/>
    <n v="4"/>
    <n v="98"/>
    <n v="2"/>
    <n v="1"/>
    <n v="1"/>
    <s v="Very Satisfy"/>
    <n v="2218"/>
    <n v="16193"/>
    <n v="1"/>
    <n v="12"/>
    <n v="3"/>
    <x v="0"/>
    <n v="3"/>
    <n v="80"/>
    <n v="1"/>
    <n v="4"/>
    <n v="3"/>
    <n v="4"/>
    <n v="2"/>
    <n v="3"/>
    <n v="2"/>
  </r>
  <r>
    <x v="1"/>
    <x v="1"/>
    <x v="0"/>
    <x v="1"/>
    <x v="1"/>
    <x v="0"/>
    <s v="STAFF-1854"/>
    <n v="2262"/>
    <x v="1"/>
    <x v="5"/>
    <s v="Divorced"/>
    <s v="Yes"/>
    <s v="Y"/>
    <n v="3"/>
    <n v="39"/>
    <n v="1"/>
    <n v="1218"/>
    <n v="1"/>
    <x v="0"/>
    <x v="1"/>
    <n v="1"/>
    <n v="2"/>
    <n v="52"/>
    <n v="3"/>
    <n v="5"/>
    <n v="3"/>
    <s v="Dissatisfy"/>
    <n v="19197"/>
    <n v="8213"/>
    <n v="1"/>
    <n v="14"/>
    <n v="3"/>
    <x v="0"/>
    <n v="3"/>
    <n v="80"/>
    <n v="1"/>
    <n v="21"/>
    <n v="3"/>
    <n v="21"/>
    <n v="8"/>
    <n v="1"/>
    <n v="6"/>
  </r>
  <r>
    <x v="1"/>
    <x v="1"/>
    <x v="3"/>
    <x v="1"/>
    <x v="0"/>
    <x v="0"/>
    <s v="STAFF-1855"/>
    <n v="2263"/>
    <x v="0"/>
    <x v="0"/>
    <s v="Married"/>
    <s v="No"/>
    <s v="Y"/>
    <n v="0"/>
    <n v="56"/>
    <n v="1"/>
    <n v="906"/>
    <n v="6"/>
    <x v="0"/>
    <x v="3"/>
    <n v="1"/>
    <n v="3"/>
    <n v="86"/>
    <n v="4"/>
    <n v="4"/>
    <n v="1"/>
    <s v="Very Satisfy"/>
    <n v="13212"/>
    <n v="18256"/>
    <n v="9"/>
    <n v="11"/>
    <n v="3"/>
    <x v="0"/>
    <n v="4"/>
    <n v="80"/>
    <n v="3"/>
    <n v="36"/>
    <n v="2"/>
    <n v="7"/>
    <n v="7"/>
    <n v="7"/>
    <n v="7"/>
  </r>
  <r>
    <x v="1"/>
    <x v="0"/>
    <x v="2"/>
    <x v="1"/>
    <x v="0"/>
    <x v="4"/>
    <s v="STAFF-1856"/>
    <n v="2264"/>
    <x v="0"/>
    <x v="0"/>
    <s v="Single"/>
    <s v="No"/>
    <s v="Y"/>
    <n v="6"/>
    <n v="30"/>
    <n v="1"/>
    <n v="1082"/>
    <n v="12"/>
    <x v="2"/>
    <x v="3"/>
    <n v="1"/>
    <n v="2"/>
    <n v="83"/>
    <n v="3"/>
    <n v="2"/>
    <n v="3"/>
    <s v="Dissatisfy"/>
    <n v="6577"/>
    <n v="19558"/>
    <n v="0"/>
    <n v="11"/>
    <n v="3"/>
    <x v="0"/>
    <n v="2"/>
    <n v="80"/>
    <n v="0"/>
    <n v="6"/>
    <n v="3"/>
    <n v="5"/>
    <n v="4"/>
    <n v="4"/>
    <n v="4"/>
  </r>
  <r>
    <x v="1"/>
    <x v="0"/>
    <x v="0"/>
    <x v="1"/>
    <x v="0"/>
    <x v="3"/>
    <s v="STAFF-1857"/>
    <n v="2265"/>
    <x v="1"/>
    <x v="0"/>
    <s v="Married"/>
    <s v="No"/>
    <s v="Y"/>
    <n v="2"/>
    <n v="41"/>
    <n v="1"/>
    <n v="645"/>
    <n v="1"/>
    <x v="0"/>
    <x v="3"/>
    <n v="1"/>
    <n v="2"/>
    <n v="49"/>
    <n v="4"/>
    <n v="3"/>
    <n v="1"/>
    <s v="Very Satisfy"/>
    <n v="8392"/>
    <n v="19566"/>
    <n v="1"/>
    <n v="16"/>
    <n v="3"/>
    <x v="0"/>
    <n v="3"/>
    <n v="80"/>
    <n v="1"/>
    <n v="10"/>
    <n v="3"/>
    <n v="10"/>
    <n v="7"/>
    <n v="0"/>
    <n v="7"/>
  </r>
  <r>
    <x v="1"/>
    <x v="0"/>
    <x v="2"/>
    <x v="1"/>
    <x v="1"/>
    <x v="2"/>
    <s v="STAFF-1858"/>
    <n v="2266"/>
    <x v="1"/>
    <x v="2"/>
    <s v="Divorced"/>
    <s v="No"/>
    <s v="Y"/>
    <n v="2"/>
    <n v="28"/>
    <n v="1"/>
    <n v="1300"/>
    <n v="17"/>
    <x v="2"/>
    <x v="0"/>
    <n v="1"/>
    <n v="3"/>
    <n v="79"/>
    <n v="3"/>
    <n v="2"/>
    <n v="1"/>
    <s v="Very Satisfy"/>
    <n v="4558"/>
    <n v="13535"/>
    <n v="1"/>
    <n v="12"/>
    <n v="3"/>
    <x v="0"/>
    <n v="4"/>
    <n v="80"/>
    <n v="1"/>
    <n v="10"/>
    <n v="3"/>
    <n v="10"/>
    <n v="0"/>
    <n v="1"/>
    <n v="8"/>
  </r>
  <r>
    <x v="0"/>
    <x v="0"/>
    <x v="2"/>
    <x v="0"/>
    <x v="1"/>
    <x v="2"/>
    <s v="STAFF-1859"/>
    <n v="2267"/>
    <x v="1"/>
    <x v="2"/>
    <s v="Married"/>
    <s v="No"/>
    <s v="Y"/>
    <n v="5"/>
    <n v="25"/>
    <n v="0"/>
    <n v="688"/>
    <n v="3"/>
    <x v="0"/>
    <x v="3"/>
    <n v="1"/>
    <n v="1"/>
    <n v="91"/>
    <n v="3"/>
    <n v="1"/>
    <n v="1"/>
    <s v="Very Satisfy"/>
    <n v="4031"/>
    <n v="9396"/>
    <n v="5"/>
    <n v="13"/>
    <n v="3"/>
    <x v="0"/>
    <n v="3"/>
    <n v="80"/>
    <n v="1"/>
    <n v="6"/>
    <n v="3"/>
    <n v="2"/>
    <n v="2"/>
    <n v="0"/>
    <n v="2"/>
  </r>
  <r>
    <x v="1"/>
    <x v="0"/>
    <x v="1"/>
    <x v="1"/>
    <x v="1"/>
    <x v="2"/>
    <s v="STAFF-1860"/>
    <n v="2268"/>
    <x v="1"/>
    <x v="3"/>
    <s v="Married"/>
    <s v="Yes"/>
    <s v="Y"/>
    <n v="4"/>
    <n v="52"/>
    <n v="1"/>
    <n v="319"/>
    <n v="3"/>
    <x v="0"/>
    <x v="3"/>
    <n v="1"/>
    <n v="4"/>
    <n v="39"/>
    <n v="2"/>
    <n v="3"/>
    <n v="3"/>
    <s v="Dissatisfy"/>
    <n v="7969"/>
    <n v="19609"/>
    <n v="2"/>
    <n v="14"/>
    <n v="3"/>
    <x v="0"/>
    <n v="3"/>
    <n v="80"/>
    <n v="0"/>
    <n v="28"/>
    <n v="3"/>
    <n v="5"/>
    <n v="4"/>
    <n v="0"/>
    <n v="4"/>
  </r>
  <r>
    <x v="1"/>
    <x v="0"/>
    <x v="1"/>
    <x v="1"/>
    <x v="1"/>
    <x v="0"/>
    <s v="STAFF-1861"/>
    <n v="2269"/>
    <x v="1"/>
    <x v="1"/>
    <s v="Married"/>
    <s v="No"/>
    <s v="Y"/>
    <n v="3"/>
    <n v="45"/>
    <n v="1"/>
    <n v="192"/>
    <n v="10"/>
    <x v="0"/>
    <x v="0"/>
    <n v="1"/>
    <n v="1"/>
    <n v="69"/>
    <n v="3"/>
    <n v="1"/>
    <n v="4"/>
    <s v="Very Dissatisfy"/>
    <n v="2654"/>
    <n v="9655"/>
    <n v="3"/>
    <n v="21"/>
    <n v="4"/>
    <x v="1"/>
    <n v="4"/>
    <n v="80"/>
    <n v="2"/>
    <n v="8"/>
    <n v="2"/>
    <n v="2"/>
    <n v="2"/>
    <n v="0"/>
    <n v="2"/>
  </r>
  <r>
    <x v="1"/>
    <x v="0"/>
    <x v="1"/>
    <x v="1"/>
    <x v="1"/>
    <x v="0"/>
    <s v="STAFF-1862"/>
    <n v="2270"/>
    <x v="0"/>
    <x v="5"/>
    <s v="Married"/>
    <s v="No"/>
    <s v="Y"/>
    <n v="2"/>
    <n v="52"/>
    <n v="1"/>
    <n v="1490"/>
    <n v="4"/>
    <x v="0"/>
    <x v="0"/>
    <n v="1"/>
    <n v="4"/>
    <n v="30"/>
    <n v="3"/>
    <n v="4"/>
    <n v="4"/>
    <s v="Very Dissatisfy"/>
    <n v="16555"/>
    <n v="10310"/>
    <n v="2"/>
    <n v="13"/>
    <n v="3"/>
    <x v="0"/>
    <n v="4"/>
    <n v="80"/>
    <n v="0"/>
    <n v="31"/>
    <n v="1"/>
    <n v="5"/>
    <n v="2"/>
    <n v="1"/>
    <n v="4"/>
  </r>
  <r>
    <x v="1"/>
    <x v="1"/>
    <x v="0"/>
    <x v="1"/>
    <x v="1"/>
    <x v="0"/>
    <s v="STAFF-1863"/>
    <n v="2271"/>
    <x v="0"/>
    <x v="1"/>
    <s v="Divorced"/>
    <s v="No"/>
    <s v="Y"/>
    <n v="3"/>
    <n v="42"/>
    <n v="1"/>
    <n v="532"/>
    <n v="29"/>
    <x v="1"/>
    <x v="0"/>
    <n v="1"/>
    <n v="1"/>
    <n v="92"/>
    <n v="3"/>
    <n v="2"/>
    <n v="3"/>
    <s v="Dissatisfy"/>
    <n v="4556"/>
    <n v="12932"/>
    <n v="2"/>
    <n v="11"/>
    <n v="3"/>
    <x v="0"/>
    <n v="2"/>
    <n v="80"/>
    <n v="1"/>
    <n v="19"/>
    <n v="3"/>
    <n v="5"/>
    <n v="4"/>
    <n v="0"/>
    <n v="2"/>
  </r>
  <r>
    <x v="1"/>
    <x v="0"/>
    <x v="2"/>
    <x v="1"/>
    <x v="1"/>
    <x v="0"/>
    <s v="STAFF-1864"/>
    <n v="2272"/>
    <x v="0"/>
    <x v="3"/>
    <s v="Single"/>
    <s v="No"/>
    <s v="Y"/>
    <n v="2"/>
    <n v="30"/>
    <n v="1"/>
    <n v="317"/>
    <n v="2"/>
    <x v="0"/>
    <x v="3"/>
    <n v="1"/>
    <n v="3"/>
    <n v="43"/>
    <n v="1"/>
    <n v="2"/>
    <n v="4"/>
    <s v="Very Dissatisfy"/>
    <n v="6091"/>
    <n v="24793"/>
    <n v="2"/>
    <n v="20"/>
    <n v="4"/>
    <x v="1"/>
    <n v="3"/>
    <n v="80"/>
    <n v="0"/>
    <n v="11"/>
    <n v="3"/>
    <n v="5"/>
    <n v="4"/>
    <n v="0"/>
    <n v="2"/>
  </r>
  <r>
    <x v="1"/>
    <x v="0"/>
    <x v="3"/>
    <x v="1"/>
    <x v="1"/>
    <x v="0"/>
    <s v="STAFF-1865"/>
    <n v="2273"/>
    <x v="0"/>
    <x v="5"/>
    <s v="Married"/>
    <s v="No"/>
    <s v="Y"/>
    <n v="5"/>
    <n v="60"/>
    <n v="1"/>
    <n v="422"/>
    <n v="7"/>
    <x v="0"/>
    <x v="3"/>
    <n v="1"/>
    <n v="1"/>
    <n v="41"/>
    <n v="3"/>
    <n v="5"/>
    <n v="1"/>
    <s v="Very Satisfy"/>
    <n v="19566"/>
    <n v="3854"/>
    <n v="5"/>
    <n v="11"/>
    <n v="3"/>
    <x v="0"/>
    <n v="4"/>
    <n v="80"/>
    <n v="0"/>
    <n v="33"/>
    <n v="1"/>
    <n v="29"/>
    <n v="8"/>
    <n v="11"/>
    <n v="10"/>
  </r>
  <r>
    <x v="1"/>
    <x v="0"/>
    <x v="1"/>
    <x v="1"/>
    <x v="1"/>
    <x v="2"/>
    <s v="STAFF-1866"/>
    <n v="2274"/>
    <x v="0"/>
    <x v="3"/>
    <s v="Divorced"/>
    <s v="No"/>
    <s v="Y"/>
    <n v="5"/>
    <n v="46"/>
    <n v="1"/>
    <n v="1485"/>
    <n v="18"/>
    <x v="2"/>
    <x v="3"/>
    <n v="1"/>
    <n v="3"/>
    <n v="87"/>
    <n v="3"/>
    <n v="2"/>
    <n v="3"/>
    <s v="Dissatisfy"/>
    <n v="4810"/>
    <n v="26314"/>
    <n v="2"/>
    <n v="14"/>
    <n v="3"/>
    <x v="0"/>
    <n v="3"/>
    <n v="80"/>
    <n v="1"/>
    <n v="19"/>
    <n v="2"/>
    <n v="10"/>
    <n v="7"/>
    <n v="0"/>
    <n v="8"/>
  </r>
  <r>
    <x v="1"/>
    <x v="1"/>
    <x v="0"/>
    <x v="1"/>
    <x v="1"/>
    <x v="4"/>
    <s v="STAFF-1867"/>
    <n v="2275"/>
    <x v="0"/>
    <x v="4"/>
    <s v="Married"/>
    <s v="No"/>
    <s v="Y"/>
    <n v="4"/>
    <n v="42"/>
    <n v="1"/>
    <n v="1368"/>
    <n v="28"/>
    <x v="1"/>
    <x v="2"/>
    <n v="1"/>
    <n v="4"/>
    <n v="88"/>
    <n v="2"/>
    <n v="2"/>
    <n v="4"/>
    <s v="Very Dissatisfy"/>
    <n v="4523"/>
    <n v="4386"/>
    <n v="0"/>
    <n v="11"/>
    <n v="3"/>
    <x v="0"/>
    <n v="4"/>
    <n v="80"/>
    <n v="3"/>
    <n v="7"/>
    <n v="4"/>
    <n v="6"/>
    <n v="5"/>
    <n v="0"/>
    <n v="4"/>
  </r>
  <r>
    <x v="0"/>
    <x v="0"/>
    <x v="4"/>
    <x v="0"/>
    <x v="0"/>
    <x v="4"/>
    <s v="STAFF-1868"/>
    <n v="2276"/>
    <x v="0"/>
    <x v="6"/>
    <s v="Single"/>
    <s v="Yes"/>
    <s v="Y"/>
    <n v="4"/>
    <n v="24"/>
    <n v="0"/>
    <n v="1448"/>
    <n v="1"/>
    <x v="0"/>
    <x v="1"/>
    <n v="1"/>
    <n v="1"/>
    <n v="62"/>
    <n v="3"/>
    <n v="1"/>
    <n v="2"/>
    <s v="Satisfy"/>
    <n v="3202"/>
    <n v="21972"/>
    <n v="1"/>
    <n v="16"/>
    <n v="3"/>
    <x v="0"/>
    <n v="2"/>
    <n v="80"/>
    <n v="0"/>
    <n v="6"/>
    <n v="3"/>
    <n v="5"/>
    <n v="3"/>
    <n v="1"/>
    <n v="4"/>
  </r>
  <r>
    <x v="0"/>
    <x v="1"/>
    <x v="2"/>
    <x v="0"/>
    <x v="0"/>
    <x v="3"/>
    <s v="STAFF-1869"/>
    <n v="2277"/>
    <x v="0"/>
    <x v="6"/>
    <s v="Divorced"/>
    <s v="No"/>
    <s v="Y"/>
    <n v="3"/>
    <n v="34"/>
    <n v="0"/>
    <n v="296"/>
    <n v="6"/>
    <x v="0"/>
    <x v="0"/>
    <n v="1"/>
    <n v="4"/>
    <n v="33"/>
    <n v="1"/>
    <n v="1"/>
    <n v="3"/>
    <s v="Dissatisfy"/>
    <n v="2351"/>
    <n v="12253"/>
    <n v="0"/>
    <n v="16"/>
    <n v="3"/>
    <x v="0"/>
    <n v="4"/>
    <n v="80"/>
    <n v="1"/>
    <n v="3"/>
    <n v="2"/>
    <n v="2"/>
    <n v="2"/>
    <n v="1"/>
    <n v="0"/>
  </r>
  <r>
    <x v="1"/>
    <x v="1"/>
    <x v="0"/>
    <x v="1"/>
    <x v="1"/>
    <x v="0"/>
    <s v="STAFF-1870"/>
    <n v="2278"/>
    <x v="1"/>
    <x v="2"/>
    <s v="Married"/>
    <s v="Yes"/>
    <s v="Y"/>
    <n v="3"/>
    <n v="38"/>
    <n v="1"/>
    <n v="1490"/>
    <n v="2"/>
    <x v="0"/>
    <x v="0"/>
    <n v="1"/>
    <n v="4"/>
    <n v="42"/>
    <n v="3"/>
    <n v="1"/>
    <n v="4"/>
    <s v="Very Dissatisfy"/>
    <n v="1702"/>
    <n v="12106"/>
    <n v="1"/>
    <n v="23"/>
    <n v="4"/>
    <x v="1"/>
    <n v="3"/>
    <n v="80"/>
    <n v="1"/>
    <n v="1"/>
    <n v="3"/>
    <n v="1"/>
    <n v="0"/>
    <n v="0"/>
    <n v="0"/>
  </r>
  <r>
    <x v="1"/>
    <x v="0"/>
    <x v="0"/>
    <x v="1"/>
    <x v="0"/>
    <x v="0"/>
    <s v="STAFF-1871"/>
    <n v="2279"/>
    <x v="0"/>
    <x v="5"/>
    <s v="Married"/>
    <s v="No"/>
    <s v="Y"/>
    <n v="2"/>
    <n v="40"/>
    <n v="1"/>
    <n v="1398"/>
    <n v="2"/>
    <x v="0"/>
    <x v="2"/>
    <n v="1"/>
    <n v="3"/>
    <n v="79"/>
    <n v="3"/>
    <n v="5"/>
    <n v="3"/>
    <s v="Dissatisfy"/>
    <n v="18041"/>
    <n v="13022"/>
    <n v="0"/>
    <n v="14"/>
    <n v="3"/>
    <x v="0"/>
    <n v="4"/>
    <n v="80"/>
    <n v="0"/>
    <n v="21"/>
    <n v="3"/>
    <n v="20"/>
    <n v="15"/>
    <n v="1"/>
    <n v="12"/>
  </r>
  <r>
    <x v="1"/>
    <x v="0"/>
    <x v="2"/>
    <x v="1"/>
    <x v="1"/>
    <x v="0"/>
    <s v="STAFF-1872"/>
    <n v="2280"/>
    <x v="0"/>
    <x v="1"/>
    <s v="Divorced"/>
    <s v="No"/>
    <s v="Y"/>
    <n v="3"/>
    <n v="26"/>
    <n v="1"/>
    <n v="1349"/>
    <n v="23"/>
    <x v="1"/>
    <x v="3"/>
    <n v="1"/>
    <n v="1"/>
    <n v="90"/>
    <n v="3"/>
    <n v="1"/>
    <n v="4"/>
    <s v="Very Dissatisfy"/>
    <n v="2886"/>
    <n v="3032"/>
    <n v="1"/>
    <n v="22"/>
    <n v="4"/>
    <x v="1"/>
    <n v="2"/>
    <n v="80"/>
    <n v="2"/>
    <n v="3"/>
    <n v="1"/>
    <n v="3"/>
    <n v="2"/>
    <n v="0"/>
    <n v="2"/>
  </r>
  <r>
    <x v="1"/>
    <x v="2"/>
    <x v="2"/>
    <x v="1"/>
    <x v="1"/>
    <x v="0"/>
    <s v="STAFF-1873"/>
    <n v="2281"/>
    <x v="1"/>
    <x v="2"/>
    <s v="Married"/>
    <s v="No"/>
    <s v="Y"/>
    <n v="3"/>
    <n v="30"/>
    <n v="1"/>
    <n v="1400"/>
    <n v="3"/>
    <x v="0"/>
    <x v="3"/>
    <n v="1"/>
    <n v="3"/>
    <n v="53"/>
    <n v="3"/>
    <n v="1"/>
    <n v="4"/>
    <s v="Very Dissatisfy"/>
    <n v="2097"/>
    <n v="16734"/>
    <n v="4"/>
    <n v="15"/>
    <n v="3"/>
    <x v="0"/>
    <n v="3"/>
    <n v="80"/>
    <n v="1"/>
    <n v="9"/>
    <n v="1"/>
    <n v="5"/>
    <n v="3"/>
    <n v="1"/>
    <n v="4"/>
  </r>
  <r>
    <x v="1"/>
    <x v="0"/>
    <x v="2"/>
    <x v="1"/>
    <x v="1"/>
    <x v="2"/>
    <s v="STAFF-1874"/>
    <n v="2282"/>
    <x v="1"/>
    <x v="7"/>
    <s v="Married"/>
    <s v="No"/>
    <s v="Y"/>
    <n v="2"/>
    <n v="29"/>
    <n v="1"/>
    <n v="986"/>
    <n v="3"/>
    <x v="0"/>
    <x v="2"/>
    <n v="1"/>
    <n v="2"/>
    <n v="93"/>
    <n v="2"/>
    <n v="3"/>
    <n v="3"/>
    <s v="Dissatisfy"/>
    <n v="11935"/>
    <n v="21526"/>
    <n v="1"/>
    <n v="18"/>
    <n v="3"/>
    <x v="0"/>
    <n v="3"/>
    <n v="80"/>
    <n v="0"/>
    <n v="10"/>
    <n v="3"/>
    <n v="10"/>
    <n v="2"/>
    <n v="0"/>
    <n v="7"/>
  </r>
  <r>
    <x v="0"/>
    <x v="0"/>
    <x v="2"/>
    <x v="0"/>
    <x v="1"/>
    <x v="4"/>
    <s v="STAFF-1875"/>
    <n v="2283"/>
    <x v="0"/>
    <x v="1"/>
    <s v="Married"/>
    <s v="No"/>
    <s v="Y"/>
    <n v="2"/>
    <n v="29"/>
    <n v="0"/>
    <n v="408"/>
    <n v="25"/>
    <x v="1"/>
    <x v="4"/>
    <n v="1"/>
    <n v="3"/>
    <n v="71"/>
    <n v="2"/>
    <n v="1"/>
    <n v="2"/>
    <s v="Satisfy"/>
    <n v="2546"/>
    <n v="18300"/>
    <n v="5"/>
    <n v="16"/>
    <n v="3"/>
    <x v="0"/>
    <n v="2"/>
    <n v="80"/>
    <n v="0"/>
    <n v="6"/>
    <n v="4"/>
    <n v="2"/>
    <n v="2"/>
    <n v="1"/>
    <n v="1"/>
  </r>
  <r>
    <x v="0"/>
    <x v="0"/>
    <x v="4"/>
    <x v="0"/>
    <x v="2"/>
    <x v="4"/>
    <s v="STAFF-1876"/>
    <n v="2284"/>
    <x v="1"/>
    <x v="8"/>
    <s v="Single"/>
    <s v="No"/>
    <s v="Y"/>
    <n v="3"/>
    <n v="19"/>
    <n v="0"/>
    <n v="489"/>
    <n v="2"/>
    <x v="0"/>
    <x v="0"/>
    <n v="1"/>
    <n v="1"/>
    <n v="52"/>
    <n v="2"/>
    <n v="1"/>
    <n v="4"/>
    <s v="Very Dissatisfy"/>
    <n v="2564"/>
    <n v="18437"/>
    <n v="1"/>
    <n v="12"/>
    <n v="3"/>
    <x v="0"/>
    <n v="3"/>
    <n v="80"/>
    <n v="0"/>
    <n v="1"/>
    <n v="4"/>
    <n v="1"/>
    <n v="0"/>
    <n v="0"/>
    <n v="0"/>
  </r>
  <r>
    <x v="1"/>
    <x v="2"/>
    <x v="2"/>
    <x v="1"/>
    <x v="0"/>
    <x v="1"/>
    <s v="STAFF-1877"/>
    <n v="2285"/>
    <x v="0"/>
    <x v="0"/>
    <s v="Married"/>
    <s v="No"/>
    <s v="Y"/>
    <n v="3"/>
    <n v="30"/>
    <n v="1"/>
    <n v="1398"/>
    <n v="22"/>
    <x v="1"/>
    <x v="2"/>
    <n v="1"/>
    <n v="3"/>
    <n v="69"/>
    <n v="3"/>
    <n v="3"/>
    <n v="1"/>
    <s v="Very Satisfy"/>
    <n v="8412"/>
    <n v="2890"/>
    <n v="0"/>
    <n v="11"/>
    <n v="3"/>
    <x v="0"/>
    <n v="3"/>
    <n v="80"/>
    <n v="0"/>
    <n v="10"/>
    <n v="3"/>
    <n v="9"/>
    <n v="8"/>
    <n v="7"/>
    <n v="8"/>
  </r>
  <r>
    <x v="1"/>
    <x v="0"/>
    <x v="3"/>
    <x v="1"/>
    <x v="0"/>
    <x v="3"/>
    <s v="STAFF-1878"/>
    <n v="2286"/>
    <x v="1"/>
    <x v="5"/>
    <s v="Divorced"/>
    <s v="No"/>
    <s v="Y"/>
    <n v="3"/>
    <n v="57"/>
    <n v="1"/>
    <n v="210"/>
    <n v="29"/>
    <x v="1"/>
    <x v="3"/>
    <n v="1"/>
    <n v="1"/>
    <n v="56"/>
    <n v="2"/>
    <n v="4"/>
    <n v="4"/>
    <s v="Very Dissatisfy"/>
    <n v="14118"/>
    <n v="22102"/>
    <n v="3"/>
    <n v="12"/>
    <n v="3"/>
    <x v="0"/>
    <n v="3"/>
    <n v="80"/>
    <n v="1"/>
    <n v="32"/>
    <n v="2"/>
    <n v="1"/>
    <n v="0"/>
    <n v="0"/>
    <n v="0"/>
  </r>
  <r>
    <x v="1"/>
    <x v="0"/>
    <x v="1"/>
    <x v="1"/>
    <x v="1"/>
    <x v="0"/>
    <s v="STAFF-1879"/>
    <n v="2287"/>
    <x v="1"/>
    <x v="5"/>
    <s v="Married"/>
    <s v="No"/>
    <s v="Y"/>
    <n v="2"/>
    <n v="50"/>
    <n v="1"/>
    <n v="1099"/>
    <n v="29"/>
    <x v="1"/>
    <x v="2"/>
    <n v="1"/>
    <n v="2"/>
    <n v="88"/>
    <n v="2"/>
    <n v="4"/>
    <n v="3"/>
    <s v="Dissatisfy"/>
    <n v="17046"/>
    <n v="9314"/>
    <n v="0"/>
    <n v="15"/>
    <n v="3"/>
    <x v="0"/>
    <n v="2"/>
    <n v="80"/>
    <n v="1"/>
    <n v="28"/>
    <n v="3"/>
    <n v="27"/>
    <n v="10"/>
    <n v="15"/>
    <n v="7"/>
  </r>
  <r>
    <x v="1"/>
    <x v="2"/>
    <x v="2"/>
    <x v="1"/>
    <x v="1"/>
    <x v="2"/>
    <s v="STAFF-1880"/>
    <n v="2288"/>
    <x v="0"/>
    <x v="2"/>
    <s v="Single"/>
    <s v="No"/>
    <s v="Y"/>
    <n v="2"/>
    <n v="30"/>
    <n v="1"/>
    <n v="1116"/>
    <n v="2"/>
    <x v="0"/>
    <x v="3"/>
    <n v="1"/>
    <n v="3"/>
    <n v="49"/>
    <n v="3"/>
    <n v="1"/>
    <n v="4"/>
    <s v="Very Dissatisfy"/>
    <n v="2564"/>
    <n v="7181"/>
    <n v="0"/>
    <n v="14"/>
    <n v="3"/>
    <x v="0"/>
    <n v="3"/>
    <n v="80"/>
    <n v="0"/>
    <n v="12"/>
    <n v="2"/>
    <n v="11"/>
    <n v="7"/>
    <n v="6"/>
    <n v="7"/>
  </r>
  <r>
    <x v="1"/>
    <x v="1"/>
    <x v="3"/>
    <x v="1"/>
    <x v="0"/>
    <x v="3"/>
    <s v="STAFF-1881"/>
    <n v="2289"/>
    <x v="0"/>
    <x v="0"/>
    <s v="Married"/>
    <s v="No"/>
    <s v="Y"/>
    <n v="5"/>
    <n v="60"/>
    <n v="1"/>
    <n v="1499"/>
    <n v="28"/>
    <x v="1"/>
    <x v="3"/>
    <n v="1"/>
    <n v="3"/>
    <n v="80"/>
    <n v="2"/>
    <n v="3"/>
    <n v="1"/>
    <s v="Very Satisfy"/>
    <n v="10266"/>
    <n v="2845"/>
    <n v="4"/>
    <n v="19"/>
    <n v="3"/>
    <x v="0"/>
    <n v="4"/>
    <n v="80"/>
    <n v="0"/>
    <n v="22"/>
    <n v="4"/>
    <n v="18"/>
    <n v="13"/>
    <n v="13"/>
    <n v="11"/>
  </r>
  <r>
    <x v="1"/>
    <x v="0"/>
    <x v="1"/>
    <x v="1"/>
    <x v="1"/>
    <x v="2"/>
    <s v="STAFF-1882"/>
    <n v="2290"/>
    <x v="0"/>
    <x v="3"/>
    <s v="Divorced"/>
    <s v="No"/>
    <s v="Y"/>
    <n v="2"/>
    <n v="47"/>
    <n v="1"/>
    <n v="983"/>
    <n v="2"/>
    <x v="0"/>
    <x v="0"/>
    <n v="1"/>
    <n v="1"/>
    <n v="65"/>
    <n v="3"/>
    <n v="2"/>
    <n v="4"/>
    <s v="Very Dissatisfy"/>
    <n v="5070"/>
    <n v="7389"/>
    <n v="5"/>
    <n v="13"/>
    <n v="3"/>
    <x v="0"/>
    <n v="3"/>
    <n v="80"/>
    <n v="3"/>
    <n v="20"/>
    <n v="3"/>
    <n v="5"/>
    <n v="0"/>
    <n v="0"/>
    <n v="4"/>
  </r>
  <r>
    <x v="1"/>
    <x v="0"/>
    <x v="1"/>
    <x v="1"/>
    <x v="1"/>
    <x v="0"/>
    <s v="STAFF-1883"/>
    <n v="2291"/>
    <x v="1"/>
    <x v="7"/>
    <s v="Married"/>
    <s v="No"/>
    <s v="Y"/>
    <n v="2"/>
    <n v="46"/>
    <n v="1"/>
    <n v="1009"/>
    <n v="2"/>
    <x v="0"/>
    <x v="3"/>
    <n v="1"/>
    <n v="1"/>
    <n v="51"/>
    <n v="3"/>
    <n v="4"/>
    <n v="3"/>
    <s v="Dissatisfy"/>
    <n v="17861"/>
    <n v="2288"/>
    <n v="6"/>
    <n v="13"/>
    <n v="3"/>
    <x v="0"/>
    <n v="3"/>
    <n v="80"/>
    <n v="0"/>
    <n v="26"/>
    <n v="1"/>
    <n v="3"/>
    <n v="2"/>
    <n v="0"/>
    <n v="1"/>
  </r>
  <r>
    <x v="1"/>
    <x v="0"/>
    <x v="0"/>
    <x v="1"/>
    <x v="1"/>
    <x v="0"/>
    <s v="STAFF-1884"/>
    <n v="2292"/>
    <x v="1"/>
    <x v="2"/>
    <s v="Single"/>
    <s v="No"/>
    <s v="Y"/>
    <n v="2"/>
    <n v="35"/>
    <n v="1"/>
    <n v="144"/>
    <n v="22"/>
    <x v="1"/>
    <x v="3"/>
    <n v="1"/>
    <n v="4"/>
    <n v="46"/>
    <n v="1"/>
    <n v="1"/>
    <n v="3"/>
    <s v="Dissatisfy"/>
    <n v="4230"/>
    <n v="19225"/>
    <n v="0"/>
    <n v="15"/>
    <n v="3"/>
    <x v="0"/>
    <n v="3"/>
    <n v="80"/>
    <n v="0"/>
    <n v="6"/>
    <n v="3"/>
    <n v="5"/>
    <n v="4"/>
    <n v="4"/>
    <n v="3"/>
  </r>
  <r>
    <x v="1"/>
    <x v="0"/>
    <x v="1"/>
    <x v="1"/>
    <x v="1"/>
    <x v="0"/>
    <s v="STAFF-1885"/>
    <n v="2293"/>
    <x v="0"/>
    <x v="2"/>
    <s v="Single"/>
    <s v="No"/>
    <s v="Y"/>
    <n v="3"/>
    <n v="54"/>
    <n v="1"/>
    <n v="548"/>
    <n v="8"/>
    <x v="0"/>
    <x v="2"/>
    <n v="1"/>
    <n v="3"/>
    <n v="42"/>
    <n v="3"/>
    <n v="2"/>
    <n v="3"/>
    <s v="Dissatisfy"/>
    <n v="3780"/>
    <n v="23428"/>
    <n v="7"/>
    <n v="11"/>
    <n v="3"/>
    <x v="0"/>
    <n v="3"/>
    <n v="80"/>
    <n v="0"/>
    <n v="19"/>
    <n v="3"/>
    <n v="1"/>
    <n v="0"/>
    <n v="0"/>
    <n v="0"/>
  </r>
  <r>
    <x v="1"/>
    <x v="0"/>
    <x v="2"/>
    <x v="1"/>
    <x v="1"/>
    <x v="0"/>
    <s v="STAFF-1886"/>
    <n v="2294"/>
    <x v="1"/>
    <x v="1"/>
    <s v="Divorced"/>
    <s v="No"/>
    <s v="Y"/>
    <n v="3"/>
    <n v="34"/>
    <n v="1"/>
    <n v="1303"/>
    <n v="2"/>
    <x v="0"/>
    <x v="2"/>
    <n v="1"/>
    <n v="4"/>
    <n v="62"/>
    <n v="2"/>
    <n v="1"/>
    <n v="3"/>
    <s v="Dissatisfy"/>
    <n v="2768"/>
    <n v="8416"/>
    <n v="3"/>
    <n v="12"/>
    <n v="3"/>
    <x v="0"/>
    <n v="3"/>
    <n v="80"/>
    <n v="1"/>
    <n v="14"/>
    <n v="3"/>
    <n v="7"/>
    <n v="3"/>
    <n v="5"/>
    <n v="7"/>
  </r>
  <r>
    <x v="1"/>
    <x v="0"/>
    <x v="1"/>
    <x v="1"/>
    <x v="0"/>
    <x v="3"/>
    <s v="STAFF-1887"/>
    <n v="2295"/>
    <x v="0"/>
    <x v="0"/>
    <s v="Married"/>
    <s v="Yes"/>
    <s v="Y"/>
    <n v="3"/>
    <n v="46"/>
    <n v="1"/>
    <n v="1125"/>
    <n v="10"/>
    <x v="0"/>
    <x v="3"/>
    <n v="1"/>
    <n v="3"/>
    <n v="94"/>
    <n v="2"/>
    <n v="3"/>
    <n v="4"/>
    <s v="Very Dissatisfy"/>
    <n v="9071"/>
    <n v="11563"/>
    <n v="2"/>
    <n v="19"/>
    <n v="3"/>
    <x v="0"/>
    <n v="3"/>
    <n v="80"/>
    <n v="1"/>
    <n v="15"/>
    <n v="3"/>
    <n v="3"/>
    <n v="2"/>
    <n v="1"/>
    <n v="2"/>
  </r>
  <r>
    <x v="1"/>
    <x v="0"/>
    <x v="2"/>
    <x v="1"/>
    <x v="1"/>
    <x v="0"/>
    <s v="STAFF-1888"/>
    <n v="2296"/>
    <x v="1"/>
    <x v="3"/>
    <s v="Divorced"/>
    <s v="No"/>
    <s v="Y"/>
    <n v="6"/>
    <n v="31"/>
    <n v="1"/>
    <n v="1274"/>
    <n v="9"/>
    <x v="0"/>
    <x v="1"/>
    <n v="1"/>
    <n v="3"/>
    <n v="33"/>
    <n v="3"/>
    <n v="3"/>
    <n v="2"/>
    <s v="Satisfy"/>
    <n v="10648"/>
    <n v="14394"/>
    <n v="1"/>
    <n v="25"/>
    <n v="4"/>
    <x v="1"/>
    <n v="4"/>
    <n v="80"/>
    <n v="1"/>
    <n v="13"/>
    <n v="4"/>
    <n v="13"/>
    <n v="8"/>
    <n v="0"/>
    <n v="8"/>
  </r>
  <r>
    <x v="0"/>
    <x v="0"/>
    <x v="2"/>
    <x v="0"/>
    <x v="1"/>
    <x v="2"/>
    <s v="STAFF-1889"/>
    <n v="2297"/>
    <x v="1"/>
    <x v="5"/>
    <s v="Married"/>
    <s v="Yes"/>
    <s v="Y"/>
    <n v="2"/>
    <n v="33"/>
    <n v="0"/>
    <n v="1277"/>
    <n v="15"/>
    <x v="2"/>
    <x v="1"/>
    <n v="1"/>
    <n v="2"/>
    <n v="56"/>
    <n v="3"/>
    <n v="3"/>
    <n v="3"/>
    <s v="Dissatisfy"/>
    <n v="13610"/>
    <n v="24619"/>
    <n v="7"/>
    <n v="12"/>
    <n v="3"/>
    <x v="0"/>
    <n v="4"/>
    <n v="80"/>
    <n v="0"/>
    <n v="15"/>
    <n v="4"/>
    <n v="7"/>
    <n v="6"/>
    <n v="7"/>
    <n v="7"/>
  </r>
  <r>
    <x v="0"/>
    <x v="0"/>
    <x v="2"/>
    <x v="0"/>
    <x v="1"/>
    <x v="2"/>
    <s v="STAFF-1890"/>
    <n v="2298"/>
    <x v="1"/>
    <x v="2"/>
    <s v="Divorced"/>
    <s v="No"/>
    <s v="Y"/>
    <n v="2"/>
    <n v="33"/>
    <n v="0"/>
    <n v="587"/>
    <n v="10"/>
    <x v="0"/>
    <x v="1"/>
    <n v="1"/>
    <n v="1"/>
    <n v="38"/>
    <n v="1"/>
    <n v="1"/>
    <n v="4"/>
    <s v="Very Dissatisfy"/>
    <n v="3408"/>
    <n v="6705"/>
    <n v="7"/>
    <n v="13"/>
    <n v="3"/>
    <x v="0"/>
    <n v="1"/>
    <n v="80"/>
    <n v="3"/>
    <n v="8"/>
    <n v="3"/>
    <n v="4"/>
    <n v="3"/>
    <n v="1"/>
    <n v="3"/>
  </r>
  <r>
    <x v="1"/>
    <x v="0"/>
    <x v="2"/>
    <x v="1"/>
    <x v="0"/>
    <x v="3"/>
    <s v="STAFF-1891"/>
    <n v="2299"/>
    <x v="1"/>
    <x v="6"/>
    <s v="Single"/>
    <s v="No"/>
    <s v="Y"/>
    <n v="3"/>
    <n v="30"/>
    <n v="1"/>
    <n v="413"/>
    <n v="7"/>
    <x v="0"/>
    <x v="1"/>
    <n v="1"/>
    <n v="4"/>
    <n v="57"/>
    <n v="3"/>
    <n v="1"/>
    <n v="2"/>
    <s v="Satisfy"/>
    <n v="2983"/>
    <n v="18398"/>
    <n v="0"/>
    <n v="14"/>
    <n v="3"/>
    <x v="0"/>
    <n v="1"/>
    <n v="80"/>
    <n v="0"/>
    <n v="4"/>
    <n v="3"/>
    <n v="3"/>
    <n v="2"/>
    <n v="1"/>
    <n v="2"/>
  </r>
  <r>
    <x v="1"/>
    <x v="0"/>
    <x v="0"/>
    <x v="1"/>
    <x v="1"/>
    <x v="0"/>
    <s v="STAFF-1892"/>
    <n v="2300"/>
    <x v="1"/>
    <x v="4"/>
    <s v="Married"/>
    <s v="Yes"/>
    <s v="Y"/>
    <n v="2"/>
    <n v="35"/>
    <n v="1"/>
    <n v="1276"/>
    <n v="16"/>
    <x v="2"/>
    <x v="3"/>
    <n v="1"/>
    <n v="4"/>
    <n v="72"/>
    <n v="3"/>
    <n v="3"/>
    <n v="3"/>
    <s v="Dissatisfy"/>
    <n v="7632"/>
    <n v="14295"/>
    <n v="4"/>
    <n v="12"/>
    <n v="3"/>
    <x v="0"/>
    <n v="3"/>
    <n v="80"/>
    <n v="0"/>
    <n v="10"/>
    <n v="3"/>
    <n v="8"/>
    <n v="7"/>
    <n v="0"/>
    <n v="0"/>
  </r>
  <r>
    <x v="0"/>
    <x v="1"/>
    <x v="2"/>
    <x v="0"/>
    <x v="1"/>
    <x v="0"/>
    <s v="STAFF-1893"/>
    <n v="2301"/>
    <x v="1"/>
    <x v="4"/>
    <s v="Married"/>
    <s v="No"/>
    <s v="Y"/>
    <n v="2"/>
    <n v="31"/>
    <n v="0"/>
    <n v="534"/>
    <n v="20"/>
    <x v="2"/>
    <x v="3"/>
    <n v="1"/>
    <n v="1"/>
    <n v="66"/>
    <n v="3"/>
    <n v="3"/>
    <n v="3"/>
    <s v="Dissatisfy"/>
    <n v="9824"/>
    <n v="22908"/>
    <n v="3"/>
    <n v="12"/>
    <n v="3"/>
    <x v="0"/>
    <n v="1"/>
    <n v="80"/>
    <n v="0"/>
    <n v="12"/>
    <n v="3"/>
    <n v="1"/>
    <n v="0"/>
    <n v="0"/>
    <n v="0"/>
  </r>
  <r>
    <x v="0"/>
    <x v="1"/>
    <x v="2"/>
    <x v="0"/>
    <x v="2"/>
    <x v="5"/>
    <s v="STAFF-1894"/>
    <n v="2302"/>
    <x v="0"/>
    <x v="8"/>
    <s v="Divorced"/>
    <s v="Yes"/>
    <s v="Y"/>
    <n v="2"/>
    <n v="34"/>
    <n v="0"/>
    <n v="988"/>
    <n v="23"/>
    <x v="1"/>
    <x v="3"/>
    <n v="1"/>
    <n v="2"/>
    <n v="43"/>
    <n v="3"/>
    <n v="3"/>
    <n v="1"/>
    <s v="Very Satisfy"/>
    <n v="9950"/>
    <n v="11533"/>
    <n v="9"/>
    <n v="15"/>
    <n v="3"/>
    <x v="0"/>
    <n v="3"/>
    <n v="80"/>
    <n v="3"/>
    <n v="11"/>
    <n v="3"/>
    <n v="3"/>
    <n v="2"/>
    <n v="0"/>
    <n v="2"/>
  </r>
  <r>
    <x v="1"/>
    <x v="1"/>
    <x v="0"/>
    <x v="1"/>
    <x v="1"/>
    <x v="1"/>
    <s v="STAFF-1895"/>
    <n v="2303"/>
    <x v="1"/>
    <x v="2"/>
    <s v="Married"/>
    <s v="No"/>
    <s v="Y"/>
    <n v="4"/>
    <n v="42"/>
    <n v="1"/>
    <n v="1474"/>
    <n v="5"/>
    <x v="0"/>
    <x v="0"/>
    <n v="1"/>
    <n v="2"/>
    <n v="97"/>
    <n v="3"/>
    <n v="1"/>
    <n v="3"/>
    <s v="Dissatisfy"/>
    <n v="2093"/>
    <n v="9260"/>
    <n v="4"/>
    <n v="17"/>
    <n v="3"/>
    <x v="0"/>
    <n v="4"/>
    <n v="80"/>
    <n v="1"/>
    <n v="8"/>
    <n v="3"/>
    <n v="2"/>
    <n v="2"/>
    <n v="2"/>
    <n v="0"/>
  </r>
  <r>
    <x v="1"/>
    <x v="2"/>
    <x v="0"/>
    <x v="1"/>
    <x v="0"/>
    <x v="2"/>
    <s v="STAFF-1896"/>
    <n v="2304"/>
    <x v="1"/>
    <x v="0"/>
    <s v="Single"/>
    <s v="No"/>
    <s v="Y"/>
    <n v="3"/>
    <n v="36"/>
    <n v="1"/>
    <n v="635"/>
    <n v="10"/>
    <x v="0"/>
    <x v="2"/>
    <n v="1"/>
    <n v="2"/>
    <n v="32"/>
    <n v="3"/>
    <n v="3"/>
    <n v="4"/>
    <s v="Very Dissatisfy"/>
    <n v="9980"/>
    <n v="15318"/>
    <n v="1"/>
    <n v="14"/>
    <n v="3"/>
    <x v="0"/>
    <n v="4"/>
    <n v="80"/>
    <n v="0"/>
    <n v="10"/>
    <n v="2"/>
    <n v="10"/>
    <n v="3"/>
    <n v="9"/>
    <n v="7"/>
  </r>
  <r>
    <x v="0"/>
    <x v="1"/>
    <x v="4"/>
    <x v="0"/>
    <x v="1"/>
    <x v="4"/>
    <s v="STAFF-1897"/>
    <n v="2305"/>
    <x v="1"/>
    <x v="2"/>
    <s v="Single"/>
    <s v="No"/>
    <s v="Y"/>
    <n v="3"/>
    <n v="22"/>
    <n v="0"/>
    <n v="1368"/>
    <n v="4"/>
    <x v="0"/>
    <x v="1"/>
    <n v="1"/>
    <n v="3"/>
    <n v="99"/>
    <n v="2"/>
    <n v="1"/>
    <n v="3"/>
    <s v="Dissatisfy"/>
    <n v="3894"/>
    <n v="9129"/>
    <n v="5"/>
    <n v="16"/>
    <n v="3"/>
    <x v="0"/>
    <n v="3"/>
    <n v="80"/>
    <n v="0"/>
    <n v="4"/>
    <n v="3"/>
    <n v="2"/>
    <n v="2"/>
    <n v="1"/>
    <n v="2"/>
  </r>
  <r>
    <x v="1"/>
    <x v="0"/>
    <x v="1"/>
    <x v="1"/>
    <x v="0"/>
    <x v="3"/>
    <s v="STAFF-1898"/>
    <n v="2306"/>
    <x v="0"/>
    <x v="0"/>
    <s v="Married"/>
    <s v="No"/>
    <s v="Y"/>
    <n v="2"/>
    <n v="48"/>
    <n v="1"/>
    <n v="163"/>
    <n v="2"/>
    <x v="0"/>
    <x v="4"/>
    <n v="1"/>
    <n v="2"/>
    <n v="37"/>
    <n v="3"/>
    <n v="2"/>
    <n v="4"/>
    <s v="Very Dissatisfy"/>
    <n v="4051"/>
    <n v="19658"/>
    <n v="2"/>
    <n v="14"/>
    <n v="3"/>
    <x v="0"/>
    <n v="1"/>
    <n v="80"/>
    <n v="1"/>
    <n v="14"/>
    <n v="3"/>
    <n v="9"/>
    <n v="7"/>
    <n v="6"/>
    <n v="7"/>
  </r>
  <r>
    <x v="1"/>
    <x v="0"/>
    <x v="3"/>
    <x v="1"/>
    <x v="0"/>
    <x v="0"/>
    <s v="STAFF-1899"/>
    <n v="2307"/>
    <x v="0"/>
    <x v="5"/>
    <s v="Single"/>
    <s v="No"/>
    <s v="Y"/>
    <n v="2"/>
    <n v="55"/>
    <n v="1"/>
    <n v="1117"/>
    <n v="18"/>
    <x v="2"/>
    <x v="4"/>
    <n v="1"/>
    <n v="1"/>
    <n v="83"/>
    <n v="3"/>
    <n v="4"/>
    <n v="2"/>
    <s v="Satisfy"/>
    <n v="16835"/>
    <n v="9873"/>
    <n v="3"/>
    <n v="23"/>
    <n v="4"/>
    <x v="1"/>
    <n v="4"/>
    <n v="80"/>
    <n v="0"/>
    <n v="37"/>
    <n v="3"/>
    <n v="10"/>
    <n v="9"/>
    <n v="7"/>
    <n v="7"/>
  </r>
  <r>
    <x v="1"/>
    <x v="2"/>
    <x v="0"/>
    <x v="1"/>
    <x v="0"/>
    <x v="0"/>
    <s v="STAFF-1900"/>
    <n v="2308"/>
    <x v="1"/>
    <x v="0"/>
    <s v="Single"/>
    <s v="No"/>
    <s v="Y"/>
    <n v="3"/>
    <n v="41"/>
    <n v="1"/>
    <n v="267"/>
    <n v="10"/>
    <x v="0"/>
    <x v="0"/>
    <n v="1"/>
    <n v="4"/>
    <n v="56"/>
    <n v="3"/>
    <n v="2"/>
    <n v="4"/>
    <s v="Very Dissatisfy"/>
    <n v="6230"/>
    <n v="13430"/>
    <n v="7"/>
    <n v="14"/>
    <n v="3"/>
    <x v="0"/>
    <n v="4"/>
    <n v="80"/>
    <n v="0"/>
    <n v="16"/>
    <n v="3"/>
    <n v="14"/>
    <n v="3"/>
    <n v="1"/>
    <n v="10"/>
  </r>
  <r>
    <x v="1"/>
    <x v="0"/>
    <x v="0"/>
    <x v="1"/>
    <x v="0"/>
    <x v="3"/>
    <s v="STAFF-1901"/>
    <n v="2309"/>
    <x v="1"/>
    <x v="0"/>
    <s v="Married"/>
    <s v="No"/>
    <s v="Y"/>
    <n v="2"/>
    <n v="35"/>
    <n v="1"/>
    <n v="619"/>
    <n v="1"/>
    <x v="0"/>
    <x v="3"/>
    <n v="1"/>
    <n v="2"/>
    <n v="85"/>
    <n v="3"/>
    <n v="2"/>
    <n v="3"/>
    <s v="Dissatisfy"/>
    <n v="4717"/>
    <n v="18659"/>
    <n v="9"/>
    <n v="11"/>
    <n v="3"/>
    <x v="0"/>
    <n v="3"/>
    <n v="80"/>
    <n v="0"/>
    <n v="15"/>
    <n v="3"/>
    <n v="11"/>
    <n v="9"/>
    <n v="6"/>
    <n v="9"/>
  </r>
  <r>
    <x v="1"/>
    <x v="0"/>
    <x v="0"/>
    <x v="1"/>
    <x v="1"/>
    <x v="0"/>
    <s v="STAFF-1902"/>
    <n v="2310"/>
    <x v="0"/>
    <x v="3"/>
    <s v="Single"/>
    <s v="No"/>
    <s v="Y"/>
    <n v="3"/>
    <n v="40"/>
    <n v="1"/>
    <n v="302"/>
    <n v="6"/>
    <x v="0"/>
    <x v="3"/>
    <n v="1"/>
    <n v="2"/>
    <n v="75"/>
    <n v="3"/>
    <n v="4"/>
    <n v="3"/>
    <s v="Dissatisfy"/>
    <n v="13237"/>
    <n v="20364"/>
    <n v="7"/>
    <n v="15"/>
    <n v="3"/>
    <x v="0"/>
    <n v="3"/>
    <n v="80"/>
    <n v="0"/>
    <n v="22"/>
    <n v="3"/>
    <n v="20"/>
    <n v="6"/>
    <n v="5"/>
    <n v="13"/>
  </r>
  <r>
    <x v="1"/>
    <x v="1"/>
    <x v="0"/>
    <x v="1"/>
    <x v="1"/>
    <x v="0"/>
    <s v="STAFF-1903"/>
    <n v="2311"/>
    <x v="0"/>
    <x v="2"/>
    <s v="Married"/>
    <s v="No"/>
    <s v="Y"/>
    <n v="3"/>
    <n v="39"/>
    <n v="1"/>
    <n v="443"/>
    <n v="8"/>
    <x v="0"/>
    <x v="1"/>
    <n v="1"/>
    <n v="3"/>
    <n v="48"/>
    <n v="3"/>
    <n v="1"/>
    <n v="3"/>
    <s v="Dissatisfy"/>
    <n v="3755"/>
    <n v="17872"/>
    <n v="1"/>
    <n v="11"/>
    <n v="3"/>
    <x v="0"/>
    <n v="1"/>
    <n v="80"/>
    <n v="1"/>
    <n v="8"/>
    <n v="3"/>
    <n v="8"/>
    <n v="3"/>
    <n v="0"/>
    <n v="7"/>
  </r>
  <r>
    <x v="1"/>
    <x v="0"/>
    <x v="2"/>
    <x v="1"/>
    <x v="0"/>
    <x v="0"/>
    <s v="STAFF-1904"/>
    <n v="2312"/>
    <x v="1"/>
    <x v="0"/>
    <s v="Single"/>
    <s v="Yes"/>
    <s v="Y"/>
    <n v="2"/>
    <n v="31"/>
    <n v="1"/>
    <n v="828"/>
    <n v="2"/>
    <x v="0"/>
    <x v="1"/>
    <n v="1"/>
    <n v="2"/>
    <n v="77"/>
    <n v="3"/>
    <n v="2"/>
    <n v="4"/>
    <s v="Very Dissatisfy"/>
    <n v="6582"/>
    <n v="8346"/>
    <n v="4"/>
    <n v="13"/>
    <n v="3"/>
    <x v="0"/>
    <n v="3"/>
    <n v="80"/>
    <n v="0"/>
    <n v="10"/>
    <n v="4"/>
    <n v="6"/>
    <n v="5"/>
    <n v="0"/>
    <n v="5"/>
  </r>
  <r>
    <x v="1"/>
    <x v="0"/>
    <x v="0"/>
    <x v="1"/>
    <x v="1"/>
    <x v="2"/>
    <s v="STAFF-1905"/>
    <n v="2313"/>
    <x v="1"/>
    <x v="3"/>
    <s v="Married"/>
    <s v="Yes"/>
    <s v="Y"/>
    <n v="5"/>
    <n v="42"/>
    <n v="1"/>
    <n v="319"/>
    <n v="24"/>
    <x v="1"/>
    <x v="3"/>
    <n v="1"/>
    <n v="4"/>
    <n v="56"/>
    <n v="3"/>
    <n v="3"/>
    <n v="1"/>
    <s v="Very Satisfy"/>
    <n v="7406"/>
    <n v="6950"/>
    <n v="1"/>
    <n v="21"/>
    <n v="4"/>
    <x v="1"/>
    <n v="4"/>
    <n v="80"/>
    <n v="1"/>
    <n v="10"/>
    <n v="2"/>
    <n v="10"/>
    <n v="9"/>
    <n v="5"/>
    <n v="8"/>
  </r>
  <r>
    <x v="1"/>
    <x v="0"/>
    <x v="1"/>
    <x v="1"/>
    <x v="0"/>
    <x v="1"/>
    <s v="STAFF-1906"/>
    <n v="2314"/>
    <x v="1"/>
    <x v="0"/>
    <s v="Married"/>
    <s v="No"/>
    <s v="Y"/>
    <n v="3"/>
    <n v="45"/>
    <n v="1"/>
    <n v="561"/>
    <n v="2"/>
    <x v="0"/>
    <x v="3"/>
    <n v="1"/>
    <n v="4"/>
    <n v="61"/>
    <n v="3"/>
    <n v="2"/>
    <n v="2"/>
    <s v="Satisfy"/>
    <n v="4805"/>
    <n v="16177"/>
    <n v="0"/>
    <n v="19"/>
    <n v="3"/>
    <x v="0"/>
    <n v="2"/>
    <n v="80"/>
    <n v="1"/>
    <n v="9"/>
    <n v="4"/>
    <n v="8"/>
    <n v="7"/>
    <n v="3"/>
    <n v="7"/>
  </r>
  <r>
    <x v="0"/>
    <x v="1"/>
    <x v="2"/>
    <x v="0"/>
    <x v="2"/>
    <x v="0"/>
    <s v="STAFF-1907"/>
    <n v="2315"/>
    <x v="0"/>
    <x v="8"/>
    <s v="Divorced"/>
    <s v="Yes"/>
    <s v="Y"/>
    <n v="2"/>
    <n v="26"/>
    <n v="0"/>
    <n v="426"/>
    <n v="17"/>
    <x v="2"/>
    <x v="2"/>
    <n v="1"/>
    <n v="2"/>
    <n v="58"/>
    <n v="3"/>
    <n v="1"/>
    <n v="3"/>
    <s v="Dissatisfy"/>
    <n v="2741"/>
    <n v="22808"/>
    <n v="0"/>
    <n v="11"/>
    <n v="3"/>
    <x v="0"/>
    <n v="2"/>
    <n v="80"/>
    <n v="1"/>
    <n v="8"/>
    <n v="2"/>
    <n v="7"/>
    <n v="7"/>
    <n v="1"/>
    <n v="0"/>
  </r>
  <r>
    <x v="1"/>
    <x v="0"/>
    <x v="2"/>
    <x v="1"/>
    <x v="1"/>
    <x v="4"/>
    <s v="STAFF-1908"/>
    <n v="2316"/>
    <x v="1"/>
    <x v="3"/>
    <s v="Divorced"/>
    <s v="No"/>
    <s v="Y"/>
    <n v="2"/>
    <n v="29"/>
    <n v="1"/>
    <n v="232"/>
    <n v="19"/>
    <x v="2"/>
    <x v="3"/>
    <n v="1"/>
    <n v="4"/>
    <n v="34"/>
    <n v="3"/>
    <n v="2"/>
    <n v="4"/>
    <s v="Very Dissatisfy"/>
    <n v="4262"/>
    <n v="22645"/>
    <n v="4"/>
    <n v="12"/>
    <n v="3"/>
    <x v="0"/>
    <n v="2"/>
    <n v="80"/>
    <n v="2"/>
    <n v="8"/>
    <n v="4"/>
    <n v="3"/>
    <n v="2"/>
    <n v="1"/>
    <n v="2"/>
  </r>
  <r>
    <x v="1"/>
    <x v="0"/>
    <x v="2"/>
    <x v="1"/>
    <x v="1"/>
    <x v="2"/>
    <s v="STAFF-1909"/>
    <n v="2317"/>
    <x v="0"/>
    <x v="7"/>
    <s v="Divorced"/>
    <s v="No"/>
    <s v="Y"/>
    <n v="2"/>
    <n v="33"/>
    <n v="1"/>
    <n v="922"/>
    <n v="1"/>
    <x v="0"/>
    <x v="4"/>
    <n v="1"/>
    <n v="1"/>
    <n v="95"/>
    <n v="4"/>
    <n v="4"/>
    <n v="3"/>
    <s v="Dissatisfy"/>
    <n v="16184"/>
    <n v="22578"/>
    <n v="4"/>
    <n v="19"/>
    <n v="3"/>
    <x v="0"/>
    <n v="3"/>
    <n v="80"/>
    <n v="1"/>
    <n v="10"/>
    <n v="3"/>
    <n v="6"/>
    <n v="1"/>
    <n v="0"/>
    <n v="5"/>
  </r>
  <r>
    <x v="1"/>
    <x v="0"/>
    <x v="2"/>
    <x v="1"/>
    <x v="0"/>
    <x v="0"/>
    <s v="STAFF-1910"/>
    <n v="2318"/>
    <x v="1"/>
    <x v="5"/>
    <s v="Divorced"/>
    <s v="No"/>
    <s v="Y"/>
    <n v="3"/>
    <n v="31"/>
    <n v="1"/>
    <n v="688"/>
    <n v="7"/>
    <x v="0"/>
    <x v="3"/>
    <n v="1"/>
    <n v="3"/>
    <n v="44"/>
    <n v="2"/>
    <n v="3"/>
    <n v="4"/>
    <s v="Very Dissatisfy"/>
    <n v="11557"/>
    <n v="25291"/>
    <n v="9"/>
    <n v="21"/>
    <n v="4"/>
    <x v="1"/>
    <n v="3"/>
    <n v="80"/>
    <n v="1"/>
    <n v="10"/>
    <n v="2"/>
    <n v="5"/>
    <n v="4"/>
    <n v="0"/>
    <n v="1"/>
  </r>
  <r>
    <x v="0"/>
    <x v="1"/>
    <x v="4"/>
    <x v="0"/>
    <x v="0"/>
    <x v="3"/>
    <s v="STAFF-1911"/>
    <n v="2319"/>
    <x v="1"/>
    <x v="6"/>
    <s v="Single"/>
    <s v="Yes"/>
    <s v="Y"/>
    <n v="3"/>
    <n v="18"/>
    <n v="0"/>
    <n v="1306"/>
    <n v="5"/>
    <x v="0"/>
    <x v="3"/>
    <n v="1"/>
    <n v="2"/>
    <n v="69"/>
    <n v="3"/>
    <n v="1"/>
    <n v="2"/>
    <s v="Satisfy"/>
    <n v="1878"/>
    <n v="8059"/>
    <n v="1"/>
    <n v="14"/>
    <n v="3"/>
    <x v="0"/>
    <n v="4"/>
    <n v="80"/>
    <n v="0"/>
    <n v="0"/>
    <n v="3"/>
    <n v="0"/>
    <n v="0"/>
    <n v="0"/>
    <n v="0"/>
  </r>
  <r>
    <x v="1"/>
    <x v="2"/>
    <x v="0"/>
    <x v="1"/>
    <x v="0"/>
    <x v="1"/>
    <s v="STAFF-1912"/>
    <n v="2320"/>
    <x v="1"/>
    <x v="0"/>
    <s v="Divorced"/>
    <s v="No"/>
    <s v="Y"/>
    <n v="2"/>
    <n v="40"/>
    <n v="1"/>
    <n v="1094"/>
    <n v="28"/>
    <x v="1"/>
    <x v="3"/>
    <n v="1"/>
    <n v="3"/>
    <n v="58"/>
    <n v="1"/>
    <n v="3"/>
    <n v="1"/>
    <s v="Very Satisfy"/>
    <n v="10932"/>
    <n v="11373"/>
    <n v="3"/>
    <n v="15"/>
    <n v="3"/>
    <x v="0"/>
    <n v="3"/>
    <n v="80"/>
    <n v="1"/>
    <n v="20"/>
    <n v="3"/>
    <n v="1"/>
    <n v="0"/>
    <n v="0"/>
    <n v="1"/>
  </r>
  <r>
    <x v="1"/>
    <x v="2"/>
    <x v="0"/>
    <x v="1"/>
    <x v="1"/>
    <x v="1"/>
    <s v="STAFF-1913"/>
    <n v="2321"/>
    <x v="0"/>
    <x v="4"/>
    <s v="Single"/>
    <s v="Yes"/>
    <s v="Y"/>
    <n v="3"/>
    <n v="41"/>
    <n v="1"/>
    <n v="509"/>
    <n v="2"/>
    <x v="0"/>
    <x v="2"/>
    <n v="1"/>
    <n v="1"/>
    <n v="62"/>
    <n v="2"/>
    <n v="2"/>
    <n v="3"/>
    <s v="Dissatisfy"/>
    <n v="6811"/>
    <n v="2112"/>
    <n v="2"/>
    <n v="17"/>
    <n v="3"/>
    <x v="0"/>
    <n v="1"/>
    <n v="80"/>
    <n v="0"/>
    <n v="10"/>
    <n v="3"/>
    <n v="8"/>
    <n v="7"/>
    <n v="0"/>
    <n v="7"/>
  </r>
  <r>
    <x v="1"/>
    <x v="0"/>
    <x v="2"/>
    <x v="1"/>
    <x v="0"/>
    <x v="2"/>
    <s v="STAFF-1914"/>
    <n v="2322"/>
    <x v="1"/>
    <x v="0"/>
    <s v="Divorced"/>
    <s v="No"/>
    <s v="Y"/>
    <n v="5"/>
    <n v="26"/>
    <n v="1"/>
    <n v="775"/>
    <n v="29"/>
    <x v="1"/>
    <x v="0"/>
    <n v="1"/>
    <n v="1"/>
    <n v="45"/>
    <n v="3"/>
    <n v="2"/>
    <n v="3"/>
    <s v="Dissatisfy"/>
    <n v="4306"/>
    <n v="4267"/>
    <n v="5"/>
    <n v="12"/>
    <n v="3"/>
    <x v="0"/>
    <n v="1"/>
    <n v="80"/>
    <n v="2"/>
    <n v="8"/>
    <n v="3"/>
    <n v="0"/>
    <n v="0"/>
    <n v="0"/>
    <n v="0"/>
  </r>
  <r>
    <x v="1"/>
    <x v="0"/>
    <x v="0"/>
    <x v="1"/>
    <x v="0"/>
    <x v="2"/>
    <s v="STAFF-1915"/>
    <n v="2323"/>
    <x v="0"/>
    <x v="0"/>
    <s v="Single"/>
    <s v="No"/>
    <s v="Y"/>
    <n v="3"/>
    <n v="35"/>
    <n v="1"/>
    <n v="195"/>
    <n v="1"/>
    <x v="0"/>
    <x v="3"/>
    <n v="1"/>
    <n v="1"/>
    <n v="80"/>
    <n v="3"/>
    <n v="2"/>
    <n v="3"/>
    <s v="Dissatisfy"/>
    <n v="4859"/>
    <n v="6698"/>
    <n v="1"/>
    <n v="16"/>
    <n v="3"/>
    <x v="0"/>
    <n v="4"/>
    <n v="80"/>
    <n v="0"/>
    <n v="5"/>
    <n v="3"/>
    <n v="5"/>
    <n v="4"/>
    <n v="0"/>
    <n v="3"/>
  </r>
  <r>
    <x v="1"/>
    <x v="0"/>
    <x v="2"/>
    <x v="1"/>
    <x v="0"/>
    <x v="0"/>
    <s v="STAFF-1916"/>
    <n v="2324"/>
    <x v="1"/>
    <x v="0"/>
    <s v="Single"/>
    <s v="No"/>
    <s v="Y"/>
    <n v="3"/>
    <n v="34"/>
    <n v="1"/>
    <n v="258"/>
    <n v="21"/>
    <x v="1"/>
    <x v="2"/>
    <n v="1"/>
    <n v="4"/>
    <n v="74"/>
    <n v="4"/>
    <n v="2"/>
    <n v="4"/>
    <s v="Very Dissatisfy"/>
    <n v="5337"/>
    <n v="19921"/>
    <n v="1"/>
    <n v="12"/>
    <n v="3"/>
    <x v="0"/>
    <n v="4"/>
    <n v="80"/>
    <n v="0"/>
    <n v="10"/>
    <n v="3"/>
    <n v="10"/>
    <n v="7"/>
    <n v="5"/>
    <n v="7"/>
  </r>
  <r>
    <x v="0"/>
    <x v="0"/>
    <x v="2"/>
    <x v="0"/>
    <x v="1"/>
    <x v="4"/>
    <s v="STAFF-1917"/>
    <n v="2325"/>
    <x v="1"/>
    <x v="2"/>
    <s v="Single"/>
    <s v="Yes"/>
    <s v="Y"/>
    <n v="3"/>
    <n v="26"/>
    <n v="0"/>
    <n v="471"/>
    <n v="24"/>
    <x v="1"/>
    <x v="3"/>
    <n v="1"/>
    <n v="3"/>
    <n v="66"/>
    <n v="1"/>
    <n v="1"/>
    <n v="4"/>
    <s v="Very Dissatisfy"/>
    <n v="2340"/>
    <n v="23213"/>
    <n v="1"/>
    <n v="18"/>
    <n v="3"/>
    <x v="0"/>
    <n v="2"/>
    <n v="80"/>
    <n v="0"/>
    <n v="1"/>
    <n v="1"/>
    <n v="1"/>
    <n v="0"/>
    <n v="0"/>
    <n v="0"/>
  </r>
  <r>
    <x v="1"/>
    <x v="0"/>
    <x v="0"/>
    <x v="1"/>
    <x v="1"/>
    <x v="4"/>
    <s v="STAFF-1918"/>
    <n v="2326"/>
    <x v="0"/>
    <x v="3"/>
    <s v="Single"/>
    <s v="No"/>
    <s v="Y"/>
    <n v="3"/>
    <n v="37"/>
    <n v="1"/>
    <n v="799"/>
    <n v="1"/>
    <x v="0"/>
    <x v="3"/>
    <n v="1"/>
    <n v="2"/>
    <n v="59"/>
    <n v="3"/>
    <n v="3"/>
    <n v="4"/>
    <s v="Very Dissatisfy"/>
    <n v="7491"/>
    <n v="23848"/>
    <n v="4"/>
    <n v="17"/>
    <n v="3"/>
    <x v="0"/>
    <n v="4"/>
    <n v="80"/>
    <n v="0"/>
    <n v="12"/>
    <n v="4"/>
    <n v="6"/>
    <n v="5"/>
    <n v="1"/>
    <n v="2"/>
  </r>
  <r>
    <x v="1"/>
    <x v="1"/>
    <x v="1"/>
    <x v="1"/>
    <x v="1"/>
    <x v="2"/>
    <s v="STAFF-1919"/>
    <n v="2327"/>
    <x v="0"/>
    <x v="4"/>
    <s v="Married"/>
    <s v="No"/>
    <s v="Y"/>
    <n v="3"/>
    <n v="46"/>
    <n v="1"/>
    <n v="1034"/>
    <n v="18"/>
    <x v="2"/>
    <x v="1"/>
    <n v="1"/>
    <n v="1"/>
    <n v="86"/>
    <n v="3"/>
    <n v="3"/>
    <n v="3"/>
    <s v="Dissatisfy"/>
    <n v="10527"/>
    <n v="8984"/>
    <n v="5"/>
    <n v="11"/>
    <n v="3"/>
    <x v="0"/>
    <n v="4"/>
    <n v="80"/>
    <n v="0"/>
    <n v="28"/>
    <n v="2"/>
    <n v="2"/>
    <n v="2"/>
    <n v="1"/>
    <n v="2"/>
  </r>
  <r>
    <x v="1"/>
    <x v="0"/>
    <x v="0"/>
    <x v="1"/>
    <x v="0"/>
    <x v="0"/>
    <s v="STAFF-1920"/>
    <n v="2328"/>
    <x v="0"/>
    <x v="5"/>
    <s v="Married"/>
    <s v="No"/>
    <s v="Y"/>
    <n v="2"/>
    <n v="41"/>
    <n v="1"/>
    <n v="1276"/>
    <n v="2"/>
    <x v="0"/>
    <x v="4"/>
    <n v="1"/>
    <n v="2"/>
    <n v="91"/>
    <n v="3"/>
    <n v="4"/>
    <n v="1"/>
    <s v="Very Satisfy"/>
    <n v="16595"/>
    <n v="5626"/>
    <n v="7"/>
    <n v="16"/>
    <n v="3"/>
    <x v="0"/>
    <n v="2"/>
    <n v="80"/>
    <n v="1"/>
    <n v="22"/>
    <n v="3"/>
    <n v="18"/>
    <n v="16"/>
    <n v="11"/>
    <n v="8"/>
  </r>
  <r>
    <x v="1"/>
    <x v="2"/>
    <x v="0"/>
    <x v="1"/>
    <x v="0"/>
    <x v="2"/>
    <s v="STAFF-1921"/>
    <n v="2329"/>
    <x v="1"/>
    <x v="0"/>
    <s v="Divorced"/>
    <s v="No"/>
    <s v="Y"/>
    <n v="6"/>
    <n v="37"/>
    <n v="1"/>
    <n v="142"/>
    <n v="9"/>
    <x v="0"/>
    <x v="2"/>
    <n v="1"/>
    <n v="1"/>
    <n v="69"/>
    <n v="3"/>
    <n v="3"/>
    <n v="2"/>
    <s v="Satisfy"/>
    <n v="8834"/>
    <n v="24666"/>
    <n v="1"/>
    <n v="13"/>
    <n v="3"/>
    <x v="0"/>
    <n v="4"/>
    <n v="80"/>
    <n v="1"/>
    <n v="9"/>
    <n v="3"/>
    <n v="9"/>
    <n v="5"/>
    <n v="7"/>
    <n v="7"/>
  </r>
  <r>
    <x v="1"/>
    <x v="0"/>
    <x v="1"/>
    <x v="1"/>
    <x v="1"/>
    <x v="4"/>
    <s v="STAFF-1922"/>
    <n v="2330"/>
    <x v="1"/>
    <x v="1"/>
    <s v="Divorced"/>
    <s v="Yes"/>
    <s v="Y"/>
    <n v="3"/>
    <n v="52"/>
    <n v="1"/>
    <n v="956"/>
    <n v="6"/>
    <x v="0"/>
    <x v="0"/>
    <n v="1"/>
    <n v="4"/>
    <n v="78"/>
    <n v="3"/>
    <n v="2"/>
    <n v="1"/>
    <s v="Very Satisfy"/>
    <n v="5577"/>
    <n v="22087"/>
    <n v="3"/>
    <n v="12"/>
    <n v="3"/>
    <x v="0"/>
    <n v="2"/>
    <n v="80"/>
    <n v="2"/>
    <n v="18"/>
    <n v="3"/>
    <n v="10"/>
    <n v="9"/>
    <n v="6"/>
    <n v="9"/>
  </r>
  <r>
    <x v="0"/>
    <x v="2"/>
    <x v="2"/>
    <x v="0"/>
    <x v="0"/>
    <x v="1"/>
    <s v="STAFF-1923"/>
    <n v="2331"/>
    <x v="1"/>
    <x v="0"/>
    <s v="Married"/>
    <s v="No"/>
    <s v="Y"/>
    <n v="2"/>
    <n v="32"/>
    <n v="0"/>
    <n v="1474"/>
    <n v="11"/>
    <x v="2"/>
    <x v="2"/>
    <n v="1"/>
    <n v="4"/>
    <n v="60"/>
    <n v="4"/>
    <n v="2"/>
    <n v="3"/>
    <s v="Dissatisfy"/>
    <n v="4707"/>
    <n v="23914"/>
    <n v="8"/>
    <n v="12"/>
    <n v="3"/>
    <x v="0"/>
    <n v="4"/>
    <n v="80"/>
    <n v="0"/>
    <n v="6"/>
    <n v="3"/>
    <n v="4"/>
    <n v="2"/>
    <n v="1"/>
    <n v="2"/>
  </r>
  <r>
    <x v="1"/>
    <x v="1"/>
    <x v="4"/>
    <x v="1"/>
    <x v="0"/>
    <x v="2"/>
    <s v="STAFF-1924"/>
    <n v="2332"/>
    <x v="1"/>
    <x v="6"/>
    <s v="Married"/>
    <s v="No"/>
    <s v="Y"/>
    <n v="3"/>
    <n v="24"/>
    <n v="1"/>
    <n v="535"/>
    <n v="24"/>
    <x v="1"/>
    <x v="3"/>
    <n v="1"/>
    <n v="4"/>
    <n v="38"/>
    <n v="3"/>
    <n v="1"/>
    <n v="4"/>
    <s v="Very Dissatisfy"/>
    <n v="2400"/>
    <n v="5530"/>
    <n v="0"/>
    <n v="13"/>
    <n v="3"/>
    <x v="0"/>
    <n v="3"/>
    <n v="80"/>
    <n v="2"/>
    <n v="3"/>
    <n v="3"/>
    <n v="2"/>
    <n v="2"/>
    <n v="2"/>
    <n v="1"/>
  </r>
  <r>
    <x v="1"/>
    <x v="0"/>
    <x v="0"/>
    <x v="1"/>
    <x v="1"/>
    <x v="2"/>
    <s v="STAFF-1925"/>
    <n v="2333"/>
    <x v="0"/>
    <x v="4"/>
    <s v="Married"/>
    <s v="No"/>
    <s v="Y"/>
    <n v="4"/>
    <n v="38"/>
    <n v="1"/>
    <n v="1495"/>
    <n v="10"/>
    <x v="0"/>
    <x v="3"/>
    <n v="1"/>
    <n v="3"/>
    <n v="76"/>
    <n v="3"/>
    <n v="2"/>
    <n v="3"/>
    <s v="Dissatisfy"/>
    <n v="9824"/>
    <n v="22174"/>
    <n v="3"/>
    <n v="19"/>
    <n v="3"/>
    <x v="0"/>
    <n v="3"/>
    <n v="80"/>
    <n v="1"/>
    <n v="18"/>
    <n v="3"/>
    <n v="1"/>
    <n v="0"/>
    <n v="0"/>
    <n v="0"/>
  </r>
  <r>
    <x v="1"/>
    <x v="0"/>
    <x v="0"/>
    <x v="1"/>
    <x v="1"/>
    <x v="0"/>
    <s v="STAFF-1926"/>
    <n v="2334"/>
    <x v="0"/>
    <x v="3"/>
    <s v="Married"/>
    <s v="No"/>
    <s v="Y"/>
    <n v="2"/>
    <n v="37"/>
    <n v="1"/>
    <n v="446"/>
    <n v="1"/>
    <x v="0"/>
    <x v="2"/>
    <n v="1"/>
    <n v="2"/>
    <n v="65"/>
    <n v="3"/>
    <n v="2"/>
    <n v="2"/>
    <s v="Satisfy"/>
    <n v="6447"/>
    <n v="15701"/>
    <n v="6"/>
    <n v="12"/>
    <n v="3"/>
    <x v="0"/>
    <n v="2"/>
    <n v="80"/>
    <n v="1"/>
    <n v="8"/>
    <n v="2"/>
    <n v="6"/>
    <n v="5"/>
    <n v="4"/>
    <n v="3"/>
  </r>
  <r>
    <x v="1"/>
    <x v="0"/>
    <x v="1"/>
    <x v="1"/>
    <x v="1"/>
    <x v="0"/>
    <s v="STAFF-1927"/>
    <n v="2335"/>
    <x v="1"/>
    <x v="7"/>
    <s v="Divorced"/>
    <s v="Yes"/>
    <s v="Y"/>
    <n v="5"/>
    <n v="49"/>
    <n v="1"/>
    <n v="1245"/>
    <n v="18"/>
    <x v="2"/>
    <x v="2"/>
    <n v="1"/>
    <n v="4"/>
    <n v="58"/>
    <n v="2"/>
    <n v="5"/>
    <n v="3"/>
    <s v="Dissatisfy"/>
    <n v="19502"/>
    <n v="2125"/>
    <n v="1"/>
    <n v="17"/>
    <n v="3"/>
    <x v="0"/>
    <n v="3"/>
    <n v="80"/>
    <n v="1"/>
    <n v="31"/>
    <n v="3"/>
    <n v="31"/>
    <n v="9"/>
    <n v="0"/>
    <n v="9"/>
  </r>
  <r>
    <x v="1"/>
    <x v="0"/>
    <x v="4"/>
    <x v="1"/>
    <x v="1"/>
    <x v="2"/>
    <s v="STAFF-1928"/>
    <n v="2336"/>
    <x v="1"/>
    <x v="1"/>
    <s v="Married"/>
    <s v="Yes"/>
    <s v="Y"/>
    <n v="3"/>
    <n v="24"/>
    <n v="1"/>
    <n v="691"/>
    <n v="23"/>
    <x v="1"/>
    <x v="3"/>
    <n v="1"/>
    <n v="2"/>
    <n v="89"/>
    <n v="4"/>
    <n v="1"/>
    <n v="4"/>
    <s v="Very Dissatisfy"/>
    <n v="2725"/>
    <n v="21630"/>
    <n v="1"/>
    <n v="11"/>
    <n v="3"/>
    <x v="0"/>
    <n v="2"/>
    <n v="80"/>
    <n v="2"/>
    <n v="6"/>
    <n v="3"/>
    <n v="6"/>
    <n v="5"/>
    <n v="1"/>
    <n v="4"/>
  </r>
  <r>
    <x v="1"/>
    <x v="0"/>
    <x v="2"/>
    <x v="1"/>
    <x v="0"/>
    <x v="3"/>
    <s v="STAFF-1929"/>
    <n v="2337"/>
    <x v="1"/>
    <x v="0"/>
    <s v="Married"/>
    <s v="No"/>
    <s v="Y"/>
    <n v="5"/>
    <n v="26"/>
    <n v="1"/>
    <n v="703"/>
    <n v="28"/>
    <x v="1"/>
    <x v="0"/>
    <n v="1"/>
    <n v="1"/>
    <n v="66"/>
    <n v="3"/>
    <n v="2"/>
    <n v="2"/>
    <s v="Satisfy"/>
    <n v="6272"/>
    <n v="7428"/>
    <n v="1"/>
    <n v="20"/>
    <n v="4"/>
    <x v="1"/>
    <n v="4"/>
    <n v="80"/>
    <n v="2"/>
    <n v="6"/>
    <n v="4"/>
    <n v="5"/>
    <n v="3"/>
    <n v="1"/>
    <n v="4"/>
  </r>
  <r>
    <x v="1"/>
    <x v="0"/>
    <x v="4"/>
    <x v="1"/>
    <x v="1"/>
    <x v="1"/>
    <s v="STAFF-1930"/>
    <n v="2338"/>
    <x v="1"/>
    <x v="2"/>
    <s v="Married"/>
    <s v="No"/>
    <s v="Y"/>
    <n v="2"/>
    <n v="24"/>
    <n v="1"/>
    <n v="823"/>
    <n v="17"/>
    <x v="2"/>
    <x v="0"/>
    <n v="1"/>
    <n v="4"/>
    <n v="94"/>
    <n v="2"/>
    <n v="1"/>
    <n v="2"/>
    <s v="Satisfy"/>
    <n v="2127"/>
    <n v="9100"/>
    <n v="1"/>
    <n v="21"/>
    <n v="4"/>
    <x v="1"/>
    <n v="4"/>
    <n v="80"/>
    <n v="1"/>
    <n v="1"/>
    <n v="3"/>
    <n v="1"/>
    <n v="0"/>
    <n v="0"/>
    <n v="0"/>
  </r>
  <r>
    <x v="1"/>
    <x v="1"/>
    <x v="1"/>
    <x v="1"/>
    <x v="2"/>
    <x v="2"/>
    <s v="STAFF-1931"/>
    <n v="2339"/>
    <x v="1"/>
    <x v="5"/>
    <s v="Married"/>
    <s v="No"/>
    <s v="Y"/>
    <n v="2"/>
    <n v="50"/>
    <n v="1"/>
    <n v="1246"/>
    <n v="3"/>
    <x v="0"/>
    <x v="3"/>
    <n v="1"/>
    <n v="1"/>
    <n v="99"/>
    <n v="3"/>
    <n v="5"/>
    <n v="2"/>
    <s v="Satisfy"/>
    <n v="18200"/>
    <n v="7999"/>
    <n v="1"/>
    <n v="11"/>
    <n v="3"/>
    <x v="0"/>
    <n v="3"/>
    <n v="80"/>
    <n v="1"/>
    <n v="32"/>
    <n v="3"/>
    <n v="32"/>
    <n v="5"/>
    <n v="10"/>
    <n v="7"/>
  </r>
  <r>
    <x v="1"/>
    <x v="0"/>
    <x v="2"/>
    <x v="1"/>
    <x v="0"/>
    <x v="2"/>
    <s v="STAFF-1932"/>
    <n v="2340"/>
    <x v="1"/>
    <x v="6"/>
    <s v="Married"/>
    <s v="No"/>
    <s v="Y"/>
    <n v="1"/>
    <n v="25"/>
    <n v="1"/>
    <n v="622"/>
    <n v="13"/>
    <x v="2"/>
    <x v="1"/>
    <n v="1"/>
    <n v="2"/>
    <n v="40"/>
    <n v="3"/>
    <n v="1"/>
    <n v="3"/>
    <s v="Dissatisfy"/>
    <n v="2096"/>
    <n v="26376"/>
    <n v="1"/>
    <n v="11"/>
    <n v="3"/>
    <x v="0"/>
    <n v="3"/>
    <n v="80"/>
    <n v="0"/>
    <n v="7"/>
    <n v="3"/>
    <n v="7"/>
    <n v="4"/>
    <n v="0"/>
    <n v="6"/>
  </r>
  <r>
    <x v="0"/>
    <x v="1"/>
    <x v="4"/>
    <x v="0"/>
    <x v="1"/>
    <x v="0"/>
    <s v="STAFF-1933"/>
    <n v="2341"/>
    <x v="0"/>
    <x v="2"/>
    <s v="Married"/>
    <s v="Yes"/>
    <s v="Y"/>
    <n v="4"/>
    <n v="24"/>
    <n v="0"/>
    <n v="1287"/>
    <n v="7"/>
    <x v="0"/>
    <x v="3"/>
    <n v="1"/>
    <n v="1"/>
    <n v="55"/>
    <n v="3"/>
    <n v="1"/>
    <n v="3"/>
    <s v="Dissatisfy"/>
    <n v="2886"/>
    <n v="14168"/>
    <n v="1"/>
    <n v="16"/>
    <n v="3"/>
    <x v="0"/>
    <n v="4"/>
    <n v="80"/>
    <n v="1"/>
    <n v="6"/>
    <n v="3"/>
    <n v="6"/>
    <n v="3"/>
    <n v="1"/>
    <n v="2"/>
  </r>
  <r>
    <x v="0"/>
    <x v="1"/>
    <x v="2"/>
    <x v="0"/>
    <x v="0"/>
    <x v="0"/>
    <s v="STAFF-1934"/>
    <n v="2342"/>
    <x v="1"/>
    <x v="6"/>
    <s v="Married"/>
    <s v="No"/>
    <s v="Y"/>
    <n v="2"/>
    <n v="30"/>
    <n v="0"/>
    <n v="448"/>
    <n v="12"/>
    <x v="2"/>
    <x v="2"/>
    <n v="1"/>
    <n v="2"/>
    <n v="74"/>
    <n v="2"/>
    <n v="1"/>
    <n v="1"/>
    <s v="Very Satisfy"/>
    <n v="2033"/>
    <n v="14470"/>
    <n v="1"/>
    <n v="18"/>
    <n v="3"/>
    <x v="0"/>
    <n v="3"/>
    <n v="80"/>
    <n v="1"/>
    <n v="1"/>
    <n v="4"/>
    <n v="1"/>
    <n v="0"/>
    <n v="0"/>
    <n v="0"/>
  </r>
  <r>
    <x v="1"/>
    <x v="0"/>
    <x v="2"/>
    <x v="1"/>
    <x v="1"/>
    <x v="0"/>
    <s v="STAFF-1935"/>
    <n v="2343"/>
    <x v="1"/>
    <x v="1"/>
    <s v="Married"/>
    <s v="Yes"/>
    <s v="Y"/>
    <n v="3"/>
    <n v="34"/>
    <n v="1"/>
    <n v="254"/>
    <n v="1"/>
    <x v="0"/>
    <x v="0"/>
    <n v="1"/>
    <n v="2"/>
    <n v="83"/>
    <n v="2"/>
    <n v="1"/>
    <n v="4"/>
    <s v="Very Dissatisfy"/>
    <n v="3622"/>
    <n v="22794"/>
    <n v="1"/>
    <n v="13"/>
    <n v="3"/>
    <x v="0"/>
    <n v="4"/>
    <n v="80"/>
    <n v="1"/>
    <n v="6"/>
    <n v="3"/>
    <n v="6"/>
    <n v="5"/>
    <n v="1"/>
    <n v="3"/>
  </r>
  <r>
    <x v="0"/>
    <x v="0"/>
    <x v="2"/>
    <x v="0"/>
    <x v="0"/>
    <x v="2"/>
    <s v="STAFF-1936"/>
    <n v="2344"/>
    <x v="1"/>
    <x v="0"/>
    <s v="Divorced"/>
    <s v="No"/>
    <s v="Y"/>
    <n v="2"/>
    <n v="31"/>
    <n v="0"/>
    <n v="1365"/>
    <n v="13"/>
    <x v="2"/>
    <x v="2"/>
    <n v="1"/>
    <n v="2"/>
    <n v="46"/>
    <n v="3"/>
    <n v="2"/>
    <n v="1"/>
    <s v="Very Satisfy"/>
    <n v="4233"/>
    <n v="11512"/>
    <n v="2"/>
    <n v="17"/>
    <n v="3"/>
    <x v="0"/>
    <n v="3"/>
    <n v="80"/>
    <n v="0"/>
    <n v="9"/>
    <n v="1"/>
    <n v="3"/>
    <n v="1"/>
    <n v="1"/>
    <n v="2"/>
  </r>
  <r>
    <x v="1"/>
    <x v="0"/>
    <x v="0"/>
    <x v="1"/>
    <x v="1"/>
    <x v="1"/>
    <s v="STAFF-1937"/>
    <n v="2345"/>
    <x v="1"/>
    <x v="2"/>
    <s v="Single"/>
    <s v="No"/>
    <s v="Y"/>
    <n v="3"/>
    <n v="35"/>
    <n v="1"/>
    <n v="538"/>
    <n v="25"/>
    <x v="1"/>
    <x v="0"/>
    <n v="1"/>
    <n v="1"/>
    <n v="54"/>
    <n v="2"/>
    <n v="2"/>
    <n v="4"/>
    <s v="Very Dissatisfy"/>
    <n v="3681"/>
    <n v="14004"/>
    <n v="4"/>
    <n v="14"/>
    <n v="3"/>
    <x v="0"/>
    <n v="4"/>
    <n v="80"/>
    <n v="0"/>
    <n v="9"/>
    <n v="3"/>
    <n v="3"/>
    <n v="2"/>
    <n v="0"/>
    <n v="2"/>
  </r>
  <r>
    <x v="1"/>
    <x v="0"/>
    <x v="2"/>
    <x v="1"/>
    <x v="0"/>
    <x v="2"/>
    <s v="STAFF-1938"/>
    <n v="2346"/>
    <x v="1"/>
    <x v="0"/>
    <s v="Divorced"/>
    <s v="No"/>
    <s v="Y"/>
    <n v="4"/>
    <n v="31"/>
    <n v="1"/>
    <n v="525"/>
    <n v="6"/>
    <x v="0"/>
    <x v="2"/>
    <n v="1"/>
    <n v="1"/>
    <n v="66"/>
    <n v="4"/>
    <n v="2"/>
    <n v="4"/>
    <s v="Very Dissatisfy"/>
    <n v="5460"/>
    <n v="6219"/>
    <n v="4"/>
    <n v="22"/>
    <n v="4"/>
    <x v="1"/>
    <n v="4"/>
    <n v="80"/>
    <n v="2"/>
    <n v="13"/>
    <n v="4"/>
    <n v="7"/>
    <n v="7"/>
    <n v="5"/>
    <n v="7"/>
  </r>
  <r>
    <x v="1"/>
    <x v="0"/>
    <x v="2"/>
    <x v="1"/>
    <x v="1"/>
    <x v="2"/>
    <s v="STAFF-1939"/>
    <n v="2347"/>
    <x v="0"/>
    <x v="1"/>
    <s v="Divorced"/>
    <s v="No"/>
    <s v="Y"/>
    <n v="5"/>
    <n v="27"/>
    <n v="1"/>
    <n v="798"/>
    <n v="6"/>
    <x v="0"/>
    <x v="2"/>
    <n v="1"/>
    <n v="1"/>
    <n v="66"/>
    <n v="2"/>
    <n v="1"/>
    <n v="3"/>
    <s v="Dissatisfy"/>
    <n v="2187"/>
    <n v="5013"/>
    <n v="0"/>
    <n v="12"/>
    <n v="3"/>
    <x v="0"/>
    <n v="3"/>
    <n v="80"/>
    <n v="2"/>
    <n v="6"/>
    <n v="2"/>
    <n v="5"/>
    <n v="3"/>
    <n v="0"/>
    <n v="3"/>
  </r>
  <r>
    <x v="1"/>
    <x v="0"/>
    <x v="0"/>
    <x v="1"/>
    <x v="0"/>
    <x v="3"/>
    <s v="STAFF-1940"/>
    <n v="2348"/>
    <x v="1"/>
    <x v="0"/>
    <s v="Married"/>
    <s v="Yes"/>
    <s v="Y"/>
    <n v="3"/>
    <n v="37"/>
    <n v="1"/>
    <n v="558"/>
    <n v="2"/>
    <x v="0"/>
    <x v="3"/>
    <n v="1"/>
    <n v="4"/>
    <n v="75"/>
    <n v="3"/>
    <n v="2"/>
    <n v="3"/>
    <s v="Dissatisfy"/>
    <n v="9602"/>
    <n v="3010"/>
    <n v="4"/>
    <n v="11"/>
    <n v="3"/>
    <x v="0"/>
    <n v="3"/>
    <n v="80"/>
    <n v="1"/>
    <n v="17"/>
    <n v="2"/>
    <n v="3"/>
    <n v="0"/>
    <n v="1"/>
    <n v="0"/>
  </r>
  <r>
    <x v="1"/>
    <x v="0"/>
    <x v="4"/>
    <x v="1"/>
    <x v="1"/>
    <x v="0"/>
    <s v="STAFF-1941"/>
    <n v="2349"/>
    <x v="0"/>
    <x v="1"/>
    <s v="Single"/>
    <s v="No"/>
    <s v="Y"/>
    <n v="0"/>
    <n v="20"/>
    <n v="1"/>
    <n v="959"/>
    <n v="1"/>
    <x v="0"/>
    <x v="3"/>
    <n v="1"/>
    <n v="4"/>
    <n v="83"/>
    <n v="2"/>
    <n v="1"/>
    <n v="2"/>
    <s v="Satisfy"/>
    <n v="2836"/>
    <n v="11757"/>
    <n v="1"/>
    <n v="13"/>
    <n v="3"/>
    <x v="0"/>
    <n v="4"/>
    <n v="80"/>
    <n v="0"/>
    <n v="1"/>
    <n v="4"/>
    <n v="1"/>
    <n v="0"/>
    <n v="0"/>
    <n v="0"/>
  </r>
  <r>
    <x v="1"/>
    <x v="0"/>
    <x v="0"/>
    <x v="1"/>
    <x v="1"/>
    <x v="0"/>
    <s v="STAFF-1942"/>
    <n v="2350"/>
    <x v="0"/>
    <x v="4"/>
    <s v="Married"/>
    <s v="No"/>
    <s v="Y"/>
    <n v="4"/>
    <n v="42"/>
    <n v="1"/>
    <n v="622"/>
    <n v="2"/>
    <x v="0"/>
    <x v="2"/>
    <n v="1"/>
    <n v="3"/>
    <n v="81"/>
    <n v="3"/>
    <n v="2"/>
    <n v="4"/>
    <s v="Very Dissatisfy"/>
    <n v="4089"/>
    <n v="5718"/>
    <n v="1"/>
    <n v="13"/>
    <n v="3"/>
    <x v="0"/>
    <n v="2"/>
    <n v="80"/>
    <n v="2"/>
    <n v="10"/>
    <n v="3"/>
    <n v="10"/>
    <n v="2"/>
    <n v="2"/>
    <n v="2"/>
  </r>
  <r>
    <x v="1"/>
    <x v="0"/>
    <x v="0"/>
    <x v="1"/>
    <x v="1"/>
    <x v="1"/>
    <s v="STAFF-1943"/>
    <n v="2351"/>
    <x v="1"/>
    <x v="7"/>
    <s v="Divorced"/>
    <s v="Yes"/>
    <s v="Y"/>
    <n v="3"/>
    <n v="43"/>
    <n v="1"/>
    <n v="782"/>
    <n v="6"/>
    <x v="0"/>
    <x v="2"/>
    <n v="1"/>
    <n v="2"/>
    <n v="50"/>
    <n v="2"/>
    <n v="4"/>
    <n v="4"/>
    <s v="Very Dissatisfy"/>
    <n v="16627"/>
    <n v="2671"/>
    <n v="4"/>
    <n v="14"/>
    <n v="3"/>
    <x v="0"/>
    <n v="3"/>
    <n v="80"/>
    <n v="1"/>
    <n v="21"/>
    <n v="2"/>
    <n v="1"/>
    <n v="0"/>
    <n v="0"/>
    <n v="0"/>
  </r>
  <r>
    <x v="1"/>
    <x v="0"/>
    <x v="0"/>
    <x v="1"/>
    <x v="1"/>
    <x v="0"/>
    <s v="STAFF-1944"/>
    <n v="2352"/>
    <x v="0"/>
    <x v="1"/>
    <s v="Single"/>
    <s v="No"/>
    <s v="Y"/>
    <n v="3"/>
    <n v="38"/>
    <n v="1"/>
    <n v="362"/>
    <n v="1"/>
    <x v="0"/>
    <x v="1"/>
    <n v="1"/>
    <n v="3"/>
    <n v="43"/>
    <n v="3"/>
    <n v="1"/>
    <n v="1"/>
    <s v="Very Satisfy"/>
    <n v="2619"/>
    <n v="14561"/>
    <n v="3"/>
    <n v="17"/>
    <n v="3"/>
    <x v="0"/>
    <n v="4"/>
    <n v="80"/>
    <n v="0"/>
    <n v="8"/>
    <n v="2"/>
    <n v="0"/>
    <n v="0"/>
    <n v="0"/>
    <n v="0"/>
  </r>
  <r>
    <x v="1"/>
    <x v="1"/>
    <x v="0"/>
    <x v="1"/>
    <x v="1"/>
    <x v="2"/>
    <s v="STAFF-1945"/>
    <n v="2353"/>
    <x v="1"/>
    <x v="2"/>
    <s v="Divorced"/>
    <s v="Yes"/>
    <s v="Y"/>
    <n v="3"/>
    <n v="43"/>
    <n v="1"/>
    <n v="1001"/>
    <n v="9"/>
    <x v="0"/>
    <x v="4"/>
    <n v="1"/>
    <n v="4"/>
    <n v="72"/>
    <n v="3"/>
    <n v="2"/>
    <n v="3"/>
    <s v="Dissatisfy"/>
    <n v="5679"/>
    <n v="19627"/>
    <n v="3"/>
    <n v="13"/>
    <n v="3"/>
    <x v="0"/>
    <n v="2"/>
    <n v="80"/>
    <n v="1"/>
    <n v="10"/>
    <n v="3"/>
    <n v="8"/>
    <n v="7"/>
    <n v="4"/>
    <n v="7"/>
  </r>
  <r>
    <x v="1"/>
    <x v="0"/>
    <x v="1"/>
    <x v="1"/>
    <x v="1"/>
    <x v="0"/>
    <s v="STAFF-1946"/>
    <n v="2354"/>
    <x v="0"/>
    <x v="5"/>
    <s v="Married"/>
    <s v="No"/>
    <s v="Y"/>
    <n v="3"/>
    <n v="48"/>
    <n v="1"/>
    <n v="1236"/>
    <n v="1"/>
    <x v="0"/>
    <x v="2"/>
    <n v="1"/>
    <n v="4"/>
    <n v="40"/>
    <n v="2"/>
    <n v="4"/>
    <n v="1"/>
    <s v="Very Satisfy"/>
    <n v="15402"/>
    <n v="17997"/>
    <n v="7"/>
    <n v="11"/>
    <n v="3"/>
    <x v="0"/>
    <n v="1"/>
    <n v="80"/>
    <n v="1"/>
    <n v="21"/>
    <n v="1"/>
    <n v="3"/>
    <n v="2"/>
    <n v="0"/>
    <n v="2"/>
  </r>
  <r>
    <x v="1"/>
    <x v="0"/>
    <x v="0"/>
    <x v="1"/>
    <x v="2"/>
    <x v="0"/>
    <s v="STAFF-1947"/>
    <n v="2355"/>
    <x v="0"/>
    <x v="8"/>
    <s v="Single"/>
    <s v="No"/>
    <s v="Y"/>
    <n v="1"/>
    <n v="44"/>
    <n v="1"/>
    <n v="1112"/>
    <n v="1"/>
    <x v="0"/>
    <x v="2"/>
    <n v="1"/>
    <n v="1"/>
    <n v="50"/>
    <n v="2"/>
    <n v="2"/>
    <n v="3"/>
    <s v="Dissatisfy"/>
    <n v="5985"/>
    <n v="26894"/>
    <n v="4"/>
    <n v="11"/>
    <n v="3"/>
    <x v="0"/>
    <n v="2"/>
    <n v="80"/>
    <n v="0"/>
    <n v="10"/>
    <n v="4"/>
    <n v="2"/>
    <n v="2"/>
    <n v="0"/>
    <n v="2"/>
  </r>
  <r>
    <x v="1"/>
    <x v="0"/>
    <x v="2"/>
    <x v="1"/>
    <x v="0"/>
    <x v="4"/>
    <s v="STAFF-1948"/>
    <n v="2356"/>
    <x v="0"/>
    <x v="6"/>
    <s v="Divorced"/>
    <s v="Yes"/>
    <s v="Y"/>
    <n v="3"/>
    <n v="34"/>
    <n v="1"/>
    <n v="204"/>
    <n v="14"/>
    <x v="2"/>
    <x v="3"/>
    <n v="1"/>
    <n v="3"/>
    <n v="31"/>
    <n v="3"/>
    <n v="1"/>
    <n v="3"/>
    <s v="Dissatisfy"/>
    <n v="2579"/>
    <n v="2912"/>
    <n v="1"/>
    <n v="18"/>
    <n v="3"/>
    <x v="0"/>
    <n v="4"/>
    <n v="80"/>
    <n v="2"/>
    <n v="8"/>
    <n v="3"/>
    <n v="8"/>
    <n v="2"/>
    <n v="0"/>
    <n v="6"/>
  </r>
  <r>
    <x v="0"/>
    <x v="0"/>
    <x v="2"/>
    <x v="0"/>
    <x v="0"/>
    <x v="3"/>
    <s v="STAFF-1949"/>
    <n v="2357"/>
    <x v="1"/>
    <x v="6"/>
    <s v="Divorced"/>
    <s v="No"/>
    <s v="Y"/>
    <n v="3"/>
    <n v="27"/>
    <n v="0"/>
    <n v="1420"/>
    <n v="2"/>
    <x v="0"/>
    <x v="1"/>
    <n v="1"/>
    <n v="3"/>
    <n v="85"/>
    <n v="3"/>
    <n v="1"/>
    <n v="1"/>
    <s v="Very Satisfy"/>
    <n v="3041"/>
    <n v="16346"/>
    <n v="0"/>
    <n v="11"/>
    <n v="3"/>
    <x v="0"/>
    <n v="2"/>
    <n v="80"/>
    <n v="1"/>
    <n v="5"/>
    <n v="3"/>
    <n v="4"/>
    <n v="3"/>
    <n v="0"/>
    <n v="2"/>
  </r>
  <r>
    <x v="1"/>
    <x v="0"/>
    <x v="4"/>
    <x v="1"/>
    <x v="0"/>
    <x v="4"/>
    <s v="STAFF-1950"/>
    <n v="2358"/>
    <x v="1"/>
    <x v="6"/>
    <s v="Single"/>
    <s v="No"/>
    <s v="Y"/>
    <n v="2"/>
    <n v="21"/>
    <n v="1"/>
    <n v="1343"/>
    <n v="22"/>
    <x v="1"/>
    <x v="1"/>
    <n v="1"/>
    <n v="3"/>
    <n v="49"/>
    <n v="3"/>
    <n v="1"/>
    <n v="3"/>
    <s v="Dissatisfy"/>
    <n v="3447"/>
    <n v="24444"/>
    <n v="1"/>
    <n v="11"/>
    <n v="3"/>
    <x v="0"/>
    <n v="3"/>
    <n v="80"/>
    <n v="0"/>
    <n v="3"/>
    <n v="3"/>
    <n v="3"/>
    <n v="2"/>
    <n v="1"/>
    <n v="2"/>
  </r>
  <r>
    <x v="1"/>
    <x v="0"/>
    <x v="0"/>
    <x v="1"/>
    <x v="1"/>
    <x v="1"/>
    <s v="STAFF-1951"/>
    <n v="2359"/>
    <x v="1"/>
    <x v="5"/>
    <s v="Married"/>
    <s v="Yes"/>
    <s v="Y"/>
    <n v="2"/>
    <n v="44"/>
    <n v="1"/>
    <n v="1315"/>
    <n v="3"/>
    <x v="0"/>
    <x v="2"/>
    <n v="1"/>
    <n v="4"/>
    <n v="35"/>
    <n v="3"/>
    <n v="5"/>
    <n v="4"/>
    <s v="Very Dissatisfy"/>
    <n v="19513"/>
    <n v="9358"/>
    <n v="4"/>
    <n v="12"/>
    <n v="3"/>
    <x v="0"/>
    <n v="1"/>
    <n v="80"/>
    <n v="1"/>
    <n v="26"/>
    <n v="4"/>
    <n v="2"/>
    <n v="2"/>
    <n v="0"/>
    <n v="1"/>
  </r>
  <r>
    <x v="1"/>
    <x v="0"/>
    <x v="4"/>
    <x v="1"/>
    <x v="1"/>
    <x v="2"/>
    <s v="STAFF-1952"/>
    <n v="2360"/>
    <x v="1"/>
    <x v="1"/>
    <s v="Married"/>
    <s v="No"/>
    <s v="Y"/>
    <n v="3"/>
    <n v="22"/>
    <n v="1"/>
    <n v="604"/>
    <n v="6"/>
    <x v="0"/>
    <x v="1"/>
    <n v="1"/>
    <n v="1"/>
    <n v="69"/>
    <n v="3"/>
    <n v="1"/>
    <n v="3"/>
    <s v="Dissatisfy"/>
    <n v="2773"/>
    <n v="12145"/>
    <n v="0"/>
    <n v="20"/>
    <n v="4"/>
    <x v="1"/>
    <n v="4"/>
    <n v="80"/>
    <n v="0"/>
    <n v="3"/>
    <n v="3"/>
    <n v="2"/>
    <n v="2"/>
    <n v="2"/>
    <n v="2"/>
  </r>
  <r>
    <x v="1"/>
    <x v="0"/>
    <x v="2"/>
    <x v="1"/>
    <x v="0"/>
    <x v="3"/>
    <s v="STAFF-1953"/>
    <n v="2361"/>
    <x v="1"/>
    <x v="0"/>
    <s v="Divorced"/>
    <s v="No"/>
    <s v="Y"/>
    <n v="3"/>
    <n v="33"/>
    <n v="1"/>
    <n v="1216"/>
    <n v="8"/>
    <x v="0"/>
    <x v="2"/>
    <n v="1"/>
    <n v="3"/>
    <n v="39"/>
    <n v="3"/>
    <n v="2"/>
    <n v="3"/>
    <s v="Dissatisfy"/>
    <n v="7104"/>
    <n v="20431"/>
    <n v="0"/>
    <n v="12"/>
    <n v="3"/>
    <x v="0"/>
    <n v="4"/>
    <n v="80"/>
    <n v="0"/>
    <n v="6"/>
    <n v="3"/>
    <n v="5"/>
    <n v="0"/>
    <n v="1"/>
    <n v="2"/>
  </r>
  <r>
    <x v="1"/>
    <x v="0"/>
    <x v="2"/>
    <x v="1"/>
    <x v="1"/>
    <x v="0"/>
    <s v="STAFF-1954"/>
    <n v="2362"/>
    <x v="0"/>
    <x v="1"/>
    <s v="Married"/>
    <s v="Yes"/>
    <s v="Y"/>
    <n v="2"/>
    <n v="32"/>
    <n v="1"/>
    <n v="646"/>
    <n v="9"/>
    <x v="0"/>
    <x v="2"/>
    <n v="1"/>
    <n v="1"/>
    <n v="92"/>
    <n v="3"/>
    <n v="2"/>
    <n v="4"/>
    <s v="Very Dissatisfy"/>
    <n v="6322"/>
    <n v="18089"/>
    <n v="1"/>
    <n v="12"/>
    <n v="3"/>
    <x v="0"/>
    <n v="4"/>
    <n v="80"/>
    <n v="1"/>
    <n v="6"/>
    <n v="2"/>
    <n v="6"/>
    <n v="4"/>
    <n v="0"/>
    <n v="5"/>
  </r>
  <r>
    <x v="1"/>
    <x v="1"/>
    <x v="2"/>
    <x v="1"/>
    <x v="1"/>
    <x v="2"/>
    <s v="STAFF-1955"/>
    <n v="2363"/>
    <x v="0"/>
    <x v="1"/>
    <s v="Divorced"/>
    <s v="No"/>
    <s v="Y"/>
    <n v="2"/>
    <n v="30"/>
    <n v="1"/>
    <n v="160"/>
    <n v="3"/>
    <x v="0"/>
    <x v="3"/>
    <n v="1"/>
    <n v="3"/>
    <n v="71"/>
    <n v="3"/>
    <n v="1"/>
    <n v="3"/>
    <s v="Dissatisfy"/>
    <n v="2083"/>
    <n v="22653"/>
    <n v="1"/>
    <n v="20"/>
    <n v="4"/>
    <x v="1"/>
    <n v="3"/>
    <n v="80"/>
    <n v="1"/>
    <n v="1"/>
    <n v="3"/>
    <n v="1"/>
    <n v="0"/>
    <n v="0"/>
    <n v="0"/>
  </r>
  <r>
    <x v="1"/>
    <x v="0"/>
    <x v="1"/>
    <x v="1"/>
    <x v="0"/>
    <x v="2"/>
    <s v="STAFF-1956"/>
    <n v="2364"/>
    <x v="0"/>
    <x v="0"/>
    <s v="Single"/>
    <s v="No"/>
    <s v="Y"/>
    <n v="2"/>
    <n v="53"/>
    <n v="1"/>
    <n v="238"/>
    <n v="1"/>
    <x v="0"/>
    <x v="1"/>
    <n v="1"/>
    <n v="4"/>
    <n v="34"/>
    <n v="3"/>
    <n v="2"/>
    <n v="1"/>
    <s v="Very Satisfy"/>
    <n v="8381"/>
    <n v="7507"/>
    <n v="7"/>
    <n v="20"/>
    <n v="4"/>
    <x v="1"/>
    <n v="4"/>
    <n v="80"/>
    <n v="0"/>
    <n v="18"/>
    <n v="4"/>
    <n v="14"/>
    <n v="7"/>
    <n v="8"/>
    <n v="10"/>
  </r>
  <r>
    <x v="1"/>
    <x v="0"/>
    <x v="2"/>
    <x v="1"/>
    <x v="1"/>
    <x v="0"/>
    <s v="STAFF-1957"/>
    <n v="2365"/>
    <x v="1"/>
    <x v="1"/>
    <s v="Married"/>
    <s v="No"/>
    <s v="Y"/>
    <n v="4"/>
    <n v="34"/>
    <n v="1"/>
    <n v="1397"/>
    <n v="1"/>
    <x v="0"/>
    <x v="4"/>
    <n v="1"/>
    <n v="2"/>
    <n v="42"/>
    <n v="3"/>
    <n v="1"/>
    <n v="4"/>
    <s v="Very Dissatisfy"/>
    <n v="2691"/>
    <n v="7660"/>
    <n v="1"/>
    <n v="12"/>
    <n v="3"/>
    <x v="0"/>
    <n v="4"/>
    <n v="80"/>
    <n v="1"/>
    <n v="10"/>
    <n v="2"/>
    <n v="10"/>
    <n v="9"/>
    <n v="8"/>
    <n v="8"/>
  </r>
  <r>
    <x v="0"/>
    <x v="1"/>
    <x v="1"/>
    <x v="0"/>
    <x v="0"/>
    <x v="0"/>
    <s v="STAFF-1958"/>
    <n v="2366"/>
    <x v="0"/>
    <x v="0"/>
    <s v="Married"/>
    <s v="No"/>
    <s v="Y"/>
    <n v="4"/>
    <n v="45"/>
    <n v="0"/>
    <n v="306"/>
    <n v="26"/>
    <x v="1"/>
    <x v="2"/>
    <n v="1"/>
    <n v="1"/>
    <n v="100"/>
    <n v="3"/>
    <n v="2"/>
    <n v="1"/>
    <s v="Very Satisfy"/>
    <n v="4286"/>
    <n v="5630"/>
    <n v="2"/>
    <n v="14"/>
    <n v="3"/>
    <x v="0"/>
    <n v="4"/>
    <n v="80"/>
    <n v="2"/>
    <n v="5"/>
    <n v="3"/>
    <n v="1"/>
    <n v="1"/>
    <n v="0"/>
    <n v="0"/>
  </r>
  <r>
    <x v="1"/>
    <x v="0"/>
    <x v="2"/>
    <x v="1"/>
    <x v="1"/>
    <x v="0"/>
    <s v="STAFF-1959"/>
    <n v="2367"/>
    <x v="0"/>
    <x v="2"/>
    <s v="Married"/>
    <s v="Yes"/>
    <s v="Y"/>
    <n v="2"/>
    <n v="26"/>
    <n v="1"/>
    <n v="991"/>
    <n v="6"/>
    <x v="0"/>
    <x v="3"/>
    <n v="1"/>
    <n v="3"/>
    <n v="71"/>
    <n v="3"/>
    <n v="1"/>
    <n v="4"/>
    <s v="Very Dissatisfy"/>
    <n v="2659"/>
    <n v="17759"/>
    <n v="1"/>
    <n v="13"/>
    <n v="3"/>
    <x v="0"/>
    <n v="3"/>
    <n v="80"/>
    <n v="1"/>
    <n v="3"/>
    <n v="3"/>
    <n v="3"/>
    <n v="2"/>
    <n v="0"/>
    <n v="2"/>
  </r>
  <r>
    <x v="1"/>
    <x v="0"/>
    <x v="0"/>
    <x v="1"/>
    <x v="1"/>
    <x v="1"/>
    <s v="STAFF-1960"/>
    <n v="2368"/>
    <x v="1"/>
    <x v="3"/>
    <s v="Married"/>
    <s v="No"/>
    <s v="Y"/>
    <n v="2"/>
    <n v="37"/>
    <n v="1"/>
    <n v="482"/>
    <n v="3"/>
    <x v="0"/>
    <x v="3"/>
    <n v="1"/>
    <n v="3"/>
    <n v="36"/>
    <n v="3"/>
    <n v="3"/>
    <n v="3"/>
    <s v="Dissatisfy"/>
    <n v="9434"/>
    <n v="9606"/>
    <n v="1"/>
    <n v="15"/>
    <n v="3"/>
    <x v="0"/>
    <n v="3"/>
    <n v="80"/>
    <n v="1"/>
    <n v="10"/>
    <n v="3"/>
    <n v="10"/>
    <n v="7"/>
    <n v="7"/>
    <n v="8"/>
  </r>
  <r>
    <x v="1"/>
    <x v="0"/>
    <x v="2"/>
    <x v="1"/>
    <x v="0"/>
    <x v="2"/>
    <s v="STAFF-1961"/>
    <n v="2369"/>
    <x v="0"/>
    <x v="0"/>
    <s v="Married"/>
    <s v="No"/>
    <s v="Y"/>
    <n v="5"/>
    <n v="29"/>
    <n v="1"/>
    <n v="1176"/>
    <n v="3"/>
    <x v="0"/>
    <x v="0"/>
    <n v="1"/>
    <n v="2"/>
    <n v="62"/>
    <n v="3"/>
    <n v="2"/>
    <n v="3"/>
    <s v="Dissatisfy"/>
    <n v="5561"/>
    <n v="3487"/>
    <n v="1"/>
    <n v="14"/>
    <n v="3"/>
    <x v="0"/>
    <n v="1"/>
    <n v="80"/>
    <n v="1"/>
    <n v="6"/>
    <n v="2"/>
    <n v="6"/>
    <n v="0"/>
    <n v="1"/>
    <n v="2"/>
  </r>
  <r>
    <x v="1"/>
    <x v="0"/>
    <x v="0"/>
    <x v="1"/>
    <x v="1"/>
    <x v="0"/>
    <s v="STAFF-1962"/>
    <n v="2370"/>
    <x v="1"/>
    <x v="1"/>
    <s v="Single"/>
    <s v="No"/>
    <s v="Y"/>
    <n v="3"/>
    <n v="35"/>
    <n v="1"/>
    <n v="1017"/>
    <n v="6"/>
    <x v="0"/>
    <x v="2"/>
    <n v="1"/>
    <n v="2"/>
    <n v="82"/>
    <n v="1"/>
    <n v="2"/>
    <n v="4"/>
    <s v="Very Dissatisfy"/>
    <n v="6646"/>
    <n v="19368"/>
    <n v="1"/>
    <n v="13"/>
    <n v="3"/>
    <x v="0"/>
    <n v="2"/>
    <n v="80"/>
    <n v="0"/>
    <n v="17"/>
    <n v="3"/>
    <n v="17"/>
    <n v="11"/>
    <n v="11"/>
    <n v="8"/>
  </r>
  <r>
    <x v="1"/>
    <x v="1"/>
    <x v="2"/>
    <x v="1"/>
    <x v="1"/>
    <x v="0"/>
    <s v="STAFF-1963"/>
    <n v="2371"/>
    <x v="1"/>
    <x v="4"/>
    <s v="Divorced"/>
    <s v="No"/>
    <s v="Y"/>
    <n v="2"/>
    <n v="33"/>
    <n v="1"/>
    <n v="1296"/>
    <n v="6"/>
    <x v="0"/>
    <x v="3"/>
    <n v="1"/>
    <n v="3"/>
    <n v="30"/>
    <n v="3"/>
    <n v="2"/>
    <n v="4"/>
    <s v="Very Dissatisfy"/>
    <n v="7725"/>
    <n v="5335"/>
    <n v="3"/>
    <n v="23"/>
    <n v="4"/>
    <x v="1"/>
    <n v="3"/>
    <n v="80"/>
    <n v="1"/>
    <n v="15"/>
    <n v="1"/>
    <n v="13"/>
    <n v="11"/>
    <n v="4"/>
    <n v="7"/>
  </r>
  <r>
    <x v="1"/>
    <x v="0"/>
    <x v="1"/>
    <x v="1"/>
    <x v="2"/>
    <x v="2"/>
    <s v="STAFF-1964"/>
    <n v="2372"/>
    <x v="1"/>
    <x v="8"/>
    <s v="Married"/>
    <s v="No"/>
    <s v="Y"/>
    <n v="1"/>
    <n v="54"/>
    <n v="1"/>
    <n v="397"/>
    <n v="19"/>
    <x v="2"/>
    <x v="2"/>
    <n v="1"/>
    <n v="3"/>
    <n v="88"/>
    <n v="3"/>
    <n v="3"/>
    <n v="2"/>
    <s v="Satisfy"/>
    <n v="10725"/>
    <n v="6729"/>
    <n v="2"/>
    <n v="15"/>
    <n v="3"/>
    <x v="0"/>
    <n v="3"/>
    <n v="80"/>
    <n v="1"/>
    <n v="16"/>
    <n v="4"/>
    <n v="9"/>
    <n v="7"/>
    <n v="7"/>
    <n v="1"/>
  </r>
  <r>
    <x v="1"/>
    <x v="0"/>
    <x v="0"/>
    <x v="1"/>
    <x v="1"/>
    <x v="2"/>
    <s v="STAFF-1965"/>
    <n v="2373"/>
    <x v="1"/>
    <x v="3"/>
    <s v="Divorced"/>
    <s v="Yes"/>
    <s v="Y"/>
    <n v="2"/>
    <n v="36"/>
    <n v="1"/>
    <n v="913"/>
    <n v="9"/>
    <x v="0"/>
    <x v="0"/>
    <n v="1"/>
    <n v="2"/>
    <n v="48"/>
    <n v="2"/>
    <n v="2"/>
    <n v="2"/>
    <s v="Satisfy"/>
    <n v="8847"/>
    <n v="13934"/>
    <n v="2"/>
    <n v="11"/>
    <n v="3"/>
    <x v="0"/>
    <n v="3"/>
    <n v="80"/>
    <n v="1"/>
    <n v="13"/>
    <n v="3"/>
    <n v="3"/>
    <n v="2"/>
    <n v="0"/>
    <n v="2"/>
  </r>
  <r>
    <x v="1"/>
    <x v="0"/>
    <x v="2"/>
    <x v="1"/>
    <x v="1"/>
    <x v="2"/>
    <s v="STAFF-1966"/>
    <n v="2374"/>
    <x v="1"/>
    <x v="1"/>
    <s v="Single"/>
    <s v="No"/>
    <s v="Y"/>
    <n v="0"/>
    <n v="27"/>
    <n v="1"/>
    <n v="1115"/>
    <n v="3"/>
    <x v="0"/>
    <x v="2"/>
    <n v="1"/>
    <n v="1"/>
    <n v="54"/>
    <n v="2"/>
    <n v="1"/>
    <n v="4"/>
    <s v="Very Dissatisfy"/>
    <n v="2045"/>
    <n v="15174"/>
    <n v="0"/>
    <n v="13"/>
    <n v="3"/>
    <x v="0"/>
    <n v="4"/>
    <n v="80"/>
    <n v="0"/>
    <n v="5"/>
    <n v="3"/>
    <n v="4"/>
    <n v="2"/>
    <n v="1"/>
    <n v="1"/>
  </r>
  <r>
    <x v="0"/>
    <x v="0"/>
    <x v="4"/>
    <x v="0"/>
    <x v="1"/>
    <x v="2"/>
    <s v="STAFF-1967"/>
    <n v="2375"/>
    <x v="1"/>
    <x v="1"/>
    <s v="Single"/>
    <s v="Yes"/>
    <s v="Y"/>
    <n v="5"/>
    <n v="20"/>
    <n v="0"/>
    <n v="1362"/>
    <n v="10"/>
    <x v="0"/>
    <x v="1"/>
    <n v="1"/>
    <n v="4"/>
    <n v="32"/>
    <n v="3"/>
    <n v="1"/>
    <n v="3"/>
    <s v="Dissatisfy"/>
    <n v="1009"/>
    <n v="26999"/>
    <n v="1"/>
    <n v="11"/>
    <n v="3"/>
    <x v="0"/>
    <n v="4"/>
    <n v="80"/>
    <n v="0"/>
    <n v="1"/>
    <n v="3"/>
    <n v="1"/>
    <n v="0"/>
    <n v="1"/>
    <n v="1"/>
  </r>
  <r>
    <x v="0"/>
    <x v="1"/>
    <x v="2"/>
    <x v="0"/>
    <x v="1"/>
    <x v="0"/>
    <s v="STAFF-1968"/>
    <n v="2376"/>
    <x v="1"/>
    <x v="1"/>
    <s v="Single"/>
    <s v="Yes"/>
    <s v="Y"/>
    <n v="3"/>
    <n v="33"/>
    <n v="0"/>
    <n v="1076"/>
    <n v="3"/>
    <x v="0"/>
    <x v="3"/>
    <n v="1"/>
    <n v="1"/>
    <n v="70"/>
    <n v="3"/>
    <n v="1"/>
    <n v="1"/>
    <s v="Very Satisfy"/>
    <n v="3348"/>
    <n v="3164"/>
    <n v="1"/>
    <n v="11"/>
    <n v="3"/>
    <x v="0"/>
    <n v="1"/>
    <n v="80"/>
    <n v="0"/>
    <n v="10"/>
    <n v="3"/>
    <n v="10"/>
    <n v="8"/>
    <n v="9"/>
    <n v="7"/>
  </r>
  <r>
    <x v="1"/>
    <x v="2"/>
    <x v="0"/>
    <x v="1"/>
    <x v="1"/>
    <x v="0"/>
    <s v="STAFF-1969"/>
    <n v="2377"/>
    <x v="1"/>
    <x v="2"/>
    <s v="Married"/>
    <s v="No"/>
    <s v="Y"/>
    <n v="3"/>
    <n v="35"/>
    <n v="1"/>
    <n v="727"/>
    <n v="3"/>
    <x v="0"/>
    <x v="3"/>
    <n v="1"/>
    <n v="3"/>
    <n v="41"/>
    <n v="2"/>
    <n v="1"/>
    <n v="3"/>
    <s v="Dissatisfy"/>
    <n v="1281"/>
    <n v="16900"/>
    <n v="1"/>
    <n v="18"/>
    <n v="3"/>
    <x v="0"/>
    <n v="3"/>
    <n v="80"/>
    <n v="2"/>
    <n v="1"/>
    <n v="3"/>
    <n v="1"/>
    <n v="0"/>
    <n v="0"/>
    <n v="0"/>
  </r>
  <r>
    <x v="1"/>
    <x v="0"/>
    <x v="4"/>
    <x v="1"/>
    <x v="1"/>
    <x v="2"/>
    <s v="STAFF-1970"/>
    <n v="2378"/>
    <x v="1"/>
    <x v="1"/>
    <s v="Married"/>
    <s v="No"/>
    <s v="Y"/>
    <n v="3"/>
    <n v="23"/>
    <n v="1"/>
    <n v="885"/>
    <n v="4"/>
    <x v="0"/>
    <x v="3"/>
    <n v="1"/>
    <n v="1"/>
    <n v="58"/>
    <n v="4"/>
    <n v="1"/>
    <n v="1"/>
    <s v="Very Satisfy"/>
    <n v="2819"/>
    <n v="8544"/>
    <n v="2"/>
    <n v="16"/>
    <n v="3"/>
    <x v="0"/>
    <n v="1"/>
    <n v="80"/>
    <n v="1"/>
    <n v="5"/>
    <n v="4"/>
    <n v="3"/>
    <n v="2"/>
    <n v="0"/>
    <n v="2"/>
  </r>
  <r>
    <x v="1"/>
    <x v="0"/>
    <x v="2"/>
    <x v="1"/>
    <x v="0"/>
    <x v="0"/>
    <s v="STAFF-1971"/>
    <n v="2379"/>
    <x v="1"/>
    <x v="0"/>
    <s v="Married"/>
    <s v="No"/>
    <s v="Y"/>
    <n v="4"/>
    <n v="25"/>
    <n v="1"/>
    <n v="810"/>
    <n v="8"/>
    <x v="0"/>
    <x v="3"/>
    <n v="1"/>
    <n v="4"/>
    <n v="57"/>
    <n v="4"/>
    <n v="2"/>
    <n v="2"/>
    <s v="Satisfy"/>
    <n v="4851"/>
    <n v="15678"/>
    <n v="0"/>
    <n v="22"/>
    <n v="4"/>
    <x v="1"/>
    <n v="3"/>
    <n v="80"/>
    <n v="1"/>
    <n v="4"/>
    <n v="3"/>
    <n v="3"/>
    <n v="2"/>
    <n v="1"/>
    <n v="2"/>
  </r>
  <r>
    <x v="1"/>
    <x v="0"/>
    <x v="0"/>
    <x v="1"/>
    <x v="0"/>
    <x v="3"/>
    <s v="STAFF-1972"/>
    <n v="2380"/>
    <x v="0"/>
    <x v="0"/>
    <s v="Single"/>
    <s v="No"/>
    <s v="Y"/>
    <n v="2"/>
    <n v="38"/>
    <n v="1"/>
    <n v="243"/>
    <n v="7"/>
    <x v="0"/>
    <x v="2"/>
    <n v="1"/>
    <n v="4"/>
    <n v="46"/>
    <n v="2"/>
    <n v="2"/>
    <n v="4"/>
    <s v="Very Dissatisfy"/>
    <n v="4028"/>
    <n v="7791"/>
    <n v="0"/>
    <n v="20"/>
    <n v="4"/>
    <x v="1"/>
    <n v="1"/>
    <n v="80"/>
    <n v="0"/>
    <n v="8"/>
    <n v="3"/>
    <n v="7"/>
    <n v="7"/>
    <n v="0"/>
    <n v="5"/>
  </r>
  <r>
    <x v="1"/>
    <x v="1"/>
    <x v="2"/>
    <x v="1"/>
    <x v="1"/>
    <x v="0"/>
    <s v="STAFF-1973"/>
    <n v="2381"/>
    <x v="1"/>
    <x v="1"/>
    <s v="Divorced"/>
    <s v="No"/>
    <s v="Y"/>
    <n v="5"/>
    <n v="29"/>
    <n v="1"/>
    <n v="806"/>
    <n v="1"/>
    <x v="0"/>
    <x v="2"/>
    <n v="1"/>
    <n v="2"/>
    <n v="76"/>
    <n v="1"/>
    <n v="1"/>
    <n v="4"/>
    <s v="Very Dissatisfy"/>
    <n v="2720"/>
    <n v="18959"/>
    <n v="1"/>
    <n v="18"/>
    <n v="3"/>
    <x v="0"/>
    <n v="4"/>
    <n v="80"/>
    <n v="1"/>
    <n v="10"/>
    <n v="3"/>
    <n v="10"/>
    <n v="7"/>
    <n v="2"/>
    <n v="8"/>
  </r>
  <r>
    <x v="1"/>
    <x v="0"/>
    <x v="1"/>
    <x v="1"/>
    <x v="0"/>
    <x v="3"/>
    <s v="STAFF-1974"/>
    <n v="2382"/>
    <x v="1"/>
    <x v="0"/>
    <s v="Married"/>
    <s v="No"/>
    <s v="Y"/>
    <n v="3"/>
    <n v="48"/>
    <n v="1"/>
    <n v="817"/>
    <n v="2"/>
    <x v="0"/>
    <x v="1"/>
    <n v="1"/>
    <n v="2"/>
    <n v="56"/>
    <n v="4"/>
    <n v="2"/>
    <n v="2"/>
    <s v="Satisfy"/>
    <n v="8120"/>
    <n v="18597"/>
    <n v="3"/>
    <n v="12"/>
    <n v="3"/>
    <x v="0"/>
    <n v="4"/>
    <n v="80"/>
    <n v="0"/>
    <n v="12"/>
    <n v="3"/>
    <n v="2"/>
    <n v="2"/>
    <n v="2"/>
    <n v="2"/>
  </r>
  <r>
    <x v="1"/>
    <x v="1"/>
    <x v="2"/>
    <x v="1"/>
    <x v="0"/>
    <x v="2"/>
    <s v="STAFF-1975"/>
    <n v="2383"/>
    <x v="0"/>
    <x v="0"/>
    <s v="Divorced"/>
    <s v="Yes"/>
    <s v="Y"/>
    <n v="3"/>
    <n v="27"/>
    <n v="1"/>
    <n v="1410"/>
    <n v="3"/>
    <x v="0"/>
    <x v="1"/>
    <n v="1"/>
    <n v="4"/>
    <n v="71"/>
    <n v="4"/>
    <n v="2"/>
    <n v="4"/>
    <s v="Very Dissatisfy"/>
    <n v="4647"/>
    <n v="16673"/>
    <n v="1"/>
    <n v="20"/>
    <n v="4"/>
    <x v="1"/>
    <n v="2"/>
    <n v="80"/>
    <n v="2"/>
    <n v="6"/>
    <n v="3"/>
    <n v="6"/>
    <n v="5"/>
    <n v="0"/>
    <n v="4"/>
  </r>
  <r>
    <x v="1"/>
    <x v="0"/>
    <x v="0"/>
    <x v="1"/>
    <x v="1"/>
    <x v="0"/>
    <s v="STAFF-1976"/>
    <n v="2384"/>
    <x v="1"/>
    <x v="1"/>
    <s v="Single"/>
    <s v="No"/>
    <s v="Y"/>
    <n v="2"/>
    <n v="37"/>
    <n v="1"/>
    <n v="1225"/>
    <n v="10"/>
    <x v="0"/>
    <x v="0"/>
    <n v="1"/>
    <n v="4"/>
    <n v="80"/>
    <n v="4"/>
    <n v="1"/>
    <n v="4"/>
    <s v="Very Dissatisfy"/>
    <n v="4680"/>
    <n v="15232"/>
    <n v="3"/>
    <n v="17"/>
    <n v="3"/>
    <x v="0"/>
    <n v="1"/>
    <n v="80"/>
    <n v="0"/>
    <n v="4"/>
    <n v="3"/>
    <n v="1"/>
    <n v="0"/>
    <n v="0"/>
    <n v="0"/>
  </r>
  <r>
    <x v="1"/>
    <x v="0"/>
    <x v="1"/>
    <x v="1"/>
    <x v="1"/>
    <x v="2"/>
    <s v="STAFF-1977"/>
    <n v="2385"/>
    <x v="1"/>
    <x v="2"/>
    <s v="Married"/>
    <s v="Yes"/>
    <s v="Y"/>
    <n v="3"/>
    <n v="50"/>
    <n v="1"/>
    <n v="1207"/>
    <n v="28"/>
    <x v="1"/>
    <x v="1"/>
    <n v="1"/>
    <n v="4"/>
    <n v="74"/>
    <n v="4"/>
    <n v="1"/>
    <n v="3"/>
    <s v="Dissatisfy"/>
    <n v="3221"/>
    <n v="3297"/>
    <n v="1"/>
    <n v="11"/>
    <n v="3"/>
    <x v="0"/>
    <n v="3"/>
    <n v="80"/>
    <n v="3"/>
    <n v="20"/>
    <n v="3"/>
    <n v="20"/>
    <n v="8"/>
    <n v="3"/>
    <n v="8"/>
  </r>
  <r>
    <x v="1"/>
    <x v="0"/>
    <x v="2"/>
    <x v="1"/>
    <x v="1"/>
    <x v="2"/>
    <s v="STAFF-1978"/>
    <n v="2386"/>
    <x v="0"/>
    <x v="4"/>
    <s v="Single"/>
    <s v="No"/>
    <s v="Y"/>
    <n v="3"/>
    <n v="34"/>
    <n v="1"/>
    <n v="1442"/>
    <n v="9"/>
    <x v="0"/>
    <x v="3"/>
    <n v="1"/>
    <n v="4"/>
    <n v="46"/>
    <n v="2"/>
    <n v="3"/>
    <n v="2"/>
    <s v="Satisfy"/>
    <n v="8621"/>
    <n v="17654"/>
    <n v="1"/>
    <n v="14"/>
    <n v="3"/>
    <x v="0"/>
    <n v="2"/>
    <n v="80"/>
    <n v="0"/>
    <n v="9"/>
    <n v="4"/>
    <n v="8"/>
    <n v="7"/>
    <n v="7"/>
    <n v="7"/>
  </r>
  <r>
    <x v="0"/>
    <x v="0"/>
    <x v="4"/>
    <x v="0"/>
    <x v="0"/>
    <x v="0"/>
    <s v="STAFF-1979"/>
    <n v="2387"/>
    <x v="0"/>
    <x v="0"/>
    <s v="Single"/>
    <s v="No"/>
    <s v="Y"/>
    <n v="3"/>
    <n v="24"/>
    <n v="0"/>
    <n v="693"/>
    <n v="3"/>
    <x v="0"/>
    <x v="0"/>
    <n v="1"/>
    <n v="1"/>
    <n v="65"/>
    <n v="3"/>
    <n v="2"/>
    <n v="3"/>
    <s v="Dissatisfy"/>
    <n v="4577"/>
    <n v="24785"/>
    <n v="9"/>
    <n v="14"/>
    <n v="3"/>
    <x v="0"/>
    <n v="1"/>
    <n v="80"/>
    <n v="0"/>
    <n v="4"/>
    <n v="3"/>
    <n v="2"/>
    <n v="2"/>
    <n v="2"/>
    <n v="0"/>
  </r>
  <r>
    <x v="1"/>
    <x v="0"/>
    <x v="0"/>
    <x v="1"/>
    <x v="1"/>
    <x v="4"/>
    <s v="STAFF-1980"/>
    <n v="2388"/>
    <x v="0"/>
    <x v="4"/>
    <s v="Single"/>
    <s v="No"/>
    <s v="Y"/>
    <n v="4"/>
    <n v="39"/>
    <n v="1"/>
    <n v="408"/>
    <n v="2"/>
    <x v="0"/>
    <x v="2"/>
    <n v="1"/>
    <n v="4"/>
    <n v="80"/>
    <n v="2"/>
    <n v="2"/>
    <n v="3"/>
    <s v="Dissatisfy"/>
    <n v="4553"/>
    <n v="20978"/>
    <n v="1"/>
    <n v="11"/>
    <n v="3"/>
    <x v="0"/>
    <n v="1"/>
    <n v="80"/>
    <n v="0"/>
    <n v="20"/>
    <n v="3"/>
    <n v="20"/>
    <n v="7"/>
    <n v="11"/>
    <n v="10"/>
  </r>
  <r>
    <x v="1"/>
    <x v="0"/>
    <x v="2"/>
    <x v="1"/>
    <x v="0"/>
    <x v="3"/>
    <s v="STAFF-1981"/>
    <n v="2389"/>
    <x v="1"/>
    <x v="0"/>
    <s v="Single"/>
    <s v="No"/>
    <s v="Y"/>
    <n v="2"/>
    <n v="32"/>
    <n v="1"/>
    <n v="929"/>
    <n v="10"/>
    <x v="0"/>
    <x v="3"/>
    <n v="1"/>
    <n v="4"/>
    <n v="55"/>
    <n v="3"/>
    <n v="2"/>
    <n v="4"/>
    <s v="Very Dissatisfy"/>
    <n v="5396"/>
    <n v="21703"/>
    <n v="1"/>
    <n v="12"/>
    <n v="3"/>
    <x v="0"/>
    <n v="4"/>
    <n v="80"/>
    <n v="0"/>
    <n v="10"/>
    <n v="2"/>
    <n v="10"/>
    <n v="7"/>
    <n v="0"/>
    <n v="8"/>
  </r>
  <r>
    <x v="0"/>
    <x v="1"/>
    <x v="1"/>
    <x v="0"/>
    <x v="0"/>
    <x v="4"/>
    <s v="STAFF-1982"/>
    <n v="2390"/>
    <x v="1"/>
    <x v="0"/>
    <s v="Married"/>
    <s v="Yes"/>
    <s v="Y"/>
    <n v="4"/>
    <n v="50"/>
    <n v="0"/>
    <n v="562"/>
    <n v="8"/>
    <x v="0"/>
    <x v="0"/>
    <n v="1"/>
    <n v="2"/>
    <n v="50"/>
    <n v="3"/>
    <n v="2"/>
    <n v="3"/>
    <s v="Dissatisfy"/>
    <n v="6796"/>
    <n v="23452"/>
    <n v="3"/>
    <n v="14"/>
    <n v="3"/>
    <x v="0"/>
    <n v="1"/>
    <n v="80"/>
    <n v="1"/>
    <n v="18"/>
    <n v="3"/>
    <n v="4"/>
    <n v="3"/>
    <n v="1"/>
    <n v="3"/>
  </r>
  <r>
    <x v="1"/>
    <x v="0"/>
    <x v="0"/>
    <x v="1"/>
    <x v="1"/>
    <x v="0"/>
    <s v="STAFF-1983"/>
    <n v="2391"/>
    <x v="0"/>
    <x v="4"/>
    <s v="Single"/>
    <s v="No"/>
    <s v="Y"/>
    <n v="4"/>
    <n v="38"/>
    <n v="1"/>
    <n v="827"/>
    <n v="1"/>
    <x v="0"/>
    <x v="2"/>
    <n v="1"/>
    <n v="2"/>
    <n v="33"/>
    <n v="4"/>
    <n v="2"/>
    <n v="4"/>
    <s v="Very Dissatisfy"/>
    <n v="7625"/>
    <n v="19383"/>
    <n v="0"/>
    <n v="13"/>
    <n v="3"/>
    <x v="0"/>
    <n v="3"/>
    <n v="80"/>
    <n v="0"/>
    <n v="10"/>
    <n v="2"/>
    <n v="9"/>
    <n v="7"/>
    <n v="1"/>
    <n v="8"/>
  </r>
  <r>
    <x v="1"/>
    <x v="0"/>
    <x v="2"/>
    <x v="1"/>
    <x v="1"/>
    <x v="0"/>
    <s v="STAFF-1984"/>
    <n v="2392"/>
    <x v="0"/>
    <x v="3"/>
    <s v="Married"/>
    <s v="No"/>
    <s v="Y"/>
    <n v="3"/>
    <n v="27"/>
    <n v="1"/>
    <n v="608"/>
    <n v="1"/>
    <x v="0"/>
    <x v="0"/>
    <n v="1"/>
    <n v="3"/>
    <n v="68"/>
    <n v="3"/>
    <n v="3"/>
    <n v="1"/>
    <s v="Very Satisfy"/>
    <n v="7412"/>
    <n v="6009"/>
    <n v="1"/>
    <n v="11"/>
    <n v="3"/>
    <x v="0"/>
    <n v="4"/>
    <n v="80"/>
    <n v="0"/>
    <n v="9"/>
    <n v="3"/>
    <n v="9"/>
    <n v="7"/>
    <n v="0"/>
    <n v="7"/>
  </r>
  <r>
    <x v="1"/>
    <x v="0"/>
    <x v="2"/>
    <x v="1"/>
    <x v="1"/>
    <x v="0"/>
    <s v="STAFF-1985"/>
    <n v="2393"/>
    <x v="0"/>
    <x v="7"/>
    <s v="Single"/>
    <s v="No"/>
    <s v="Y"/>
    <n v="6"/>
    <n v="32"/>
    <n v="1"/>
    <n v="1018"/>
    <n v="3"/>
    <x v="0"/>
    <x v="0"/>
    <n v="1"/>
    <n v="3"/>
    <n v="39"/>
    <n v="3"/>
    <n v="3"/>
    <n v="4"/>
    <s v="Very Dissatisfy"/>
    <n v="11159"/>
    <n v="19373"/>
    <n v="3"/>
    <n v="15"/>
    <n v="3"/>
    <x v="0"/>
    <n v="4"/>
    <n v="80"/>
    <n v="0"/>
    <n v="10"/>
    <n v="3"/>
    <n v="7"/>
    <n v="7"/>
    <n v="7"/>
    <n v="7"/>
  </r>
  <r>
    <x v="1"/>
    <x v="0"/>
    <x v="1"/>
    <x v="1"/>
    <x v="0"/>
    <x v="3"/>
    <s v="STAFF-1986"/>
    <n v="2394"/>
    <x v="1"/>
    <x v="0"/>
    <s v="Single"/>
    <s v="No"/>
    <s v="Y"/>
    <n v="2"/>
    <n v="47"/>
    <n v="1"/>
    <n v="703"/>
    <n v="14"/>
    <x v="2"/>
    <x v="2"/>
    <n v="1"/>
    <n v="4"/>
    <n v="42"/>
    <n v="3"/>
    <n v="2"/>
    <n v="1"/>
    <s v="Very Satisfy"/>
    <n v="4960"/>
    <n v="11825"/>
    <n v="2"/>
    <n v="12"/>
    <n v="3"/>
    <x v="0"/>
    <n v="4"/>
    <n v="80"/>
    <n v="0"/>
    <n v="20"/>
    <n v="3"/>
    <n v="7"/>
    <n v="7"/>
    <n v="1"/>
    <n v="7"/>
  </r>
  <r>
    <x v="1"/>
    <x v="1"/>
    <x v="0"/>
    <x v="1"/>
    <x v="0"/>
    <x v="0"/>
    <s v="STAFF-1987"/>
    <n v="2395"/>
    <x v="1"/>
    <x v="0"/>
    <s v="Married"/>
    <s v="Yes"/>
    <s v="Y"/>
    <n v="2"/>
    <n v="40"/>
    <n v="1"/>
    <n v="580"/>
    <n v="5"/>
    <x v="0"/>
    <x v="2"/>
    <n v="1"/>
    <n v="4"/>
    <n v="48"/>
    <n v="2"/>
    <n v="3"/>
    <n v="1"/>
    <s v="Very Satisfy"/>
    <n v="10475"/>
    <n v="23772"/>
    <n v="5"/>
    <n v="21"/>
    <n v="4"/>
    <x v="1"/>
    <n v="3"/>
    <n v="80"/>
    <n v="1"/>
    <n v="20"/>
    <n v="3"/>
    <n v="18"/>
    <n v="13"/>
    <n v="1"/>
    <n v="12"/>
  </r>
  <r>
    <x v="1"/>
    <x v="0"/>
    <x v="1"/>
    <x v="1"/>
    <x v="1"/>
    <x v="0"/>
    <s v="STAFF-1988"/>
    <n v="2396"/>
    <x v="1"/>
    <x v="7"/>
    <s v="Married"/>
    <s v="No"/>
    <s v="Y"/>
    <n v="3"/>
    <n v="53"/>
    <n v="1"/>
    <n v="970"/>
    <n v="7"/>
    <x v="0"/>
    <x v="3"/>
    <n v="1"/>
    <n v="3"/>
    <n v="59"/>
    <n v="4"/>
    <n v="4"/>
    <n v="3"/>
    <s v="Dissatisfy"/>
    <n v="14814"/>
    <n v="13514"/>
    <n v="3"/>
    <n v="19"/>
    <n v="3"/>
    <x v="0"/>
    <n v="3"/>
    <n v="80"/>
    <n v="0"/>
    <n v="32"/>
    <n v="3"/>
    <n v="5"/>
    <n v="1"/>
    <n v="1"/>
    <n v="3"/>
  </r>
  <r>
    <x v="1"/>
    <x v="0"/>
    <x v="0"/>
    <x v="1"/>
    <x v="2"/>
    <x v="5"/>
    <s v="STAFF-1989"/>
    <n v="2397"/>
    <x v="1"/>
    <x v="5"/>
    <s v="Divorced"/>
    <s v="No"/>
    <s v="Y"/>
    <n v="2"/>
    <n v="41"/>
    <n v="1"/>
    <n v="427"/>
    <n v="10"/>
    <x v="0"/>
    <x v="2"/>
    <n v="1"/>
    <n v="2"/>
    <n v="73"/>
    <n v="2"/>
    <n v="5"/>
    <n v="4"/>
    <s v="Very Dissatisfy"/>
    <n v="19141"/>
    <n v="8861"/>
    <n v="3"/>
    <n v="15"/>
    <n v="3"/>
    <x v="0"/>
    <n v="2"/>
    <n v="80"/>
    <n v="3"/>
    <n v="23"/>
    <n v="2"/>
    <n v="21"/>
    <n v="6"/>
    <n v="12"/>
    <n v="6"/>
  </r>
  <r>
    <x v="1"/>
    <x v="0"/>
    <x v="3"/>
    <x v="1"/>
    <x v="0"/>
    <x v="3"/>
    <s v="STAFF-1990"/>
    <n v="2398"/>
    <x v="1"/>
    <x v="0"/>
    <s v="Single"/>
    <s v="No"/>
    <s v="Y"/>
    <n v="1"/>
    <n v="60"/>
    <n v="1"/>
    <n v="1179"/>
    <n v="16"/>
    <x v="2"/>
    <x v="2"/>
    <n v="1"/>
    <n v="1"/>
    <n v="84"/>
    <n v="3"/>
    <n v="2"/>
    <n v="1"/>
    <s v="Very Satisfy"/>
    <n v="5405"/>
    <n v="11924"/>
    <n v="8"/>
    <n v="14"/>
    <n v="3"/>
    <x v="0"/>
    <n v="4"/>
    <n v="80"/>
    <n v="0"/>
    <n v="10"/>
    <n v="3"/>
    <n v="2"/>
    <n v="2"/>
    <n v="2"/>
    <n v="2"/>
  </r>
  <r>
    <x v="1"/>
    <x v="1"/>
    <x v="2"/>
    <x v="1"/>
    <x v="1"/>
    <x v="0"/>
    <s v="STAFF-1991"/>
    <n v="2399"/>
    <x v="1"/>
    <x v="3"/>
    <s v="Divorced"/>
    <s v="No"/>
    <s v="Y"/>
    <n v="4"/>
    <n v="27"/>
    <n v="1"/>
    <n v="294"/>
    <n v="10"/>
    <x v="0"/>
    <x v="0"/>
    <n v="1"/>
    <n v="4"/>
    <n v="32"/>
    <n v="3"/>
    <n v="3"/>
    <n v="1"/>
    <s v="Very Satisfy"/>
    <n v="8793"/>
    <n v="4809"/>
    <n v="1"/>
    <n v="21"/>
    <n v="4"/>
    <x v="1"/>
    <n v="3"/>
    <n v="80"/>
    <n v="2"/>
    <n v="9"/>
    <n v="2"/>
    <n v="9"/>
    <n v="7"/>
    <n v="1"/>
    <n v="7"/>
  </r>
  <r>
    <x v="1"/>
    <x v="0"/>
    <x v="0"/>
    <x v="1"/>
    <x v="2"/>
    <x v="5"/>
    <s v="STAFF-1992"/>
    <n v="2400"/>
    <x v="1"/>
    <x v="5"/>
    <s v="Married"/>
    <s v="No"/>
    <s v="Y"/>
    <n v="3"/>
    <n v="41"/>
    <n v="1"/>
    <n v="314"/>
    <n v="1"/>
    <x v="0"/>
    <x v="3"/>
    <n v="1"/>
    <n v="4"/>
    <n v="59"/>
    <n v="2"/>
    <n v="5"/>
    <n v="3"/>
    <s v="Dissatisfy"/>
    <n v="19189"/>
    <n v="19562"/>
    <n v="1"/>
    <n v="12"/>
    <n v="3"/>
    <x v="0"/>
    <n v="2"/>
    <n v="80"/>
    <n v="1"/>
    <n v="22"/>
    <n v="3"/>
    <n v="22"/>
    <n v="7"/>
    <n v="2"/>
    <n v="10"/>
  </r>
  <r>
    <x v="1"/>
    <x v="0"/>
    <x v="1"/>
    <x v="1"/>
    <x v="0"/>
    <x v="3"/>
    <s v="STAFF-1993"/>
    <n v="2401"/>
    <x v="1"/>
    <x v="6"/>
    <s v="Married"/>
    <s v="No"/>
    <s v="Y"/>
    <n v="2"/>
    <n v="50"/>
    <n v="1"/>
    <n v="316"/>
    <n v="8"/>
    <x v="0"/>
    <x v="2"/>
    <n v="1"/>
    <n v="4"/>
    <n v="54"/>
    <n v="3"/>
    <n v="1"/>
    <n v="2"/>
    <s v="Satisfy"/>
    <n v="3875"/>
    <n v="9983"/>
    <n v="7"/>
    <n v="15"/>
    <n v="3"/>
    <x v="0"/>
    <n v="4"/>
    <n v="80"/>
    <n v="1"/>
    <n v="4"/>
    <n v="3"/>
    <n v="2"/>
    <n v="2"/>
    <n v="2"/>
    <n v="2"/>
  </r>
  <r>
    <x v="0"/>
    <x v="0"/>
    <x v="2"/>
    <x v="0"/>
    <x v="1"/>
    <x v="0"/>
    <s v="STAFF-1994"/>
    <n v="2402"/>
    <x v="0"/>
    <x v="1"/>
    <s v="Single"/>
    <s v="Yes"/>
    <s v="Y"/>
    <n v="4"/>
    <n v="28"/>
    <n v="0"/>
    <n v="654"/>
    <n v="1"/>
    <x v="0"/>
    <x v="0"/>
    <n v="1"/>
    <n v="1"/>
    <n v="67"/>
    <n v="1"/>
    <n v="1"/>
    <n v="2"/>
    <s v="Satisfy"/>
    <n v="2216"/>
    <n v="3872"/>
    <n v="7"/>
    <n v="13"/>
    <n v="3"/>
    <x v="0"/>
    <n v="4"/>
    <n v="80"/>
    <n v="0"/>
    <n v="10"/>
    <n v="3"/>
    <n v="7"/>
    <n v="7"/>
    <n v="3"/>
    <n v="7"/>
  </r>
  <r>
    <x v="1"/>
    <x v="2"/>
    <x v="0"/>
    <x v="1"/>
    <x v="1"/>
    <x v="0"/>
    <s v="STAFF-1995"/>
    <n v="2403"/>
    <x v="0"/>
    <x v="7"/>
    <s v="Married"/>
    <s v="No"/>
    <s v="Y"/>
    <n v="2"/>
    <n v="36"/>
    <n v="1"/>
    <n v="427"/>
    <n v="8"/>
    <x v="0"/>
    <x v="3"/>
    <n v="1"/>
    <n v="1"/>
    <n v="63"/>
    <n v="4"/>
    <n v="3"/>
    <n v="1"/>
    <s v="Very Satisfy"/>
    <n v="11713"/>
    <n v="20335"/>
    <n v="9"/>
    <n v="14"/>
    <n v="3"/>
    <x v="0"/>
    <n v="1"/>
    <n v="80"/>
    <n v="1"/>
    <n v="10"/>
    <n v="3"/>
    <n v="8"/>
    <n v="7"/>
    <n v="0"/>
    <n v="5"/>
  </r>
  <r>
    <x v="1"/>
    <x v="0"/>
    <x v="0"/>
    <x v="1"/>
    <x v="1"/>
    <x v="0"/>
    <s v="STAFF-1996"/>
    <n v="2404"/>
    <x v="0"/>
    <x v="3"/>
    <s v="Single"/>
    <s v="Yes"/>
    <s v="Y"/>
    <n v="4"/>
    <n v="38"/>
    <n v="1"/>
    <n v="168"/>
    <n v="1"/>
    <x v="0"/>
    <x v="3"/>
    <n v="1"/>
    <n v="3"/>
    <n v="81"/>
    <n v="3"/>
    <n v="3"/>
    <n v="3"/>
    <s v="Dissatisfy"/>
    <n v="7861"/>
    <n v="15397"/>
    <n v="4"/>
    <n v="14"/>
    <n v="3"/>
    <x v="0"/>
    <n v="4"/>
    <n v="80"/>
    <n v="0"/>
    <n v="10"/>
    <n v="4"/>
    <n v="1"/>
    <n v="0"/>
    <n v="0"/>
    <n v="0"/>
  </r>
  <r>
    <x v="1"/>
    <x v="2"/>
    <x v="0"/>
    <x v="1"/>
    <x v="1"/>
    <x v="2"/>
    <s v="STAFF-1997"/>
    <n v="2405"/>
    <x v="1"/>
    <x v="2"/>
    <s v="Single"/>
    <s v="No"/>
    <s v="Y"/>
    <n v="5"/>
    <n v="44"/>
    <n v="1"/>
    <n v="381"/>
    <n v="24"/>
    <x v="1"/>
    <x v="3"/>
    <n v="1"/>
    <n v="1"/>
    <n v="49"/>
    <n v="1"/>
    <n v="1"/>
    <n v="3"/>
    <s v="Dissatisfy"/>
    <n v="3708"/>
    <n v="2104"/>
    <n v="2"/>
    <n v="14"/>
    <n v="3"/>
    <x v="0"/>
    <n v="3"/>
    <n v="80"/>
    <n v="0"/>
    <n v="9"/>
    <n v="3"/>
    <n v="5"/>
    <n v="2"/>
    <n v="1"/>
    <n v="4"/>
  </r>
  <r>
    <x v="1"/>
    <x v="1"/>
    <x v="1"/>
    <x v="1"/>
    <x v="0"/>
    <x v="2"/>
    <s v="STAFF-1998"/>
    <n v="2406"/>
    <x v="0"/>
    <x v="0"/>
    <s v="Divorced"/>
    <s v="Yes"/>
    <s v="Y"/>
    <n v="2"/>
    <n v="47"/>
    <n v="1"/>
    <n v="217"/>
    <n v="3"/>
    <x v="0"/>
    <x v="3"/>
    <n v="1"/>
    <n v="4"/>
    <n v="49"/>
    <n v="3"/>
    <n v="4"/>
    <n v="3"/>
    <s v="Dissatisfy"/>
    <n v="13770"/>
    <n v="10225"/>
    <n v="9"/>
    <n v="12"/>
    <n v="3"/>
    <x v="0"/>
    <n v="4"/>
    <n v="80"/>
    <n v="2"/>
    <n v="28"/>
    <n v="2"/>
    <n v="22"/>
    <n v="2"/>
    <n v="11"/>
    <n v="13"/>
  </r>
  <r>
    <x v="1"/>
    <x v="0"/>
    <x v="2"/>
    <x v="1"/>
    <x v="0"/>
    <x v="3"/>
    <s v="STAFF-1999"/>
    <n v="2407"/>
    <x v="1"/>
    <x v="0"/>
    <s v="Divorced"/>
    <s v="No"/>
    <s v="Y"/>
    <n v="2"/>
    <n v="30"/>
    <n v="1"/>
    <n v="501"/>
    <n v="27"/>
    <x v="1"/>
    <x v="4"/>
    <n v="1"/>
    <n v="3"/>
    <n v="99"/>
    <n v="3"/>
    <n v="2"/>
    <n v="4"/>
    <s v="Very Dissatisfy"/>
    <n v="5304"/>
    <n v="25275"/>
    <n v="7"/>
    <n v="23"/>
    <n v="4"/>
    <x v="1"/>
    <n v="4"/>
    <n v="80"/>
    <n v="1"/>
    <n v="10"/>
    <n v="2"/>
    <n v="8"/>
    <n v="7"/>
    <n v="7"/>
    <n v="7"/>
  </r>
  <r>
    <x v="1"/>
    <x v="0"/>
    <x v="2"/>
    <x v="1"/>
    <x v="0"/>
    <x v="0"/>
    <s v="STAFF-2000"/>
    <n v="2408"/>
    <x v="1"/>
    <x v="6"/>
    <s v="Single"/>
    <s v="No"/>
    <s v="Y"/>
    <n v="6"/>
    <n v="29"/>
    <n v="1"/>
    <n v="1396"/>
    <n v="10"/>
    <x v="0"/>
    <x v="3"/>
    <n v="1"/>
    <n v="3"/>
    <n v="99"/>
    <n v="3"/>
    <n v="1"/>
    <n v="3"/>
    <s v="Dissatisfy"/>
    <n v="2642"/>
    <n v="2755"/>
    <n v="1"/>
    <n v="11"/>
    <n v="3"/>
    <x v="0"/>
    <n v="3"/>
    <n v="80"/>
    <n v="0"/>
    <n v="1"/>
    <n v="3"/>
    <n v="1"/>
    <n v="0"/>
    <n v="0"/>
    <n v="0"/>
  </r>
  <r>
    <x v="0"/>
    <x v="1"/>
    <x v="0"/>
    <x v="0"/>
    <x v="1"/>
    <x v="2"/>
    <s v="STAFF-2001"/>
    <n v="2409"/>
    <x v="1"/>
    <x v="1"/>
    <s v="Divorced"/>
    <s v="Yes"/>
    <s v="Y"/>
    <n v="2"/>
    <n v="42"/>
    <n v="0"/>
    <n v="933"/>
    <n v="19"/>
    <x v="2"/>
    <x v="3"/>
    <n v="1"/>
    <n v="3"/>
    <n v="57"/>
    <n v="4"/>
    <n v="1"/>
    <n v="3"/>
    <s v="Dissatisfy"/>
    <n v="2759"/>
    <n v="20366"/>
    <n v="6"/>
    <n v="12"/>
    <n v="3"/>
    <x v="0"/>
    <n v="4"/>
    <n v="80"/>
    <n v="0"/>
    <n v="7"/>
    <n v="3"/>
    <n v="2"/>
    <n v="2"/>
    <n v="2"/>
    <n v="2"/>
  </r>
  <r>
    <x v="1"/>
    <x v="1"/>
    <x v="0"/>
    <x v="1"/>
    <x v="0"/>
    <x v="0"/>
    <s v="STAFF-2002"/>
    <n v="2410"/>
    <x v="1"/>
    <x v="0"/>
    <s v="Married"/>
    <s v="No"/>
    <s v="Y"/>
    <n v="5"/>
    <n v="43"/>
    <n v="1"/>
    <n v="775"/>
    <n v="15"/>
    <x v="2"/>
    <x v="3"/>
    <n v="1"/>
    <n v="4"/>
    <n v="47"/>
    <n v="2"/>
    <n v="2"/>
    <n v="4"/>
    <s v="Very Dissatisfy"/>
    <n v="6804"/>
    <n v="23683"/>
    <n v="3"/>
    <n v="18"/>
    <n v="3"/>
    <x v="0"/>
    <n v="3"/>
    <n v="80"/>
    <n v="1"/>
    <n v="7"/>
    <n v="3"/>
    <n v="2"/>
    <n v="2"/>
    <n v="2"/>
    <n v="2"/>
  </r>
  <r>
    <x v="1"/>
    <x v="0"/>
    <x v="2"/>
    <x v="1"/>
    <x v="1"/>
    <x v="2"/>
    <s v="STAFF-2003"/>
    <n v="2411"/>
    <x v="0"/>
    <x v="4"/>
    <s v="Single"/>
    <s v="No"/>
    <s v="Y"/>
    <n v="2"/>
    <n v="34"/>
    <n v="1"/>
    <n v="970"/>
    <n v="8"/>
    <x v="0"/>
    <x v="0"/>
    <n v="1"/>
    <n v="2"/>
    <n v="96"/>
    <n v="3"/>
    <n v="2"/>
    <n v="3"/>
    <s v="Dissatisfy"/>
    <n v="6142"/>
    <n v="7360"/>
    <n v="3"/>
    <n v="11"/>
    <n v="3"/>
    <x v="0"/>
    <n v="4"/>
    <n v="80"/>
    <n v="0"/>
    <n v="10"/>
    <n v="3"/>
    <n v="5"/>
    <n v="1"/>
    <n v="4"/>
    <n v="3"/>
  </r>
  <r>
    <x v="1"/>
    <x v="0"/>
    <x v="4"/>
    <x v="1"/>
    <x v="1"/>
    <x v="2"/>
    <s v="STAFF-2004"/>
    <n v="2412"/>
    <x v="1"/>
    <x v="2"/>
    <s v="Married"/>
    <s v="No"/>
    <s v="Y"/>
    <n v="2"/>
    <n v="23"/>
    <n v="1"/>
    <n v="650"/>
    <n v="9"/>
    <x v="0"/>
    <x v="1"/>
    <n v="1"/>
    <n v="2"/>
    <n v="37"/>
    <n v="3"/>
    <n v="1"/>
    <n v="1"/>
    <s v="Very Satisfy"/>
    <n v="2500"/>
    <n v="4344"/>
    <n v="1"/>
    <n v="14"/>
    <n v="3"/>
    <x v="0"/>
    <n v="4"/>
    <n v="80"/>
    <n v="1"/>
    <n v="5"/>
    <n v="4"/>
    <n v="4"/>
    <n v="3"/>
    <n v="0"/>
    <n v="2"/>
  </r>
  <r>
    <x v="1"/>
    <x v="0"/>
    <x v="0"/>
    <x v="1"/>
    <x v="2"/>
    <x v="5"/>
    <s v="STAFF-2005"/>
    <n v="2413"/>
    <x v="0"/>
    <x v="8"/>
    <s v="Married"/>
    <s v="No"/>
    <s v="Y"/>
    <n v="3"/>
    <n v="39"/>
    <n v="1"/>
    <n v="141"/>
    <n v="3"/>
    <x v="0"/>
    <x v="3"/>
    <n v="1"/>
    <n v="3"/>
    <n v="44"/>
    <n v="4"/>
    <n v="2"/>
    <n v="2"/>
    <s v="Satisfy"/>
    <n v="6389"/>
    <n v="18767"/>
    <n v="9"/>
    <n v="15"/>
    <n v="3"/>
    <x v="0"/>
    <n v="3"/>
    <n v="80"/>
    <n v="1"/>
    <n v="12"/>
    <n v="1"/>
    <n v="8"/>
    <n v="3"/>
    <n v="3"/>
    <n v="6"/>
  </r>
  <r>
    <x v="1"/>
    <x v="0"/>
    <x v="3"/>
    <x v="1"/>
    <x v="1"/>
    <x v="2"/>
    <s v="STAFF-2006"/>
    <n v="2414"/>
    <x v="1"/>
    <x v="4"/>
    <s v="Married"/>
    <s v="No"/>
    <s v="Y"/>
    <n v="1"/>
    <n v="56"/>
    <n v="1"/>
    <n v="832"/>
    <n v="9"/>
    <x v="0"/>
    <x v="3"/>
    <n v="1"/>
    <n v="3"/>
    <n v="81"/>
    <n v="3"/>
    <n v="4"/>
    <n v="4"/>
    <s v="Very Dissatisfy"/>
    <n v="11103"/>
    <n v="20420"/>
    <n v="7"/>
    <n v="11"/>
    <n v="3"/>
    <x v="0"/>
    <n v="3"/>
    <n v="80"/>
    <n v="0"/>
    <n v="30"/>
    <n v="2"/>
    <n v="10"/>
    <n v="7"/>
    <n v="1"/>
    <n v="1"/>
  </r>
  <r>
    <x v="1"/>
    <x v="0"/>
    <x v="0"/>
    <x v="1"/>
    <x v="1"/>
    <x v="2"/>
    <s v="STAFF-2007"/>
    <n v="2415"/>
    <x v="0"/>
    <x v="1"/>
    <s v="Single"/>
    <s v="Yes"/>
    <s v="Y"/>
    <n v="2"/>
    <n v="40"/>
    <n v="1"/>
    <n v="804"/>
    <n v="2"/>
    <x v="0"/>
    <x v="1"/>
    <n v="1"/>
    <n v="4"/>
    <n v="86"/>
    <n v="2"/>
    <n v="1"/>
    <n v="4"/>
    <s v="Very Dissatisfy"/>
    <n v="2342"/>
    <n v="22929"/>
    <n v="0"/>
    <n v="20"/>
    <n v="4"/>
    <x v="1"/>
    <n v="4"/>
    <n v="80"/>
    <n v="0"/>
    <n v="5"/>
    <n v="2"/>
    <n v="4"/>
    <n v="2"/>
    <n v="2"/>
    <n v="3"/>
  </r>
  <r>
    <x v="1"/>
    <x v="0"/>
    <x v="2"/>
    <x v="1"/>
    <x v="1"/>
    <x v="2"/>
    <s v="STAFF-2008"/>
    <n v="2416"/>
    <x v="0"/>
    <x v="4"/>
    <s v="Single"/>
    <s v="No"/>
    <s v="Y"/>
    <n v="2"/>
    <n v="27"/>
    <n v="1"/>
    <n v="975"/>
    <n v="7"/>
    <x v="0"/>
    <x v="3"/>
    <n v="1"/>
    <n v="4"/>
    <n v="55"/>
    <n v="2"/>
    <n v="2"/>
    <n v="1"/>
    <s v="Very Satisfy"/>
    <n v="6811"/>
    <n v="23398"/>
    <n v="8"/>
    <n v="19"/>
    <n v="3"/>
    <x v="0"/>
    <n v="1"/>
    <n v="80"/>
    <n v="0"/>
    <n v="9"/>
    <n v="1"/>
    <n v="7"/>
    <n v="6"/>
    <n v="0"/>
    <n v="7"/>
  </r>
  <r>
    <x v="1"/>
    <x v="0"/>
    <x v="2"/>
    <x v="1"/>
    <x v="0"/>
    <x v="3"/>
    <s v="STAFF-2009"/>
    <n v="2417"/>
    <x v="1"/>
    <x v="6"/>
    <s v="Divorced"/>
    <s v="No"/>
    <s v="Y"/>
    <n v="2"/>
    <n v="29"/>
    <n v="1"/>
    <n v="1090"/>
    <n v="10"/>
    <x v="0"/>
    <x v="3"/>
    <n v="1"/>
    <n v="4"/>
    <n v="83"/>
    <n v="3"/>
    <n v="1"/>
    <n v="2"/>
    <s v="Satisfy"/>
    <n v="2297"/>
    <n v="17967"/>
    <n v="1"/>
    <n v="14"/>
    <n v="3"/>
    <x v="0"/>
    <n v="4"/>
    <n v="80"/>
    <n v="2"/>
    <n v="2"/>
    <n v="3"/>
    <n v="2"/>
    <n v="2"/>
    <n v="2"/>
    <n v="2"/>
  </r>
  <r>
    <x v="1"/>
    <x v="0"/>
    <x v="1"/>
    <x v="1"/>
    <x v="1"/>
    <x v="0"/>
    <s v="STAFF-2010"/>
    <n v="2418"/>
    <x v="1"/>
    <x v="2"/>
    <s v="Single"/>
    <s v="No"/>
    <s v="Y"/>
    <n v="4"/>
    <n v="53"/>
    <n v="1"/>
    <n v="346"/>
    <n v="6"/>
    <x v="0"/>
    <x v="3"/>
    <n v="1"/>
    <n v="4"/>
    <n v="86"/>
    <n v="3"/>
    <n v="2"/>
    <n v="4"/>
    <s v="Very Dissatisfy"/>
    <n v="2450"/>
    <n v="10919"/>
    <n v="2"/>
    <n v="17"/>
    <n v="3"/>
    <x v="0"/>
    <n v="4"/>
    <n v="80"/>
    <n v="0"/>
    <n v="19"/>
    <n v="3"/>
    <n v="2"/>
    <n v="2"/>
    <n v="2"/>
    <n v="2"/>
  </r>
  <r>
    <x v="1"/>
    <x v="2"/>
    <x v="0"/>
    <x v="1"/>
    <x v="1"/>
    <x v="0"/>
    <s v="STAFF-2011"/>
    <n v="2419"/>
    <x v="0"/>
    <x v="4"/>
    <s v="Divorced"/>
    <s v="No"/>
    <s v="Y"/>
    <n v="2"/>
    <n v="35"/>
    <n v="1"/>
    <n v="1225"/>
    <n v="2"/>
    <x v="0"/>
    <x v="2"/>
    <n v="1"/>
    <n v="4"/>
    <n v="61"/>
    <n v="3"/>
    <n v="2"/>
    <n v="1"/>
    <s v="Very Satisfy"/>
    <n v="5093"/>
    <n v="4761"/>
    <n v="2"/>
    <n v="11"/>
    <n v="3"/>
    <x v="0"/>
    <n v="1"/>
    <n v="80"/>
    <n v="1"/>
    <n v="16"/>
    <n v="4"/>
    <n v="1"/>
    <n v="0"/>
    <n v="0"/>
    <n v="0"/>
  </r>
  <r>
    <x v="1"/>
    <x v="1"/>
    <x v="2"/>
    <x v="1"/>
    <x v="1"/>
    <x v="0"/>
    <s v="STAFF-2012"/>
    <n v="2420"/>
    <x v="1"/>
    <x v="2"/>
    <s v="Married"/>
    <s v="No"/>
    <s v="Y"/>
    <n v="2"/>
    <n v="32"/>
    <n v="1"/>
    <n v="430"/>
    <n v="24"/>
    <x v="1"/>
    <x v="2"/>
    <n v="1"/>
    <n v="1"/>
    <n v="80"/>
    <n v="3"/>
    <n v="2"/>
    <n v="4"/>
    <s v="Very Dissatisfy"/>
    <n v="5309"/>
    <n v="21146"/>
    <n v="1"/>
    <n v="15"/>
    <n v="3"/>
    <x v="0"/>
    <n v="4"/>
    <n v="80"/>
    <n v="2"/>
    <n v="10"/>
    <n v="3"/>
    <n v="10"/>
    <n v="8"/>
    <n v="4"/>
    <n v="7"/>
  </r>
  <r>
    <x v="1"/>
    <x v="0"/>
    <x v="0"/>
    <x v="1"/>
    <x v="1"/>
    <x v="2"/>
    <s v="STAFF-2013"/>
    <n v="2421"/>
    <x v="1"/>
    <x v="1"/>
    <s v="Married"/>
    <s v="Yes"/>
    <s v="Y"/>
    <n v="0"/>
    <n v="38"/>
    <n v="1"/>
    <n v="268"/>
    <n v="2"/>
    <x v="0"/>
    <x v="4"/>
    <n v="1"/>
    <n v="4"/>
    <n v="92"/>
    <n v="3"/>
    <n v="1"/>
    <n v="3"/>
    <s v="Dissatisfy"/>
    <n v="3057"/>
    <n v="20471"/>
    <n v="6"/>
    <n v="13"/>
    <n v="3"/>
    <x v="0"/>
    <n v="2"/>
    <n v="80"/>
    <n v="1"/>
    <n v="6"/>
    <n v="1"/>
    <n v="1"/>
    <n v="0"/>
    <n v="0"/>
    <n v="1"/>
  </r>
  <r>
    <x v="1"/>
    <x v="0"/>
    <x v="2"/>
    <x v="1"/>
    <x v="1"/>
    <x v="0"/>
    <s v="STAFF-2014"/>
    <n v="2422"/>
    <x v="0"/>
    <x v="3"/>
    <s v="Divorced"/>
    <s v="No"/>
    <s v="Y"/>
    <n v="3"/>
    <n v="34"/>
    <n v="1"/>
    <n v="167"/>
    <n v="8"/>
    <x v="0"/>
    <x v="4"/>
    <n v="1"/>
    <n v="2"/>
    <n v="32"/>
    <n v="3"/>
    <n v="2"/>
    <n v="1"/>
    <s v="Very Satisfy"/>
    <n v="5121"/>
    <n v="4187"/>
    <n v="3"/>
    <n v="14"/>
    <n v="3"/>
    <x v="0"/>
    <n v="3"/>
    <n v="80"/>
    <n v="1"/>
    <n v="7"/>
    <n v="3"/>
    <n v="0"/>
    <n v="0"/>
    <n v="0"/>
    <n v="0"/>
  </r>
  <r>
    <x v="1"/>
    <x v="0"/>
    <x v="1"/>
    <x v="1"/>
    <x v="0"/>
    <x v="3"/>
    <s v="STAFF-2015"/>
    <n v="2423"/>
    <x v="1"/>
    <x v="5"/>
    <s v="Married"/>
    <s v="No"/>
    <s v="Y"/>
    <n v="3"/>
    <n v="52"/>
    <n v="1"/>
    <n v="621"/>
    <n v="3"/>
    <x v="0"/>
    <x v="2"/>
    <n v="1"/>
    <n v="3"/>
    <n v="31"/>
    <n v="2"/>
    <n v="4"/>
    <n v="1"/>
    <s v="Very Satisfy"/>
    <n v="16856"/>
    <n v="10084"/>
    <n v="1"/>
    <n v="11"/>
    <n v="3"/>
    <x v="0"/>
    <n v="1"/>
    <n v="80"/>
    <n v="0"/>
    <n v="34"/>
    <n v="4"/>
    <n v="34"/>
    <n v="6"/>
    <n v="1"/>
    <n v="16"/>
  </r>
  <r>
    <x v="0"/>
    <x v="0"/>
    <x v="2"/>
    <x v="0"/>
    <x v="1"/>
    <x v="1"/>
    <s v="STAFF-2016"/>
    <n v="2424"/>
    <x v="1"/>
    <x v="1"/>
    <s v="Single"/>
    <s v="Yes"/>
    <s v="Y"/>
    <n v="2"/>
    <n v="33"/>
    <n v="0"/>
    <n v="527"/>
    <n v="1"/>
    <x v="0"/>
    <x v="2"/>
    <n v="1"/>
    <n v="4"/>
    <n v="63"/>
    <n v="3"/>
    <n v="1"/>
    <n v="4"/>
    <s v="Very Dissatisfy"/>
    <n v="2686"/>
    <n v="5207"/>
    <n v="1"/>
    <n v="13"/>
    <n v="3"/>
    <x v="0"/>
    <n v="3"/>
    <n v="80"/>
    <n v="0"/>
    <n v="10"/>
    <n v="2"/>
    <n v="10"/>
    <n v="9"/>
    <n v="7"/>
    <n v="8"/>
  </r>
  <r>
    <x v="1"/>
    <x v="0"/>
    <x v="2"/>
    <x v="1"/>
    <x v="0"/>
    <x v="2"/>
    <s v="STAFF-2017"/>
    <n v="2425"/>
    <x v="0"/>
    <x v="0"/>
    <s v="Single"/>
    <s v="No"/>
    <s v="Y"/>
    <n v="5"/>
    <n v="25"/>
    <n v="1"/>
    <n v="883"/>
    <n v="26"/>
    <x v="1"/>
    <x v="1"/>
    <n v="1"/>
    <n v="3"/>
    <n v="32"/>
    <n v="3"/>
    <n v="2"/>
    <n v="4"/>
    <s v="Very Dissatisfy"/>
    <n v="6180"/>
    <n v="22807"/>
    <n v="1"/>
    <n v="23"/>
    <n v="4"/>
    <x v="1"/>
    <n v="2"/>
    <n v="80"/>
    <n v="0"/>
    <n v="6"/>
    <n v="2"/>
    <n v="6"/>
    <n v="5"/>
    <n v="1"/>
    <n v="4"/>
  </r>
  <r>
    <x v="1"/>
    <x v="0"/>
    <x v="1"/>
    <x v="1"/>
    <x v="0"/>
    <x v="4"/>
    <s v="STAFF-2018"/>
    <n v="2426"/>
    <x v="1"/>
    <x v="6"/>
    <s v="Single"/>
    <s v="No"/>
    <s v="Y"/>
    <n v="3"/>
    <n v="45"/>
    <n v="1"/>
    <n v="954"/>
    <n v="2"/>
    <x v="0"/>
    <x v="0"/>
    <n v="1"/>
    <n v="2"/>
    <n v="46"/>
    <n v="1"/>
    <n v="2"/>
    <n v="3"/>
    <s v="Dissatisfy"/>
    <n v="6632"/>
    <n v="12388"/>
    <n v="0"/>
    <n v="13"/>
    <n v="3"/>
    <x v="0"/>
    <n v="1"/>
    <n v="80"/>
    <n v="0"/>
    <n v="9"/>
    <n v="3"/>
    <n v="8"/>
    <n v="7"/>
    <n v="3"/>
    <n v="1"/>
  </r>
  <r>
    <x v="1"/>
    <x v="0"/>
    <x v="4"/>
    <x v="1"/>
    <x v="1"/>
    <x v="2"/>
    <s v="STAFF-2019"/>
    <n v="2427"/>
    <x v="1"/>
    <x v="1"/>
    <s v="Single"/>
    <s v="No"/>
    <s v="Y"/>
    <n v="3"/>
    <n v="23"/>
    <n v="1"/>
    <n v="310"/>
    <n v="10"/>
    <x v="0"/>
    <x v="1"/>
    <n v="1"/>
    <n v="1"/>
    <n v="79"/>
    <n v="4"/>
    <n v="1"/>
    <n v="3"/>
    <s v="Dissatisfy"/>
    <n v="3505"/>
    <n v="19630"/>
    <n v="1"/>
    <n v="18"/>
    <n v="3"/>
    <x v="0"/>
    <n v="4"/>
    <n v="80"/>
    <n v="0"/>
    <n v="2"/>
    <n v="3"/>
    <n v="2"/>
    <n v="2"/>
    <n v="0"/>
    <n v="2"/>
  </r>
  <r>
    <x v="0"/>
    <x v="1"/>
    <x v="1"/>
    <x v="0"/>
    <x v="0"/>
    <x v="0"/>
    <s v="STAFF-2020"/>
    <n v="2428"/>
    <x v="0"/>
    <x v="0"/>
    <s v="Single"/>
    <s v="Yes"/>
    <s v="Y"/>
    <n v="2"/>
    <n v="47"/>
    <n v="0"/>
    <n v="719"/>
    <n v="27"/>
    <x v="1"/>
    <x v="0"/>
    <n v="1"/>
    <n v="2"/>
    <n v="77"/>
    <n v="4"/>
    <n v="2"/>
    <n v="3"/>
    <s v="Dissatisfy"/>
    <n v="6397"/>
    <n v="10339"/>
    <n v="4"/>
    <n v="12"/>
    <n v="3"/>
    <x v="0"/>
    <n v="4"/>
    <n v="80"/>
    <n v="0"/>
    <n v="8"/>
    <n v="3"/>
    <n v="5"/>
    <n v="4"/>
    <n v="1"/>
    <n v="3"/>
  </r>
  <r>
    <x v="1"/>
    <x v="0"/>
    <x v="2"/>
    <x v="1"/>
    <x v="0"/>
    <x v="1"/>
    <s v="STAFF-2021"/>
    <n v="2429"/>
    <x v="1"/>
    <x v="0"/>
    <s v="Single"/>
    <s v="No"/>
    <s v="Y"/>
    <n v="5"/>
    <n v="34"/>
    <n v="1"/>
    <n v="304"/>
    <n v="2"/>
    <x v="0"/>
    <x v="3"/>
    <n v="1"/>
    <n v="4"/>
    <n v="60"/>
    <n v="3"/>
    <n v="2"/>
    <n v="4"/>
    <s v="Very Dissatisfy"/>
    <n v="6274"/>
    <n v="18686"/>
    <n v="1"/>
    <n v="22"/>
    <n v="4"/>
    <x v="1"/>
    <n v="3"/>
    <n v="80"/>
    <n v="0"/>
    <n v="6"/>
    <n v="3"/>
    <n v="6"/>
    <n v="5"/>
    <n v="1"/>
    <n v="4"/>
  </r>
  <r>
    <x v="0"/>
    <x v="0"/>
    <x v="3"/>
    <x v="0"/>
    <x v="1"/>
    <x v="2"/>
    <s v="STAFF-2022"/>
    <n v="2430"/>
    <x v="1"/>
    <x v="5"/>
    <s v="Married"/>
    <s v="Yes"/>
    <s v="Y"/>
    <n v="2"/>
    <n v="55"/>
    <n v="0"/>
    <n v="725"/>
    <n v="2"/>
    <x v="0"/>
    <x v="3"/>
    <n v="1"/>
    <n v="4"/>
    <n v="78"/>
    <n v="3"/>
    <n v="5"/>
    <n v="1"/>
    <s v="Very Satisfy"/>
    <n v="19859"/>
    <n v="21199"/>
    <n v="5"/>
    <n v="13"/>
    <n v="3"/>
    <x v="0"/>
    <n v="4"/>
    <n v="80"/>
    <n v="1"/>
    <n v="24"/>
    <n v="3"/>
    <n v="5"/>
    <n v="2"/>
    <n v="1"/>
    <n v="4"/>
  </r>
  <r>
    <x v="1"/>
    <x v="2"/>
    <x v="0"/>
    <x v="1"/>
    <x v="0"/>
    <x v="0"/>
    <s v="STAFF-2023"/>
    <n v="2431"/>
    <x v="1"/>
    <x v="0"/>
    <s v="Single"/>
    <s v="No"/>
    <s v="Y"/>
    <n v="1"/>
    <n v="36"/>
    <n v="1"/>
    <n v="1434"/>
    <n v="8"/>
    <x v="0"/>
    <x v="2"/>
    <n v="1"/>
    <n v="1"/>
    <n v="76"/>
    <n v="2"/>
    <n v="3"/>
    <n v="1"/>
    <s v="Very Satisfy"/>
    <n v="7587"/>
    <n v="14229"/>
    <n v="1"/>
    <n v="15"/>
    <n v="3"/>
    <x v="0"/>
    <n v="2"/>
    <n v="80"/>
    <n v="0"/>
    <n v="10"/>
    <n v="3"/>
    <n v="10"/>
    <n v="7"/>
    <n v="0"/>
    <n v="9"/>
  </r>
  <r>
    <x v="1"/>
    <x v="2"/>
    <x v="1"/>
    <x v="1"/>
    <x v="1"/>
    <x v="2"/>
    <s v="STAFF-2024"/>
    <n v="2432"/>
    <x v="1"/>
    <x v="1"/>
    <s v="Married"/>
    <s v="No"/>
    <s v="Y"/>
    <n v="3"/>
    <n v="52"/>
    <n v="1"/>
    <n v="715"/>
    <n v="19"/>
    <x v="2"/>
    <x v="2"/>
    <n v="1"/>
    <n v="4"/>
    <n v="41"/>
    <n v="3"/>
    <n v="1"/>
    <n v="4"/>
    <s v="Very Dissatisfy"/>
    <n v="4258"/>
    <n v="26589"/>
    <n v="0"/>
    <n v="18"/>
    <n v="3"/>
    <x v="0"/>
    <n v="1"/>
    <n v="80"/>
    <n v="1"/>
    <n v="5"/>
    <n v="3"/>
    <n v="4"/>
    <n v="3"/>
    <n v="1"/>
    <n v="2"/>
  </r>
  <r>
    <x v="1"/>
    <x v="1"/>
    <x v="2"/>
    <x v="1"/>
    <x v="1"/>
    <x v="0"/>
    <s v="STAFF-2025"/>
    <n v="2433"/>
    <x v="0"/>
    <x v="2"/>
    <s v="Divorced"/>
    <s v="No"/>
    <s v="Y"/>
    <n v="2"/>
    <n v="26"/>
    <n v="1"/>
    <n v="575"/>
    <n v="1"/>
    <x v="0"/>
    <x v="0"/>
    <n v="1"/>
    <n v="1"/>
    <n v="71"/>
    <n v="1"/>
    <n v="1"/>
    <n v="4"/>
    <s v="Very Dissatisfy"/>
    <n v="4364"/>
    <n v="5288"/>
    <n v="3"/>
    <n v="14"/>
    <n v="3"/>
    <x v="0"/>
    <n v="1"/>
    <n v="80"/>
    <n v="1"/>
    <n v="5"/>
    <n v="3"/>
    <n v="2"/>
    <n v="2"/>
    <n v="2"/>
    <n v="0"/>
  </r>
  <r>
    <x v="1"/>
    <x v="0"/>
    <x v="2"/>
    <x v="1"/>
    <x v="1"/>
    <x v="2"/>
    <s v="STAFF-2026"/>
    <n v="2434"/>
    <x v="0"/>
    <x v="4"/>
    <s v="Married"/>
    <s v="No"/>
    <s v="Y"/>
    <n v="3"/>
    <n v="29"/>
    <n v="1"/>
    <n v="657"/>
    <n v="27"/>
    <x v="1"/>
    <x v="3"/>
    <n v="1"/>
    <n v="2"/>
    <n v="66"/>
    <n v="3"/>
    <n v="2"/>
    <n v="3"/>
    <s v="Dissatisfy"/>
    <n v="4335"/>
    <n v="25549"/>
    <n v="4"/>
    <n v="12"/>
    <n v="3"/>
    <x v="0"/>
    <n v="1"/>
    <n v="80"/>
    <n v="1"/>
    <n v="11"/>
    <n v="2"/>
    <n v="8"/>
    <n v="7"/>
    <n v="1"/>
    <n v="1"/>
  </r>
  <r>
    <x v="0"/>
    <x v="0"/>
    <x v="2"/>
    <x v="0"/>
    <x v="0"/>
    <x v="4"/>
    <s v="STAFF-2027"/>
    <n v="2435"/>
    <x v="1"/>
    <x v="0"/>
    <s v="Single"/>
    <s v="No"/>
    <s v="Y"/>
    <n v="2"/>
    <n v="26"/>
    <n v="0"/>
    <n v="1146"/>
    <n v="8"/>
    <x v="0"/>
    <x v="3"/>
    <n v="1"/>
    <n v="4"/>
    <n v="38"/>
    <n v="2"/>
    <n v="2"/>
    <n v="1"/>
    <s v="Very Satisfy"/>
    <n v="5326"/>
    <n v="3064"/>
    <n v="6"/>
    <n v="17"/>
    <n v="3"/>
    <x v="0"/>
    <n v="3"/>
    <n v="80"/>
    <n v="0"/>
    <n v="6"/>
    <n v="2"/>
    <n v="4"/>
    <n v="3"/>
    <n v="1"/>
    <n v="2"/>
  </r>
  <r>
    <x v="1"/>
    <x v="0"/>
    <x v="2"/>
    <x v="1"/>
    <x v="1"/>
    <x v="0"/>
    <s v="STAFF-2028"/>
    <n v="2436"/>
    <x v="0"/>
    <x v="1"/>
    <s v="Single"/>
    <s v="No"/>
    <s v="Y"/>
    <n v="2"/>
    <n v="34"/>
    <n v="1"/>
    <n v="182"/>
    <n v="1"/>
    <x v="0"/>
    <x v="2"/>
    <n v="1"/>
    <n v="2"/>
    <n v="72"/>
    <n v="4"/>
    <n v="1"/>
    <n v="4"/>
    <s v="Very Dissatisfy"/>
    <n v="3280"/>
    <n v="13551"/>
    <n v="2"/>
    <n v="16"/>
    <n v="3"/>
    <x v="0"/>
    <n v="3"/>
    <n v="80"/>
    <n v="0"/>
    <n v="10"/>
    <n v="3"/>
    <n v="4"/>
    <n v="2"/>
    <n v="1"/>
    <n v="3"/>
  </r>
  <r>
    <x v="1"/>
    <x v="0"/>
    <x v="1"/>
    <x v="1"/>
    <x v="1"/>
    <x v="2"/>
    <s v="STAFF-2029"/>
    <n v="2437"/>
    <x v="0"/>
    <x v="3"/>
    <s v="Divorced"/>
    <s v="Yes"/>
    <s v="Y"/>
    <n v="4"/>
    <n v="54"/>
    <n v="1"/>
    <n v="376"/>
    <n v="19"/>
    <x v="2"/>
    <x v="2"/>
    <n v="1"/>
    <n v="4"/>
    <n v="95"/>
    <n v="3"/>
    <n v="2"/>
    <n v="1"/>
    <s v="Very Satisfy"/>
    <n v="5485"/>
    <n v="22670"/>
    <n v="9"/>
    <n v="11"/>
    <n v="3"/>
    <x v="0"/>
    <n v="2"/>
    <n v="80"/>
    <n v="2"/>
    <n v="9"/>
    <n v="3"/>
    <n v="5"/>
    <n v="3"/>
    <n v="1"/>
    <n v="4"/>
  </r>
  <r>
    <x v="1"/>
    <x v="1"/>
    <x v="2"/>
    <x v="1"/>
    <x v="0"/>
    <x v="3"/>
    <s v="STAFF-2030"/>
    <n v="2438"/>
    <x v="1"/>
    <x v="0"/>
    <s v="Married"/>
    <s v="No"/>
    <s v="Y"/>
    <n v="3"/>
    <n v="27"/>
    <n v="1"/>
    <n v="829"/>
    <n v="8"/>
    <x v="0"/>
    <x v="1"/>
    <n v="1"/>
    <n v="3"/>
    <n v="84"/>
    <n v="3"/>
    <n v="2"/>
    <n v="4"/>
    <s v="Very Dissatisfy"/>
    <n v="4342"/>
    <n v="24008"/>
    <n v="0"/>
    <n v="19"/>
    <n v="3"/>
    <x v="0"/>
    <n v="2"/>
    <n v="80"/>
    <n v="1"/>
    <n v="5"/>
    <n v="3"/>
    <n v="4"/>
    <n v="2"/>
    <n v="1"/>
    <n v="1"/>
  </r>
  <r>
    <x v="1"/>
    <x v="0"/>
    <x v="0"/>
    <x v="1"/>
    <x v="1"/>
    <x v="0"/>
    <s v="STAFF-2031"/>
    <n v="2439"/>
    <x v="0"/>
    <x v="1"/>
    <s v="Divorced"/>
    <s v="Yes"/>
    <s v="Y"/>
    <n v="3"/>
    <n v="37"/>
    <n v="1"/>
    <n v="571"/>
    <n v="10"/>
    <x v="0"/>
    <x v="1"/>
    <n v="1"/>
    <n v="4"/>
    <n v="82"/>
    <n v="3"/>
    <n v="1"/>
    <n v="1"/>
    <s v="Very Satisfy"/>
    <n v="2782"/>
    <n v="19905"/>
    <n v="0"/>
    <n v="13"/>
    <n v="3"/>
    <x v="0"/>
    <n v="2"/>
    <n v="80"/>
    <n v="2"/>
    <n v="6"/>
    <n v="2"/>
    <n v="5"/>
    <n v="3"/>
    <n v="4"/>
    <n v="3"/>
  </r>
  <r>
    <x v="1"/>
    <x v="1"/>
    <x v="0"/>
    <x v="1"/>
    <x v="1"/>
    <x v="0"/>
    <s v="STAFF-2032"/>
    <n v="2440"/>
    <x v="0"/>
    <x v="3"/>
    <s v="Single"/>
    <s v="Yes"/>
    <s v="Y"/>
    <n v="2"/>
    <n v="38"/>
    <n v="1"/>
    <n v="240"/>
    <n v="2"/>
    <x v="0"/>
    <x v="2"/>
    <n v="1"/>
    <n v="1"/>
    <n v="75"/>
    <n v="4"/>
    <n v="2"/>
    <n v="1"/>
    <s v="Very Satisfy"/>
    <n v="5980"/>
    <n v="26085"/>
    <n v="6"/>
    <n v="12"/>
    <n v="3"/>
    <x v="0"/>
    <n v="4"/>
    <n v="80"/>
    <n v="0"/>
    <n v="17"/>
    <n v="3"/>
    <n v="15"/>
    <n v="7"/>
    <n v="4"/>
    <n v="12"/>
  </r>
  <r>
    <x v="1"/>
    <x v="0"/>
    <x v="2"/>
    <x v="1"/>
    <x v="1"/>
    <x v="2"/>
    <s v="STAFF-2033"/>
    <n v="2441"/>
    <x v="0"/>
    <x v="1"/>
    <s v="Single"/>
    <s v="No"/>
    <s v="Y"/>
    <n v="3"/>
    <n v="34"/>
    <n v="1"/>
    <n v="121"/>
    <n v="2"/>
    <x v="0"/>
    <x v="2"/>
    <n v="1"/>
    <n v="3"/>
    <n v="86"/>
    <n v="2"/>
    <n v="1"/>
    <n v="1"/>
    <s v="Very Satisfy"/>
    <n v="4381"/>
    <n v="7530"/>
    <n v="1"/>
    <n v="11"/>
    <n v="3"/>
    <x v="0"/>
    <n v="3"/>
    <n v="80"/>
    <n v="0"/>
    <n v="6"/>
    <n v="3"/>
    <n v="6"/>
    <n v="5"/>
    <n v="1"/>
    <n v="3"/>
  </r>
  <r>
    <x v="1"/>
    <x v="0"/>
    <x v="0"/>
    <x v="1"/>
    <x v="0"/>
    <x v="0"/>
    <s v="STAFF-2034"/>
    <n v="2442"/>
    <x v="0"/>
    <x v="6"/>
    <s v="Married"/>
    <s v="No"/>
    <s v="Y"/>
    <n v="1"/>
    <n v="35"/>
    <n v="1"/>
    <n v="384"/>
    <n v="8"/>
    <x v="0"/>
    <x v="2"/>
    <n v="1"/>
    <n v="1"/>
    <n v="72"/>
    <n v="3"/>
    <n v="1"/>
    <n v="4"/>
    <s v="Very Dissatisfy"/>
    <n v="2572"/>
    <n v="20317"/>
    <n v="1"/>
    <n v="16"/>
    <n v="3"/>
    <x v="0"/>
    <n v="2"/>
    <n v="80"/>
    <n v="1"/>
    <n v="3"/>
    <n v="2"/>
    <n v="3"/>
    <n v="2"/>
    <n v="0"/>
    <n v="2"/>
  </r>
  <r>
    <x v="1"/>
    <x v="0"/>
    <x v="2"/>
    <x v="1"/>
    <x v="1"/>
    <x v="0"/>
    <s v="STAFF-2035"/>
    <n v="2443"/>
    <x v="1"/>
    <x v="2"/>
    <s v="Married"/>
    <s v="No"/>
    <s v="Y"/>
    <n v="2"/>
    <n v="30"/>
    <n v="1"/>
    <n v="921"/>
    <n v="1"/>
    <x v="0"/>
    <x v="3"/>
    <n v="1"/>
    <n v="4"/>
    <n v="38"/>
    <n v="1"/>
    <n v="1"/>
    <n v="3"/>
    <s v="Dissatisfy"/>
    <n v="3833"/>
    <n v="24375"/>
    <n v="3"/>
    <n v="21"/>
    <n v="4"/>
    <x v="1"/>
    <n v="3"/>
    <n v="80"/>
    <n v="2"/>
    <n v="7"/>
    <n v="3"/>
    <n v="2"/>
    <n v="2"/>
    <n v="0"/>
    <n v="2"/>
  </r>
  <r>
    <x v="1"/>
    <x v="1"/>
    <x v="0"/>
    <x v="1"/>
    <x v="1"/>
    <x v="2"/>
    <s v="STAFF-2036"/>
    <n v="2444"/>
    <x v="0"/>
    <x v="4"/>
    <s v="Married"/>
    <s v="No"/>
    <s v="Y"/>
    <n v="2"/>
    <n v="40"/>
    <n v="1"/>
    <n v="791"/>
    <n v="2"/>
    <x v="0"/>
    <x v="0"/>
    <n v="1"/>
    <n v="3"/>
    <n v="38"/>
    <n v="4"/>
    <n v="2"/>
    <n v="2"/>
    <s v="Satisfy"/>
    <n v="4244"/>
    <n v="9931"/>
    <n v="1"/>
    <n v="24"/>
    <n v="4"/>
    <x v="1"/>
    <n v="4"/>
    <n v="80"/>
    <n v="1"/>
    <n v="8"/>
    <n v="3"/>
    <n v="8"/>
    <n v="7"/>
    <n v="3"/>
    <n v="7"/>
  </r>
  <r>
    <x v="1"/>
    <x v="0"/>
    <x v="2"/>
    <x v="1"/>
    <x v="0"/>
    <x v="0"/>
    <s v="STAFF-2037"/>
    <n v="2445"/>
    <x v="0"/>
    <x v="0"/>
    <s v="Married"/>
    <s v="No"/>
    <s v="Y"/>
    <n v="1"/>
    <n v="34"/>
    <n v="1"/>
    <n v="1111"/>
    <n v="8"/>
    <x v="0"/>
    <x v="0"/>
    <n v="1"/>
    <n v="3"/>
    <n v="93"/>
    <n v="3"/>
    <n v="2"/>
    <n v="1"/>
    <s v="Very Satisfy"/>
    <n v="6500"/>
    <n v="13305"/>
    <n v="5"/>
    <n v="17"/>
    <n v="3"/>
    <x v="0"/>
    <n v="2"/>
    <n v="80"/>
    <n v="1"/>
    <n v="6"/>
    <n v="3"/>
    <n v="3"/>
    <n v="2"/>
    <n v="1"/>
    <n v="2"/>
  </r>
  <r>
    <x v="1"/>
    <x v="1"/>
    <x v="0"/>
    <x v="1"/>
    <x v="1"/>
    <x v="0"/>
    <s v="STAFF-2038"/>
    <n v="2446"/>
    <x v="1"/>
    <x v="5"/>
    <s v="Divorced"/>
    <s v="No"/>
    <s v="Y"/>
    <n v="4"/>
    <n v="42"/>
    <n v="1"/>
    <n v="570"/>
    <n v="8"/>
    <x v="0"/>
    <x v="3"/>
    <n v="1"/>
    <n v="2"/>
    <n v="66"/>
    <n v="3"/>
    <n v="5"/>
    <n v="4"/>
    <s v="Very Dissatisfy"/>
    <n v="18430"/>
    <n v="16225"/>
    <n v="1"/>
    <n v="13"/>
    <n v="3"/>
    <x v="0"/>
    <n v="2"/>
    <n v="80"/>
    <n v="1"/>
    <n v="24"/>
    <n v="2"/>
    <n v="24"/>
    <n v="7"/>
    <n v="14"/>
    <n v="9"/>
  </r>
  <r>
    <x v="0"/>
    <x v="0"/>
    <x v="4"/>
    <x v="0"/>
    <x v="1"/>
    <x v="0"/>
    <s v="STAFF-2039"/>
    <n v="2447"/>
    <x v="1"/>
    <x v="2"/>
    <s v="Married"/>
    <s v="Yes"/>
    <s v="Y"/>
    <n v="2"/>
    <n v="23"/>
    <n v="0"/>
    <n v="1243"/>
    <n v="6"/>
    <x v="0"/>
    <x v="3"/>
    <n v="1"/>
    <n v="3"/>
    <n v="63"/>
    <n v="4"/>
    <n v="1"/>
    <n v="1"/>
    <s v="Very Satisfy"/>
    <n v="1601"/>
    <n v="3445"/>
    <n v="1"/>
    <n v="21"/>
    <n v="4"/>
    <x v="1"/>
    <n v="3"/>
    <n v="80"/>
    <n v="2"/>
    <n v="1"/>
    <n v="3"/>
    <n v="0"/>
    <n v="0"/>
    <n v="0"/>
    <n v="0"/>
  </r>
  <r>
    <x v="1"/>
    <x v="2"/>
    <x v="4"/>
    <x v="1"/>
    <x v="1"/>
    <x v="0"/>
    <s v="STAFF-2040"/>
    <n v="2448"/>
    <x v="1"/>
    <x v="2"/>
    <s v="Divorced"/>
    <s v="No"/>
    <s v="Y"/>
    <n v="4"/>
    <n v="24"/>
    <n v="1"/>
    <n v="1092"/>
    <n v="9"/>
    <x v="0"/>
    <x v="3"/>
    <n v="1"/>
    <n v="3"/>
    <n v="60"/>
    <n v="2"/>
    <n v="1"/>
    <n v="2"/>
    <s v="Satisfy"/>
    <n v="2694"/>
    <n v="26551"/>
    <n v="1"/>
    <n v="11"/>
    <n v="3"/>
    <x v="0"/>
    <n v="3"/>
    <n v="80"/>
    <n v="3"/>
    <n v="1"/>
    <n v="3"/>
    <n v="1"/>
    <n v="0"/>
    <n v="0"/>
    <n v="0"/>
  </r>
  <r>
    <x v="1"/>
    <x v="0"/>
    <x v="1"/>
    <x v="1"/>
    <x v="1"/>
    <x v="0"/>
    <s v="STAFF-2041"/>
    <n v="2449"/>
    <x v="0"/>
    <x v="2"/>
    <s v="Married"/>
    <s v="No"/>
    <s v="Y"/>
    <n v="3"/>
    <n v="52"/>
    <n v="1"/>
    <n v="1325"/>
    <n v="11"/>
    <x v="2"/>
    <x v="2"/>
    <n v="1"/>
    <n v="4"/>
    <n v="82"/>
    <n v="3"/>
    <n v="2"/>
    <n v="3"/>
    <s v="Dissatisfy"/>
    <n v="3149"/>
    <n v="21821"/>
    <n v="8"/>
    <n v="20"/>
    <n v="4"/>
    <x v="1"/>
    <n v="2"/>
    <n v="80"/>
    <n v="1"/>
    <n v="9"/>
    <n v="3"/>
    <n v="5"/>
    <n v="2"/>
    <n v="1"/>
    <n v="4"/>
  </r>
  <r>
    <x v="1"/>
    <x v="0"/>
    <x v="1"/>
    <x v="1"/>
    <x v="1"/>
    <x v="2"/>
    <s v="STAFF-2042"/>
    <n v="2450"/>
    <x v="1"/>
    <x v="7"/>
    <s v="Married"/>
    <s v="No"/>
    <s v="Y"/>
    <n v="3"/>
    <n v="50"/>
    <n v="1"/>
    <n v="691"/>
    <n v="2"/>
    <x v="0"/>
    <x v="3"/>
    <n v="1"/>
    <n v="3"/>
    <n v="64"/>
    <n v="3"/>
    <n v="4"/>
    <n v="3"/>
    <s v="Dissatisfy"/>
    <n v="17639"/>
    <n v="6881"/>
    <n v="5"/>
    <n v="16"/>
    <n v="3"/>
    <x v="0"/>
    <n v="4"/>
    <n v="80"/>
    <n v="0"/>
    <n v="30"/>
    <n v="3"/>
    <n v="4"/>
    <n v="3"/>
    <n v="0"/>
    <n v="3"/>
  </r>
  <r>
    <x v="0"/>
    <x v="0"/>
    <x v="2"/>
    <x v="0"/>
    <x v="1"/>
    <x v="0"/>
    <s v="STAFF-2043"/>
    <n v="2451"/>
    <x v="0"/>
    <x v="2"/>
    <s v="Married"/>
    <s v="Yes"/>
    <s v="Y"/>
    <n v="1"/>
    <n v="29"/>
    <n v="0"/>
    <n v="805"/>
    <n v="1"/>
    <x v="0"/>
    <x v="0"/>
    <n v="1"/>
    <n v="2"/>
    <n v="36"/>
    <n v="2"/>
    <n v="1"/>
    <n v="1"/>
    <s v="Very Satisfy"/>
    <n v="2319"/>
    <n v="6689"/>
    <n v="1"/>
    <n v="11"/>
    <n v="3"/>
    <x v="0"/>
    <n v="4"/>
    <n v="80"/>
    <n v="1"/>
    <n v="1"/>
    <n v="3"/>
    <n v="1"/>
    <n v="0"/>
    <n v="0"/>
    <n v="0"/>
  </r>
  <r>
    <x v="1"/>
    <x v="0"/>
    <x v="2"/>
    <x v="1"/>
    <x v="1"/>
    <x v="2"/>
    <s v="STAFF-2044"/>
    <n v="2452"/>
    <x v="1"/>
    <x v="7"/>
    <s v="Married"/>
    <s v="No"/>
    <s v="Y"/>
    <n v="3"/>
    <n v="33"/>
    <n v="1"/>
    <n v="213"/>
    <n v="7"/>
    <x v="0"/>
    <x v="3"/>
    <n v="1"/>
    <n v="3"/>
    <n v="49"/>
    <n v="3"/>
    <n v="3"/>
    <n v="3"/>
    <s v="Dissatisfy"/>
    <n v="11691"/>
    <n v="25995"/>
    <n v="0"/>
    <n v="11"/>
    <n v="3"/>
    <x v="0"/>
    <n v="4"/>
    <n v="80"/>
    <n v="0"/>
    <n v="14"/>
    <n v="4"/>
    <n v="13"/>
    <n v="9"/>
    <n v="3"/>
    <n v="7"/>
  </r>
  <r>
    <x v="0"/>
    <x v="0"/>
    <x v="2"/>
    <x v="0"/>
    <x v="0"/>
    <x v="3"/>
    <s v="STAFF-2045"/>
    <n v="2453"/>
    <x v="0"/>
    <x v="0"/>
    <s v="Single"/>
    <s v="No"/>
    <s v="Y"/>
    <n v="3"/>
    <n v="33"/>
    <n v="0"/>
    <n v="118"/>
    <n v="16"/>
    <x v="2"/>
    <x v="3"/>
    <n v="1"/>
    <n v="1"/>
    <n v="69"/>
    <n v="3"/>
    <n v="2"/>
    <n v="1"/>
    <s v="Very Satisfy"/>
    <n v="5324"/>
    <n v="26507"/>
    <n v="5"/>
    <n v="15"/>
    <n v="3"/>
    <x v="0"/>
    <n v="3"/>
    <n v="80"/>
    <n v="0"/>
    <n v="6"/>
    <n v="3"/>
    <n v="3"/>
    <n v="2"/>
    <n v="0"/>
    <n v="2"/>
  </r>
  <r>
    <x v="1"/>
    <x v="0"/>
    <x v="1"/>
    <x v="1"/>
    <x v="1"/>
    <x v="1"/>
    <s v="STAFF-2046"/>
    <n v="2454"/>
    <x v="0"/>
    <x v="5"/>
    <s v="Married"/>
    <s v="Yes"/>
    <s v="Y"/>
    <n v="3"/>
    <n v="47"/>
    <n v="1"/>
    <n v="202"/>
    <n v="2"/>
    <x v="0"/>
    <x v="0"/>
    <n v="1"/>
    <n v="3"/>
    <n v="33"/>
    <n v="3"/>
    <n v="4"/>
    <n v="4"/>
    <s v="Very Dissatisfy"/>
    <n v="16752"/>
    <n v="12982"/>
    <n v="1"/>
    <n v="11"/>
    <n v="3"/>
    <x v="0"/>
    <n v="3"/>
    <n v="80"/>
    <n v="1"/>
    <n v="26"/>
    <n v="2"/>
    <n v="26"/>
    <n v="14"/>
    <n v="3"/>
    <n v="0"/>
  </r>
  <r>
    <x v="1"/>
    <x v="0"/>
    <x v="0"/>
    <x v="1"/>
    <x v="1"/>
    <x v="1"/>
    <s v="STAFF-2047"/>
    <n v="2455"/>
    <x v="0"/>
    <x v="3"/>
    <s v="Married"/>
    <s v="No"/>
    <s v="Y"/>
    <n v="2"/>
    <n v="36"/>
    <n v="1"/>
    <n v="676"/>
    <n v="1"/>
    <x v="0"/>
    <x v="3"/>
    <n v="1"/>
    <n v="3"/>
    <n v="35"/>
    <n v="3"/>
    <n v="2"/>
    <n v="2"/>
    <s v="Satisfy"/>
    <n v="5228"/>
    <n v="23361"/>
    <n v="0"/>
    <n v="15"/>
    <n v="3"/>
    <x v="0"/>
    <n v="1"/>
    <n v="80"/>
    <n v="1"/>
    <n v="10"/>
    <n v="3"/>
    <n v="9"/>
    <n v="7"/>
    <n v="0"/>
    <n v="5"/>
  </r>
  <r>
    <x v="1"/>
    <x v="0"/>
    <x v="2"/>
    <x v="1"/>
    <x v="1"/>
    <x v="0"/>
    <s v="STAFF-2048"/>
    <n v="2456"/>
    <x v="1"/>
    <x v="1"/>
    <s v="Married"/>
    <s v="No"/>
    <s v="Y"/>
    <n v="3"/>
    <n v="29"/>
    <n v="1"/>
    <n v="1252"/>
    <n v="23"/>
    <x v="1"/>
    <x v="0"/>
    <n v="1"/>
    <n v="3"/>
    <n v="81"/>
    <n v="4"/>
    <n v="1"/>
    <n v="3"/>
    <s v="Dissatisfy"/>
    <n v="2700"/>
    <n v="23779"/>
    <n v="1"/>
    <n v="24"/>
    <n v="4"/>
    <x v="1"/>
    <n v="3"/>
    <n v="80"/>
    <n v="1"/>
    <n v="10"/>
    <n v="3"/>
    <n v="10"/>
    <n v="7"/>
    <n v="0"/>
    <n v="7"/>
  </r>
  <r>
    <x v="0"/>
    <x v="0"/>
    <x v="3"/>
    <x v="0"/>
    <x v="1"/>
    <x v="0"/>
    <s v="STAFF-2049"/>
    <n v="2457"/>
    <x v="1"/>
    <x v="7"/>
    <s v="Single"/>
    <s v="Yes"/>
    <s v="Y"/>
    <n v="2"/>
    <n v="58"/>
    <n v="0"/>
    <n v="286"/>
    <n v="2"/>
    <x v="0"/>
    <x v="2"/>
    <n v="1"/>
    <n v="4"/>
    <n v="31"/>
    <n v="3"/>
    <n v="5"/>
    <n v="2"/>
    <s v="Satisfy"/>
    <n v="19246"/>
    <n v="25761"/>
    <n v="7"/>
    <n v="12"/>
    <n v="3"/>
    <x v="0"/>
    <n v="4"/>
    <n v="80"/>
    <n v="0"/>
    <n v="40"/>
    <n v="3"/>
    <n v="31"/>
    <n v="15"/>
    <n v="13"/>
    <n v="8"/>
  </r>
  <r>
    <x v="1"/>
    <x v="0"/>
    <x v="0"/>
    <x v="1"/>
    <x v="1"/>
    <x v="0"/>
    <s v="STAFF-2050"/>
    <n v="2458"/>
    <x v="0"/>
    <x v="1"/>
    <s v="Single"/>
    <s v="No"/>
    <s v="Y"/>
    <n v="0"/>
    <n v="35"/>
    <n v="1"/>
    <n v="1258"/>
    <n v="1"/>
    <x v="0"/>
    <x v="2"/>
    <n v="1"/>
    <n v="4"/>
    <n v="40"/>
    <n v="4"/>
    <n v="1"/>
    <n v="3"/>
    <s v="Dissatisfy"/>
    <n v="2506"/>
    <n v="13301"/>
    <n v="3"/>
    <n v="13"/>
    <n v="3"/>
    <x v="0"/>
    <n v="3"/>
    <n v="80"/>
    <n v="0"/>
    <n v="7"/>
    <n v="3"/>
    <n v="2"/>
    <n v="2"/>
    <n v="2"/>
    <n v="2"/>
  </r>
  <r>
    <x v="1"/>
    <x v="0"/>
    <x v="0"/>
    <x v="1"/>
    <x v="1"/>
    <x v="0"/>
    <s v="STAFF-2051"/>
    <n v="2459"/>
    <x v="0"/>
    <x v="3"/>
    <s v="Married"/>
    <s v="Yes"/>
    <s v="Y"/>
    <n v="4"/>
    <n v="42"/>
    <n v="1"/>
    <n v="932"/>
    <n v="1"/>
    <x v="0"/>
    <x v="0"/>
    <n v="1"/>
    <n v="4"/>
    <n v="43"/>
    <n v="2"/>
    <n v="2"/>
    <n v="4"/>
    <s v="Very Dissatisfy"/>
    <n v="6062"/>
    <n v="4051"/>
    <n v="9"/>
    <n v="13"/>
    <n v="3"/>
    <x v="0"/>
    <n v="4"/>
    <n v="80"/>
    <n v="1"/>
    <n v="8"/>
    <n v="3"/>
    <n v="4"/>
    <n v="3"/>
    <n v="0"/>
    <n v="2"/>
  </r>
  <r>
    <x v="0"/>
    <x v="0"/>
    <x v="2"/>
    <x v="0"/>
    <x v="1"/>
    <x v="2"/>
    <s v="STAFF-2052"/>
    <n v="2460"/>
    <x v="1"/>
    <x v="1"/>
    <s v="Single"/>
    <s v="No"/>
    <s v="Y"/>
    <n v="3"/>
    <n v="28"/>
    <n v="0"/>
    <n v="890"/>
    <n v="2"/>
    <x v="0"/>
    <x v="2"/>
    <n v="1"/>
    <n v="3"/>
    <n v="46"/>
    <n v="3"/>
    <n v="1"/>
    <n v="3"/>
    <s v="Dissatisfy"/>
    <n v="4382"/>
    <n v="16374"/>
    <n v="6"/>
    <n v="17"/>
    <n v="3"/>
    <x v="0"/>
    <n v="4"/>
    <n v="80"/>
    <n v="0"/>
    <n v="5"/>
    <n v="2"/>
    <n v="2"/>
    <n v="2"/>
    <n v="2"/>
    <n v="1"/>
  </r>
  <r>
    <x v="1"/>
    <x v="0"/>
    <x v="0"/>
    <x v="1"/>
    <x v="2"/>
    <x v="5"/>
    <s v="STAFF-2053"/>
    <n v="2461"/>
    <x v="1"/>
    <x v="8"/>
    <s v="Married"/>
    <s v="No"/>
    <s v="Y"/>
    <n v="2"/>
    <n v="36"/>
    <n v="1"/>
    <n v="1041"/>
    <n v="13"/>
    <x v="2"/>
    <x v="3"/>
    <n v="1"/>
    <n v="3"/>
    <n v="36"/>
    <n v="3"/>
    <n v="1"/>
    <n v="2"/>
    <s v="Satisfy"/>
    <n v="2143"/>
    <n v="25527"/>
    <n v="4"/>
    <n v="13"/>
    <n v="3"/>
    <x v="0"/>
    <n v="2"/>
    <n v="80"/>
    <n v="1"/>
    <n v="8"/>
    <n v="3"/>
    <n v="5"/>
    <n v="2"/>
    <n v="0"/>
    <n v="4"/>
  </r>
  <r>
    <x v="1"/>
    <x v="0"/>
    <x v="2"/>
    <x v="1"/>
    <x v="1"/>
    <x v="0"/>
    <s v="STAFF-2054"/>
    <n v="2462"/>
    <x v="0"/>
    <x v="3"/>
    <s v="Married"/>
    <s v="No"/>
    <s v="Y"/>
    <n v="3"/>
    <n v="32"/>
    <n v="1"/>
    <n v="859"/>
    <n v="4"/>
    <x v="0"/>
    <x v="3"/>
    <n v="1"/>
    <n v="3"/>
    <n v="98"/>
    <n v="2"/>
    <n v="2"/>
    <n v="3"/>
    <s v="Dissatisfy"/>
    <n v="6162"/>
    <n v="19124"/>
    <n v="1"/>
    <n v="12"/>
    <n v="3"/>
    <x v="0"/>
    <n v="3"/>
    <n v="80"/>
    <n v="1"/>
    <n v="14"/>
    <n v="3"/>
    <n v="14"/>
    <n v="13"/>
    <n v="6"/>
    <n v="8"/>
  </r>
  <r>
    <x v="1"/>
    <x v="1"/>
    <x v="0"/>
    <x v="1"/>
    <x v="1"/>
    <x v="2"/>
    <s v="STAFF-2055"/>
    <n v="2463"/>
    <x v="1"/>
    <x v="2"/>
    <s v="Single"/>
    <s v="No"/>
    <s v="Y"/>
    <n v="6"/>
    <n v="40"/>
    <n v="1"/>
    <n v="720"/>
    <n v="16"/>
    <x v="2"/>
    <x v="2"/>
    <n v="1"/>
    <n v="1"/>
    <n v="51"/>
    <n v="2"/>
    <n v="2"/>
    <n v="3"/>
    <s v="Dissatisfy"/>
    <n v="5094"/>
    <n v="11983"/>
    <n v="6"/>
    <n v="14"/>
    <n v="3"/>
    <x v="0"/>
    <n v="4"/>
    <n v="80"/>
    <n v="0"/>
    <n v="10"/>
    <n v="3"/>
    <n v="1"/>
    <n v="0"/>
    <n v="0"/>
    <n v="0"/>
  </r>
  <r>
    <x v="1"/>
    <x v="0"/>
    <x v="2"/>
    <x v="1"/>
    <x v="1"/>
    <x v="2"/>
    <s v="STAFF-2056"/>
    <n v="2464"/>
    <x v="0"/>
    <x v="3"/>
    <s v="Single"/>
    <s v="Yes"/>
    <s v="Y"/>
    <n v="4"/>
    <n v="30"/>
    <n v="1"/>
    <n v="946"/>
    <n v="2"/>
    <x v="0"/>
    <x v="3"/>
    <n v="1"/>
    <n v="3"/>
    <n v="52"/>
    <n v="2"/>
    <n v="2"/>
    <n v="4"/>
    <s v="Very Dissatisfy"/>
    <n v="6877"/>
    <n v="20234"/>
    <n v="5"/>
    <n v="24"/>
    <n v="4"/>
    <x v="1"/>
    <n v="2"/>
    <n v="80"/>
    <n v="0"/>
    <n v="12"/>
    <n v="2"/>
    <n v="0"/>
    <n v="0"/>
    <n v="0"/>
    <n v="0"/>
  </r>
  <r>
    <x v="1"/>
    <x v="0"/>
    <x v="1"/>
    <x v="1"/>
    <x v="1"/>
    <x v="0"/>
    <s v="STAFF-2057"/>
    <n v="2465"/>
    <x v="0"/>
    <x v="1"/>
    <s v="Single"/>
    <s v="No"/>
    <s v="Y"/>
    <n v="3"/>
    <n v="45"/>
    <n v="1"/>
    <n v="252"/>
    <n v="2"/>
    <x v="0"/>
    <x v="3"/>
    <n v="1"/>
    <n v="2"/>
    <n v="95"/>
    <n v="2"/>
    <n v="1"/>
    <n v="3"/>
    <s v="Dissatisfy"/>
    <n v="2274"/>
    <n v="6153"/>
    <n v="1"/>
    <n v="14"/>
    <n v="3"/>
    <x v="0"/>
    <n v="4"/>
    <n v="80"/>
    <n v="0"/>
    <n v="1"/>
    <n v="3"/>
    <n v="1"/>
    <n v="0"/>
    <n v="0"/>
    <n v="0"/>
  </r>
  <r>
    <x v="1"/>
    <x v="0"/>
    <x v="0"/>
    <x v="1"/>
    <x v="1"/>
    <x v="0"/>
    <s v="STAFF-2058"/>
    <n v="2466"/>
    <x v="1"/>
    <x v="3"/>
    <s v="Married"/>
    <s v="No"/>
    <s v="Y"/>
    <n v="3"/>
    <n v="42"/>
    <n v="1"/>
    <n v="933"/>
    <n v="29"/>
    <x v="1"/>
    <x v="3"/>
    <n v="1"/>
    <n v="2"/>
    <n v="98"/>
    <n v="3"/>
    <n v="2"/>
    <n v="2"/>
    <s v="Satisfy"/>
    <n v="4434"/>
    <n v="11806"/>
    <n v="1"/>
    <n v="13"/>
    <n v="3"/>
    <x v="0"/>
    <n v="4"/>
    <n v="80"/>
    <n v="1"/>
    <n v="10"/>
    <n v="2"/>
    <n v="9"/>
    <n v="8"/>
    <n v="7"/>
    <n v="8"/>
  </r>
  <r>
    <x v="1"/>
    <x v="1"/>
    <x v="0"/>
    <x v="1"/>
    <x v="1"/>
    <x v="0"/>
    <s v="STAFF-2059"/>
    <n v="2467"/>
    <x v="1"/>
    <x v="4"/>
    <s v="Divorced"/>
    <s v="No"/>
    <s v="Y"/>
    <n v="3"/>
    <n v="38"/>
    <n v="1"/>
    <n v="471"/>
    <n v="12"/>
    <x v="2"/>
    <x v="3"/>
    <n v="1"/>
    <n v="1"/>
    <n v="45"/>
    <n v="2"/>
    <n v="2"/>
    <n v="1"/>
    <s v="Very Satisfy"/>
    <n v="6288"/>
    <n v="4284"/>
    <n v="2"/>
    <n v="15"/>
    <n v="3"/>
    <x v="0"/>
    <n v="3"/>
    <n v="80"/>
    <n v="1"/>
    <n v="13"/>
    <n v="2"/>
    <n v="4"/>
    <n v="3"/>
    <n v="1"/>
    <n v="2"/>
  </r>
  <r>
    <x v="1"/>
    <x v="1"/>
    <x v="2"/>
    <x v="1"/>
    <x v="1"/>
    <x v="0"/>
    <s v="STAFF-2060"/>
    <n v="2468"/>
    <x v="0"/>
    <x v="1"/>
    <s v="Single"/>
    <s v="No"/>
    <s v="Y"/>
    <n v="3"/>
    <n v="34"/>
    <n v="1"/>
    <n v="702"/>
    <n v="16"/>
    <x v="2"/>
    <x v="2"/>
    <n v="1"/>
    <n v="3"/>
    <n v="100"/>
    <n v="2"/>
    <n v="1"/>
    <n v="4"/>
    <s v="Very Dissatisfy"/>
    <n v="2553"/>
    <n v="8306"/>
    <n v="1"/>
    <n v="16"/>
    <n v="3"/>
    <x v="0"/>
    <n v="3"/>
    <n v="80"/>
    <n v="0"/>
    <n v="6"/>
    <n v="3"/>
    <n v="5"/>
    <n v="2"/>
    <n v="1"/>
    <n v="3"/>
  </r>
  <r>
    <x v="0"/>
    <x v="0"/>
    <x v="1"/>
    <x v="0"/>
    <x v="0"/>
    <x v="3"/>
    <s v="STAFF-2061"/>
    <n v="2469"/>
    <x v="0"/>
    <x v="0"/>
    <s v="Married"/>
    <s v="No"/>
    <s v="Y"/>
    <n v="3"/>
    <n v="49"/>
    <n v="0"/>
    <n v="1184"/>
    <n v="11"/>
    <x v="2"/>
    <x v="3"/>
    <n v="1"/>
    <n v="3"/>
    <n v="43"/>
    <n v="3"/>
    <n v="3"/>
    <n v="4"/>
    <s v="Very Dissatisfy"/>
    <n v="7654"/>
    <n v="5860"/>
    <n v="1"/>
    <n v="18"/>
    <n v="3"/>
    <x v="0"/>
    <n v="1"/>
    <n v="80"/>
    <n v="2"/>
    <n v="9"/>
    <n v="4"/>
    <n v="9"/>
    <n v="8"/>
    <n v="7"/>
    <n v="7"/>
  </r>
  <r>
    <x v="0"/>
    <x v="0"/>
    <x v="3"/>
    <x v="0"/>
    <x v="0"/>
    <x v="2"/>
    <s v="STAFF-2062"/>
    <n v="2470"/>
    <x v="1"/>
    <x v="0"/>
    <s v="Single"/>
    <s v="No"/>
    <s v="Y"/>
    <n v="3"/>
    <n v="55"/>
    <n v="0"/>
    <n v="436"/>
    <n v="2"/>
    <x v="0"/>
    <x v="1"/>
    <n v="1"/>
    <n v="3"/>
    <n v="37"/>
    <n v="3"/>
    <n v="2"/>
    <n v="4"/>
    <s v="Very Dissatisfy"/>
    <n v="5160"/>
    <n v="21519"/>
    <n v="4"/>
    <n v="16"/>
    <n v="3"/>
    <x v="0"/>
    <n v="3"/>
    <n v="80"/>
    <n v="0"/>
    <n v="12"/>
    <n v="2"/>
    <n v="9"/>
    <n v="7"/>
    <n v="7"/>
    <n v="3"/>
  </r>
  <r>
    <x v="1"/>
    <x v="0"/>
    <x v="0"/>
    <x v="1"/>
    <x v="1"/>
    <x v="0"/>
    <s v="STAFF-2063"/>
    <n v="2471"/>
    <x v="1"/>
    <x v="7"/>
    <s v="Married"/>
    <s v="No"/>
    <s v="Y"/>
    <n v="3"/>
    <n v="43"/>
    <n v="1"/>
    <n v="589"/>
    <n v="14"/>
    <x v="2"/>
    <x v="0"/>
    <n v="1"/>
    <n v="2"/>
    <n v="94"/>
    <n v="3"/>
    <n v="4"/>
    <n v="1"/>
    <s v="Very Satisfy"/>
    <n v="17159"/>
    <n v="5200"/>
    <n v="6"/>
    <n v="24"/>
    <n v="4"/>
    <x v="1"/>
    <n v="3"/>
    <n v="80"/>
    <n v="1"/>
    <n v="22"/>
    <n v="3"/>
    <n v="4"/>
    <n v="1"/>
    <n v="1"/>
    <n v="0"/>
  </r>
  <r>
    <x v="1"/>
    <x v="0"/>
    <x v="2"/>
    <x v="1"/>
    <x v="1"/>
    <x v="4"/>
    <s v="STAFF-2064"/>
    <n v="2472"/>
    <x v="1"/>
    <x v="7"/>
    <s v="Divorced"/>
    <s v="Yes"/>
    <s v="Y"/>
    <n v="3"/>
    <n v="27"/>
    <n v="1"/>
    <n v="269"/>
    <n v="5"/>
    <x v="0"/>
    <x v="1"/>
    <n v="1"/>
    <n v="3"/>
    <n v="42"/>
    <n v="2"/>
    <n v="3"/>
    <n v="4"/>
    <s v="Very Dissatisfy"/>
    <n v="12808"/>
    <n v="8842"/>
    <n v="1"/>
    <n v="16"/>
    <n v="3"/>
    <x v="0"/>
    <n v="2"/>
    <n v="80"/>
    <n v="1"/>
    <n v="9"/>
    <n v="3"/>
    <n v="9"/>
    <n v="8"/>
    <n v="0"/>
    <n v="8"/>
  </r>
  <r>
    <x v="1"/>
    <x v="0"/>
    <x v="0"/>
    <x v="1"/>
    <x v="1"/>
    <x v="1"/>
    <s v="STAFF-2065"/>
    <n v="2473"/>
    <x v="1"/>
    <x v="3"/>
    <s v="Single"/>
    <s v="No"/>
    <s v="Y"/>
    <n v="3"/>
    <n v="35"/>
    <n v="1"/>
    <n v="950"/>
    <n v="7"/>
    <x v="0"/>
    <x v="3"/>
    <n v="1"/>
    <n v="3"/>
    <n v="59"/>
    <n v="3"/>
    <n v="3"/>
    <n v="3"/>
    <s v="Dissatisfy"/>
    <n v="10221"/>
    <n v="18869"/>
    <n v="3"/>
    <n v="21"/>
    <n v="4"/>
    <x v="1"/>
    <n v="2"/>
    <n v="80"/>
    <n v="0"/>
    <n v="17"/>
    <n v="4"/>
    <n v="8"/>
    <n v="5"/>
    <n v="1"/>
    <n v="6"/>
  </r>
  <r>
    <x v="1"/>
    <x v="0"/>
    <x v="2"/>
    <x v="1"/>
    <x v="0"/>
    <x v="3"/>
    <s v="STAFF-2066"/>
    <n v="2474"/>
    <x v="0"/>
    <x v="0"/>
    <s v="Married"/>
    <s v="Yes"/>
    <s v="Y"/>
    <n v="2"/>
    <n v="28"/>
    <n v="1"/>
    <n v="760"/>
    <n v="2"/>
    <x v="0"/>
    <x v="2"/>
    <n v="1"/>
    <n v="2"/>
    <n v="81"/>
    <n v="3"/>
    <n v="2"/>
    <n v="2"/>
    <s v="Satisfy"/>
    <n v="4779"/>
    <n v="3698"/>
    <n v="1"/>
    <n v="20"/>
    <n v="4"/>
    <x v="1"/>
    <n v="1"/>
    <n v="80"/>
    <n v="0"/>
    <n v="8"/>
    <n v="3"/>
    <n v="8"/>
    <n v="7"/>
    <n v="7"/>
    <n v="5"/>
  </r>
  <r>
    <x v="1"/>
    <x v="0"/>
    <x v="2"/>
    <x v="1"/>
    <x v="2"/>
    <x v="5"/>
    <s v="STAFF-2067"/>
    <n v="2475"/>
    <x v="1"/>
    <x v="8"/>
    <s v="Married"/>
    <s v="No"/>
    <s v="Y"/>
    <n v="1"/>
    <n v="34"/>
    <n v="1"/>
    <n v="829"/>
    <n v="3"/>
    <x v="0"/>
    <x v="0"/>
    <n v="1"/>
    <n v="3"/>
    <n v="88"/>
    <n v="3"/>
    <n v="1"/>
    <n v="4"/>
    <s v="Very Dissatisfy"/>
    <n v="3737"/>
    <n v="2243"/>
    <n v="0"/>
    <n v="19"/>
    <n v="3"/>
    <x v="0"/>
    <n v="3"/>
    <n v="80"/>
    <n v="1"/>
    <n v="4"/>
    <n v="1"/>
    <n v="3"/>
    <n v="2"/>
    <n v="0"/>
    <n v="2"/>
  </r>
  <r>
    <x v="0"/>
    <x v="1"/>
    <x v="2"/>
    <x v="0"/>
    <x v="1"/>
    <x v="2"/>
    <s v="STAFF-2068"/>
    <n v="2476"/>
    <x v="0"/>
    <x v="1"/>
    <s v="Married"/>
    <s v="Yes"/>
    <s v="Y"/>
    <n v="2"/>
    <n v="26"/>
    <n v="0"/>
    <n v="887"/>
    <n v="5"/>
    <x v="0"/>
    <x v="0"/>
    <n v="1"/>
    <n v="3"/>
    <n v="88"/>
    <n v="2"/>
    <n v="1"/>
    <n v="3"/>
    <s v="Dissatisfy"/>
    <n v="2366"/>
    <n v="20898"/>
    <n v="1"/>
    <n v="14"/>
    <n v="3"/>
    <x v="0"/>
    <n v="1"/>
    <n v="80"/>
    <n v="1"/>
    <n v="8"/>
    <n v="3"/>
    <n v="8"/>
    <n v="7"/>
    <n v="1"/>
    <n v="7"/>
  </r>
  <r>
    <x v="1"/>
    <x v="2"/>
    <x v="2"/>
    <x v="1"/>
    <x v="1"/>
    <x v="2"/>
    <s v="STAFF-2069"/>
    <n v="2477"/>
    <x v="1"/>
    <x v="1"/>
    <s v="Married"/>
    <s v="No"/>
    <s v="Y"/>
    <n v="6"/>
    <n v="27"/>
    <n v="1"/>
    <n v="443"/>
    <n v="3"/>
    <x v="0"/>
    <x v="3"/>
    <n v="1"/>
    <n v="4"/>
    <n v="50"/>
    <n v="3"/>
    <n v="1"/>
    <n v="4"/>
    <s v="Very Dissatisfy"/>
    <n v="1706"/>
    <n v="16571"/>
    <n v="1"/>
    <n v="11"/>
    <n v="3"/>
    <x v="0"/>
    <n v="3"/>
    <n v="80"/>
    <n v="3"/>
    <n v="0"/>
    <n v="2"/>
    <n v="0"/>
    <n v="0"/>
    <n v="0"/>
    <n v="0"/>
  </r>
  <r>
    <x v="1"/>
    <x v="0"/>
    <x v="1"/>
    <x v="1"/>
    <x v="0"/>
    <x v="3"/>
    <s v="STAFF-2070"/>
    <n v="2478"/>
    <x v="0"/>
    <x v="5"/>
    <s v="Married"/>
    <s v="No"/>
    <s v="Y"/>
    <n v="2"/>
    <n v="51"/>
    <n v="1"/>
    <n v="1318"/>
    <n v="26"/>
    <x v="1"/>
    <x v="2"/>
    <n v="1"/>
    <n v="1"/>
    <n v="66"/>
    <n v="3"/>
    <n v="4"/>
    <n v="3"/>
    <s v="Dissatisfy"/>
    <n v="16307"/>
    <n v="5594"/>
    <n v="2"/>
    <n v="14"/>
    <n v="3"/>
    <x v="0"/>
    <n v="3"/>
    <n v="80"/>
    <n v="1"/>
    <n v="29"/>
    <n v="2"/>
    <n v="20"/>
    <n v="6"/>
    <n v="4"/>
    <n v="17"/>
  </r>
  <r>
    <x v="1"/>
    <x v="0"/>
    <x v="0"/>
    <x v="1"/>
    <x v="1"/>
    <x v="2"/>
    <s v="STAFF-2071"/>
    <n v="2479"/>
    <x v="1"/>
    <x v="4"/>
    <s v="Single"/>
    <s v="No"/>
    <s v="Y"/>
    <n v="2"/>
    <n v="44"/>
    <n v="1"/>
    <n v="625"/>
    <n v="4"/>
    <x v="0"/>
    <x v="3"/>
    <n v="1"/>
    <n v="4"/>
    <n v="50"/>
    <n v="3"/>
    <n v="2"/>
    <n v="2"/>
    <s v="Satisfy"/>
    <n v="5933"/>
    <n v="5197"/>
    <n v="9"/>
    <n v="12"/>
    <n v="3"/>
    <x v="0"/>
    <n v="4"/>
    <n v="80"/>
    <n v="0"/>
    <n v="10"/>
    <n v="2"/>
    <n v="5"/>
    <n v="2"/>
    <n v="2"/>
    <n v="3"/>
  </r>
  <r>
    <x v="1"/>
    <x v="0"/>
    <x v="2"/>
    <x v="1"/>
    <x v="1"/>
    <x v="2"/>
    <s v="STAFF-2072"/>
    <n v="2480"/>
    <x v="1"/>
    <x v="1"/>
    <s v="Single"/>
    <s v="No"/>
    <s v="Y"/>
    <n v="3"/>
    <n v="25"/>
    <n v="1"/>
    <n v="180"/>
    <n v="2"/>
    <x v="0"/>
    <x v="1"/>
    <n v="1"/>
    <n v="1"/>
    <n v="65"/>
    <n v="4"/>
    <n v="1"/>
    <n v="1"/>
    <s v="Very Satisfy"/>
    <n v="3424"/>
    <n v="21632"/>
    <n v="7"/>
    <n v="13"/>
    <n v="3"/>
    <x v="0"/>
    <n v="3"/>
    <n v="80"/>
    <n v="0"/>
    <n v="6"/>
    <n v="2"/>
    <n v="4"/>
    <n v="3"/>
    <n v="0"/>
    <n v="1"/>
  </r>
  <r>
    <x v="1"/>
    <x v="0"/>
    <x v="2"/>
    <x v="1"/>
    <x v="0"/>
    <x v="2"/>
    <s v="STAFF-2073"/>
    <n v="2481"/>
    <x v="1"/>
    <x v="0"/>
    <s v="Divorced"/>
    <s v="No"/>
    <s v="Y"/>
    <n v="5"/>
    <n v="33"/>
    <n v="1"/>
    <n v="586"/>
    <n v="1"/>
    <x v="0"/>
    <x v="3"/>
    <n v="1"/>
    <n v="1"/>
    <n v="48"/>
    <n v="4"/>
    <n v="2"/>
    <n v="1"/>
    <s v="Very Satisfy"/>
    <n v="4037"/>
    <n v="21816"/>
    <n v="1"/>
    <n v="22"/>
    <n v="4"/>
    <x v="1"/>
    <n v="1"/>
    <n v="80"/>
    <n v="1"/>
    <n v="9"/>
    <n v="3"/>
    <n v="9"/>
    <n v="8"/>
    <n v="0"/>
    <n v="8"/>
  </r>
  <r>
    <x v="1"/>
    <x v="0"/>
    <x v="0"/>
    <x v="1"/>
    <x v="1"/>
    <x v="2"/>
    <s v="STAFF-2074"/>
    <n v="2482"/>
    <x v="0"/>
    <x v="1"/>
    <s v="Single"/>
    <s v="No"/>
    <s v="Y"/>
    <n v="3"/>
    <n v="35"/>
    <n v="1"/>
    <n v="1343"/>
    <n v="27"/>
    <x v="1"/>
    <x v="1"/>
    <n v="1"/>
    <n v="3"/>
    <n v="53"/>
    <n v="2"/>
    <n v="1"/>
    <n v="1"/>
    <s v="Very Satisfy"/>
    <n v="2559"/>
    <n v="17852"/>
    <n v="1"/>
    <n v="11"/>
    <n v="3"/>
    <x v="0"/>
    <n v="4"/>
    <n v="80"/>
    <n v="0"/>
    <n v="6"/>
    <n v="2"/>
    <n v="6"/>
    <n v="5"/>
    <n v="1"/>
    <n v="1"/>
  </r>
  <r>
    <x v="1"/>
    <x v="0"/>
    <x v="0"/>
    <x v="1"/>
    <x v="0"/>
    <x v="0"/>
    <s v="STAFF-2075"/>
    <n v="2483"/>
    <x v="1"/>
    <x v="0"/>
    <s v="Married"/>
    <s v="Yes"/>
    <s v="Y"/>
    <n v="1"/>
    <n v="36"/>
    <n v="1"/>
    <n v="928"/>
    <n v="1"/>
    <x v="0"/>
    <x v="0"/>
    <n v="1"/>
    <n v="2"/>
    <n v="56"/>
    <n v="3"/>
    <n v="2"/>
    <n v="4"/>
    <s v="Very Dissatisfy"/>
    <n v="6201"/>
    <n v="2823"/>
    <n v="1"/>
    <n v="14"/>
    <n v="3"/>
    <x v="0"/>
    <n v="4"/>
    <n v="80"/>
    <n v="1"/>
    <n v="18"/>
    <n v="2"/>
    <n v="18"/>
    <n v="14"/>
    <n v="4"/>
    <n v="11"/>
  </r>
  <r>
    <x v="1"/>
    <x v="0"/>
    <x v="2"/>
    <x v="1"/>
    <x v="0"/>
    <x v="0"/>
    <s v="STAFF-2076"/>
    <n v="2484"/>
    <x v="1"/>
    <x v="0"/>
    <s v="Divorced"/>
    <s v="No"/>
    <s v="Y"/>
    <n v="3"/>
    <n v="32"/>
    <n v="1"/>
    <n v="117"/>
    <n v="13"/>
    <x v="2"/>
    <x v="2"/>
    <n v="1"/>
    <n v="2"/>
    <n v="73"/>
    <n v="3"/>
    <n v="2"/>
    <n v="4"/>
    <s v="Very Dissatisfy"/>
    <n v="4403"/>
    <n v="9250"/>
    <n v="2"/>
    <n v="11"/>
    <n v="3"/>
    <x v="0"/>
    <n v="3"/>
    <n v="80"/>
    <n v="1"/>
    <n v="8"/>
    <n v="2"/>
    <n v="5"/>
    <n v="2"/>
    <n v="0"/>
    <n v="3"/>
  </r>
  <r>
    <x v="1"/>
    <x v="1"/>
    <x v="2"/>
    <x v="1"/>
    <x v="1"/>
    <x v="0"/>
    <s v="STAFF-2077"/>
    <n v="2485"/>
    <x v="1"/>
    <x v="1"/>
    <s v="Divorced"/>
    <s v="No"/>
    <s v="Y"/>
    <n v="3"/>
    <n v="30"/>
    <n v="1"/>
    <n v="1012"/>
    <n v="5"/>
    <x v="0"/>
    <x v="2"/>
    <n v="1"/>
    <n v="2"/>
    <n v="75"/>
    <n v="2"/>
    <n v="1"/>
    <n v="4"/>
    <s v="Very Dissatisfy"/>
    <n v="3761"/>
    <n v="2373"/>
    <n v="9"/>
    <n v="12"/>
    <n v="3"/>
    <x v="0"/>
    <n v="2"/>
    <n v="80"/>
    <n v="1"/>
    <n v="10"/>
    <n v="2"/>
    <n v="5"/>
    <n v="4"/>
    <n v="0"/>
    <n v="3"/>
  </r>
  <r>
    <x v="1"/>
    <x v="0"/>
    <x v="1"/>
    <x v="1"/>
    <x v="0"/>
    <x v="3"/>
    <s v="STAFF-2078"/>
    <n v="2486"/>
    <x v="0"/>
    <x v="0"/>
    <s v="Married"/>
    <s v="Yes"/>
    <s v="Y"/>
    <n v="3"/>
    <n v="53"/>
    <n v="1"/>
    <n v="661"/>
    <n v="7"/>
    <x v="0"/>
    <x v="0"/>
    <n v="1"/>
    <n v="1"/>
    <n v="78"/>
    <n v="2"/>
    <n v="3"/>
    <n v="4"/>
    <s v="Very Dissatisfy"/>
    <n v="10934"/>
    <n v="20715"/>
    <n v="7"/>
    <n v="18"/>
    <n v="3"/>
    <x v="0"/>
    <n v="4"/>
    <n v="80"/>
    <n v="1"/>
    <n v="35"/>
    <n v="3"/>
    <n v="5"/>
    <n v="2"/>
    <n v="0"/>
    <n v="4"/>
  </r>
  <r>
    <x v="1"/>
    <x v="0"/>
    <x v="1"/>
    <x v="1"/>
    <x v="0"/>
    <x v="3"/>
    <s v="STAFF-2079"/>
    <n v="2487"/>
    <x v="1"/>
    <x v="0"/>
    <s v="Divorced"/>
    <s v="Yes"/>
    <s v="Y"/>
    <n v="2"/>
    <n v="45"/>
    <n v="1"/>
    <n v="930"/>
    <n v="9"/>
    <x v="0"/>
    <x v="3"/>
    <n v="1"/>
    <n v="4"/>
    <n v="74"/>
    <n v="3"/>
    <n v="3"/>
    <n v="1"/>
    <s v="Very Satisfy"/>
    <n v="10761"/>
    <n v="19239"/>
    <n v="4"/>
    <n v="12"/>
    <n v="3"/>
    <x v="0"/>
    <n v="3"/>
    <n v="80"/>
    <n v="1"/>
    <n v="18"/>
    <n v="3"/>
    <n v="5"/>
    <n v="4"/>
    <n v="0"/>
    <n v="2"/>
  </r>
  <r>
    <x v="1"/>
    <x v="0"/>
    <x v="2"/>
    <x v="1"/>
    <x v="1"/>
    <x v="2"/>
    <s v="STAFF-2080"/>
    <n v="2488"/>
    <x v="0"/>
    <x v="1"/>
    <s v="Married"/>
    <s v="No"/>
    <s v="Y"/>
    <n v="3"/>
    <n v="32"/>
    <n v="1"/>
    <n v="638"/>
    <n v="8"/>
    <x v="0"/>
    <x v="0"/>
    <n v="1"/>
    <n v="3"/>
    <n v="91"/>
    <n v="4"/>
    <n v="2"/>
    <n v="3"/>
    <s v="Dissatisfy"/>
    <n v="5175"/>
    <n v="22162"/>
    <n v="5"/>
    <n v="12"/>
    <n v="3"/>
    <x v="0"/>
    <n v="3"/>
    <n v="80"/>
    <n v="1"/>
    <n v="9"/>
    <n v="2"/>
    <n v="5"/>
    <n v="3"/>
    <n v="1"/>
    <n v="3"/>
  </r>
  <r>
    <x v="1"/>
    <x v="1"/>
    <x v="1"/>
    <x v="1"/>
    <x v="1"/>
    <x v="2"/>
    <s v="STAFF-2081"/>
    <n v="2489"/>
    <x v="0"/>
    <x v="3"/>
    <s v="Married"/>
    <s v="No"/>
    <s v="Y"/>
    <n v="3"/>
    <n v="52"/>
    <n v="1"/>
    <n v="890"/>
    <n v="25"/>
    <x v="1"/>
    <x v="2"/>
    <n v="1"/>
    <n v="3"/>
    <n v="81"/>
    <n v="2"/>
    <n v="4"/>
    <n v="4"/>
    <s v="Very Dissatisfy"/>
    <n v="13826"/>
    <n v="19028"/>
    <n v="3"/>
    <n v="22"/>
    <n v="4"/>
    <x v="1"/>
    <n v="3"/>
    <n v="80"/>
    <n v="0"/>
    <n v="31"/>
    <n v="3"/>
    <n v="9"/>
    <n v="8"/>
    <n v="0"/>
    <n v="0"/>
  </r>
  <r>
    <x v="1"/>
    <x v="0"/>
    <x v="0"/>
    <x v="1"/>
    <x v="0"/>
    <x v="3"/>
    <s v="STAFF-2082"/>
    <n v="2490"/>
    <x v="1"/>
    <x v="0"/>
    <s v="Divorced"/>
    <s v="No"/>
    <s v="Y"/>
    <n v="2"/>
    <n v="37"/>
    <n v="1"/>
    <n v="342"/>
    <n v="16"/>
    <x v="2"/>
    <x v="2"/>
    <n v="1"/>
    <n v="4"/>
    <n v="66"/>
    <n v="2"/>
    <n v="2"/>
    <n v="3"/>
    <s v="Dissatisfy"/>
    <n v="6334"/>
    <n v="24558"/>
    <n v="4"/>
    <n v="19"/>
    <n v="3"/>
    <x v="0"/>
    <n v="4"/>
    <n v="80"/>
    <n v="2"/>
    <n v="9"/>
    <n v="3"/>
    <n v="1"/>
    <n v="0"/>
    <n v="0"/>
    <n v="0"/>
  </r>
  <r>
    <x v="1"/>
    <x v="0"/>
    <x v="2"/>
    <x v="1"/>
    <x v="2"/>
    <x v="2"/>
    <s v="STAFF-2083"/>
    <n v="2491"/>
    <x v="1"/>
    <x v="8"/>
    <s v="Divorced"/>
    <s v="No"/>
    <s v="Y"/>
    <n v="6"/>
    <n v="28"/>
    <n v="1"/>
    <n v="1169"/>
    <n v="8"/>
    <x v="0"/>
    <x v="0"/>
    <n v="1"/>
    <n v="2"/>
    <n v="63"/>
    <n v="2"/>
    <n v="1"/>
    <n v="4"/>
    <s v="Very Dissatisfy"/>
    <n v="4936"/>
    <n v="23965"/>
    <n v="1"/>
    <n v="13"/>
    <n v="3"/>
    <x v="0"/>
    <n v="4"/>
    <n v="80"/>
    <n v="1"/>
    <n v="6"/>
    <n v="3"/>
    <n v="5"/>
    <n v="1"/>
    <n v="0"/>
    <n v="4"/>
  </r>
  <r>
    <x v="1"/>
    <x v="0"/>
    <x v="4"/>
    <x v="1"/>
    <x v="1"/>
    <x v="0"/>
    <s v="STAFF-2084"/>
    <n v="2492"/>
    <x v="1"/>
    <x v="3"/>
    <s v="Married"/>
    <s v="No"/>
    <s v="Y"/>
    <n v="2"/>
    <n v="22"/>
    <n v="1"/>
    <n v="1230"/>
    <n v="1"/>
    <x v="0"/>
    <x v="0"/>
    <n v="1"/>
    <n v="4"/>
    <n v="33"/>
    <n v="2"/>
    <n v="2"/>
    <n v="4"/>
    <s v="Very Dissatisfy"/>
    <n v="4775"/>
    <n v="19146"/>
    <n v="6"/>
    <n v="22"/>
    <n v="4"/>
    <x v="1"/>
    <n v="1"/>
    <n v="80"/>
    <n v="2"/>
    <n v="4"/>
    <n v="1"/>
    <n v="2"/>
    <n v="2"/>
    <n v="2"/>
    <n v="2"/>
  </r>
  <r>
    <x v="1"/>
    <x v="0"/>
    <x v="0"/>
    <x v="1"/>
    <x v="1"/>
    <x v="0"/>
    <s v="STAFF-2085"/>
    <n v="2493"/>
    <x v="1"/>
    <x v="2"/>
    <s v="Married"/>
    <s v="Yes"/>
    <s v="Y"/>
    <n v="2"/>
    <n v="44"/>
    <n v="1"/>
    <n v="986"/>
    <n v="8"/>
    <x v="0"/>
    <x v="2"/>
    <n v="1"/>
    <n v="1"/>
    <n v="62"/>
    <n v="4"/>
    <n v="1"/>
    <n v="4"/>
    <s v="Very Dissatisfy"/>
    <n v="2818"/>
    <n v="5044"/>
    <n v="2"/>
    <n v="24"/>
    <n v="4"/>
    <x v="1"/>
    <n v="3"/>
    <n v="80"/>
    <n v="1"/>
    <n v="10"/>
    <n v="2"/>
    <n v="3"/>
    <n v="2"/>
    <n v="0"/>
    <n v="2"/>
  </r>
  <r>
    <x v="1"/>
    <x v="1"/>
    <x v="0"/>
    <x v="1"/>
    <x v="1"/>
    <x v="2"/>
    <s v="STAFF-2086"/>
    <n v="2494"/>
    <x v="1"/>
    <x v="1"/>
    <s v="Single"/>
    <s v="Yes"/>
    <s v="Y"/>
    <n v="2"/>
    <n v="42"/>
    <n v="1"/>
    <n v="1271"/>
    <n v="2"/>
    <x v="0"/>
    <x v="1"/>
    <n v="1"/>
    <n v="2"/>
    <n v="35"/>
    <n v="3"/>
    <n v="1"/>
    <n v="4"/>
    <s v="Very Dissatisfy"/>
    <n v="2515"/>
    <n v="9068"/>
    <n v="5"/>
    <n v="14"/>
    <n v="3"/>
    <x v="0"/>
    <n v="4"/>
    <n v="80"/>
    <n v="0"/>
    <n v="8"/>
    <n v="3"/>
    <n v="2"/>
    <n v="1"/>
    <n v="2"/>
    <n v="2"/>
  </r>
  <r>
    <x v="1"/>
    <x v="0"/>
    <x v="0"/>
    <x v="1"/>
    <x v="2"/>
    <x v="0"/>
    <s v="STAFF-2087"/>
    <n v="2495"/>
    <x v="1"/>
    <x v="8"/>
    <s v="Married"/>
    <s v="No"/>
    <s v="Y"/>
    <n v="3"/>
    <n v="36"/>
    <n v="1"/>
    <n v="1278"/>
    <n v="8"/>
    <x v="0"/>
    <x v="3"/>
    <n v="1"/>
    <n v="1"/>
    <n v="77"/>
    <n v="2"/>
    <n v="1"/>
    <n v="1"/>
    <s v="Very Satisfy"/>
    <n v="2342"/>
    <n v="8635"/>
    <n v="0"/>
    <n v="21"/>
    <n v="4"/>
    <x v="1"/>
    <n v="3"/>
    <n v="80"/>
    <n v="0"/>
    <n v="6"/>
    <n v="3"/>
    <n v="5"/>
    <n v="4"/>
    <n v="0"/>
    <n v="3"/>
  </r>
  <r>
    <x v="1"/>
    <x v="0"/>
    <x v="2"/>
    <x v="1"/>
    <x v="0"/>
    <x v="1"/>
    <s v="STAFF-2088"/>
    <n v="2496"/>
    <x v="1"/>
    <x v="0"/>
    <s v="Married"/>
    <s v="Yes"/>
    <s v="Y"/>
    <n v="3"/>
    <n v="25"/>
    <n v="1"/>
    <n v="141"/>
    <n v="3"/>
    <x v="0"/>
    <x v="1"/>
    <n v="1"/>
    <n v="3"/>
    <n v="98"/>
    <n v="3"/>
    <n v="2"/>
    <n v="1"/>
    <s v="Very Satisfy"/>
    <n v="4194"/>
    <n v="14363"/>
    <n v="1"/>
    <n v="18"/>
    <n v="3"/>
    <x v="0"/>
    <n v="4"/>
    <n v="80"/>
    <n v="0"/>
    <n v="5"/>
    <n v="3"/>
    <n v="5"/>
    <n v="3"/>
    <n v="0"/>
    <n v="3"/>
  </r>
  <r>
    <x v="1"/>
    <x v="0"/>
    <x v="0"/>
    <x v="1"/>
    <x v="1"/>
    <x v="0"/>
    <s v="STAFF-2089"/>
    <n v="2497"/>
    <x v="0"/>
    <x v="3"/>
    <s v="Married"/>
    <s v="Yes"/>
    <s v="Y"/>
    <n v="2"/>
    <n v="35"/>
    <n v="1"/>
    <n v="607"/>
    <n v="9"/>
    <x v="0"/>
    <x v="3"/>
    <n v="1"/>
    <n v="4"/>
    <n v="66"/>
    <n v="2"/>
    <n v="3"/>
    <n v="3"/>
    <s v="Dissatisfy"/>
    <n v="10685"/>
    <n v="23457"/>
    <n v="1"/>
    <n v="20"/>
    <n v="4"/>
    <x v="1"/>
    <n v="2"/>
    <n v="80"/>
    <n v="1"/>
    <n v="17"/>
    <n v="3"/>
    <n v="17"/>
    <n v="14"/>
    <n v="5"/>
    <n v="15"/>
  </r>
  <r>
    <x v="0"/>
    <x v="1"/>
    <x v="0"/>
    <x v="0"/>
    <x v="1"/>
    <x v="0"/>
    <s v="STAFF-2090"/>
    <n v="2498"/>
    <x v="0"/>
    <x v="1"/>
    <s v="Divorced"/>
    <s v="Yes"/>
    <s v="Y"/>
    <n v="3"/>
    <n v="35"/>
    <n v="0"/>
    <n v="130"/>
    <n v="25"/>
    <x v="1"/>
    <x v="2"/>
    <n v="1"/>
    <n v="4"/>
    <n v="96"/>
    <n v="3"/>
    <n v="1"/>
    <n v="2"/>
    <s v="Satisfy"/>
    <n v="2022"/>
    <n v="16612"/>
    <n v="1"/>
    <n v="19"/>
    <n v="3"/>
    <x v="0"/>
    <n v="1"/>
    <n v="80"/>
    <n v="1"/>
    <n v="10"/>
    <n v="2"/>
    <n v="10"/>
    <n v="2"/>
    <n v="7"/>
    <n v="8"/>
  </r>
  <r>
    <x v="1"/>
    <x v="2"/>
    <x v="2"/>
    <x v="1"/>
    <x v="1"/>
    <x v="0"/>
    <s v="STAFF-2091"/>
    <n v="2499"/>
    <x v="1"/>
    <x v="2"/>
    <s v="Divorced"/>
    <s v="No"/>
    <s v="Y"/>
    <n v="2"/>
    <n v="32"/>
    <n v="1"/>
    <n v="300"/>
    <n v="1"/>
    <x v="0"/>
    <x v="3"/>
    <n v="1"/>
    <n v="4"/>
    <n v="61"/>
    <n v="3"/>
    <n v="1"/>
    <n v="4"/>
    <s v="Very Dissatisfy"/>
    <n v="2314"/>
    <n v="9148"/>
    <n v="0"/>
    <n v="12"/>
    <n v="3"/>
    <x v="0"/>
    <n v="2"/>
    <n v="80"/>
    <n v="1"/>
    <n v="4"/>
    <n v="3"/>
    <n v="3"/>
    <n v="0"/>
    <n v="0"/>
    <n v="2"/>
  </r>
  <r>
    <x v="1"/>
    <x v="0"/>
    <x v="2"/>
    <x v="1"/>
    <x v="0"/>
    <x v="3"/>
    <s v="STAFF-2092"/>
    <n v="2500"/>
    <x v="1"/>
    <x v="0"/>
    <s v="Married"/>
    <s v="No"/>
    <s v="Y"/>
    <n v="1"/>
    <n v="25"/>
    <n v="1"/>
    <n v="583"/>
    <n v="4"/>
    <x v="0"/>
    <x v="1"/>
    <n v="1"/>
    <n v="3"/>
    <n v="87"/>
    <n v="2"/>
    <n v="2"/>
    <n v="1"/>
    <s v="Very Satisfy"/>
    <n v="4256"/>
    <n v="18154"/>
    <n v="1"/>
    <n v="12"/>
    <n v="3"/>
    <x v="0"/>
    <n v="1"/>
    <n v="80"/>
    <n v="0"/>
    <n v="5"/>
    <n v="4"/>
    <n v="5"/>
    <n v="2"/>
    <n v="0"/>
    <n v="3"/>
  </r>
  <r>
    <x v="1"/>
    <x v="0"/>
    <x v="1"/>
    <x v="1"/>
    <x v="1"/>
    <x v="4"/>
    <s v="STAFF-2093"/>
    <n v="2501"/>
    <x v="0"/>
    <x v="1"/>
    <s v="Married"/>
    <s v="No"/>
    <s v="Y"/>
    <n v="2"/>
    <n v="49"/>
    <n v="1"/>
    <n v="1418"/>
    <n v="1"/>
    <x v="0"/>
    <x v="3"/>
    <n v="1"/>
    <n v="3"/>
    <n v="36"/>
    <n v="3"/>
    <n v="1"/>
    <n v="1"/>
    <s v="Very Satisfy"/>
    <n v="3580"/>
    <n v="10554"/>
    <n v="2"/>
    <n v="16"/>
    <n v="3"/>
    <x v="0"/>
    <n v="2"/>
    <n v="80"/>
    <n v="1"/>
    <n v="7"/>
    <n v="3"/>
    <n v="4"/>
    <n v="2"/>
    <n v="0"/>
    <n v="2"/>
  </r>
  <r>
    <x v="1"/>
    <x v="2"/>
    <x v="4"/>
    <x v="1"/>
    <x v="1"/>
    <x v="0"/>
    <s v="STAFF-2094"/>
    <n v="2502"/>
    <x v="1"/>
    <x v="2"/>
    <s v="Married"/>
    <s v="No"/>
    <s v="Y"/>
    <n v="2"/>
    <n v="24"/>
    <n v="1"/>
    <n v="1269"/>
    <n v="4"/>
    <x v="0"/>
    <x v="1"/>
    <n v="1"/>
    <n v="1"/>
    <n v="46"/>
    <n v="2"/>
    <n v="1"/>
    <n v="4"/>
    <s v="Very Dissatisfy"/>
    <n v="3162"/>
    <n v="10778"/>
    <n v="0"/>
    <n v="17"/>
    <n v="3"/>
    <x v="0"/>
    <n v="4"/>
    <n v="80"/>
    <n v="0"/>
    <n v="6"/>
    <n v="2"/>
    <n v="5"/>
    <n v="2"/>
    <n v="3"/>
    <n v="4"/>
  </r>
  <r>
    <x v="1"/>
    <x v="1"/>
    <x v="2"/>
    <x v="1"/>
    <x v="0"/>
    <x v="0"/>
    <s v="STAFF-2095"/>
    <n v="2503"/>
    <x v="1"/>
    <x v="0"/>
    <s v="Married"/>
    <s v="No"/>
    <s v="Y"/>
    <n v="3"/>
    <n v="32"/>
    <n v="1"/>
    <n v="379"/>
    <n v="5"/>
    <x v="0"/>
    <x v="0"/>
    <n v="1"/>
    <n v="2"/>
    <n v="48"/>
    <n v="3"/>
    <n v="2"/>
    <n v="2"/>
    <s v="Satisfy"/>
    <n v="6524"/>
    <n v="8891"/>
    <n v="1"/>
    <n v="14"/>
    <n v="3"/>
    <x v="0"/>
    <n v="4"/>
    <n v="80"/>
    <n v="1"/>
    <n v="10"/>
    <n v="3"/>
    <n v="10"/>
    <n v="8"/>
    <n v="5"/>
    <n v="3"/>
  </r>
  <r>
    <x v="1"/>
    <x v="0"/>
    <x v="0"/>
    <x v="1"/>
    <x v="0"/>
    <x v="3"/>
    <s v="STAFF-2096"/>
    <n v="2504"/>
    <x v="1"/>
    <x v="6"/>
    <s v="Married"/>
    <s v="No"/>
    <s v="Y"/>
    <n v="3"/>
    <n v="38"/>
    <n v="1"/>
    <n v="395"/>
    <n v="9"/>
    <x v="0"/>
    <x v="3"/>
    <n v="1"/>
    <n v="2"/>
    <n v="98"/>
    <n v="2"/>
    <n v="1"/>
    <n v="2"/>
    <s v="Satisfy"/>
    <n v="2899"/>
    <n v="12102"/>
    <n v="0"/>
    <n v="19"/>
    <n v="3"/>
    <x v="0"/>
    <n v="4"/>
    <n v="80"/>
    <n v="1"/>
    <n v="3"/>
    <n v="3"/>
    <n v="2"/>
    <n v="2"/>
    <n v="1"/>
    <n v="2"/>
  </r>
  <r>
    <x v="1"/>
    <x v="0"/>
    <x v="0"/>
    <x v="1"/>
    <x v="1"/>
    <x v="0"/>
    <s v="STAFF-2097"/>
    <n v="2505"/>
    <x v="0"/>
    <x v="2"/>
    <s v="Married"/>
    <s v="Yes"/>
    <s v="Y"/>
    <n v="1"/>
    <n v="42"/>
    <n v="1"/>
    <n v="1265"/>
    <n v="3"/>
    <x v="0"/>
    <x v="3"/>
    <n v="1"/>
    <n v="3"/>
    <n v="95"/>
    <n v="4"/>
    <n v="2"/>
    <n v="4"/>
    <s v="Very Dissatisfy"/>
    <n v="5231"/>
    <n v="23726"/>
    <n v="2"/>
    <n v="13"/>
    <n v="3"/>
    <x v="0"/>
    <n v="2"/>
    <n v="80"/>
    <n v="1"/>
    <n v="17"/>
    <n v="2"/>
    <n v="5"/>
    <n v="3"/>
    <n v="1"/>
    <n v="3"/>
  </r>
  <r>
    <x v="1"/>
    <x v="0"/>
    <x v="2"/>
    <x v="1"/>
    <x v="1"/>
    <x v="0"/>
    <s v="STAFF-2098"/>
    <n v="2506"/>
    <x v="1"/>
    <x v="1"/>
    <s v="Married"/>
    <s v="Yes"/>
    <s v="Y"/>
    <n v="2"/>
    <n v="31"/>
    <n v="1"/>
    <n v="1222"/>
    <n v="11"/>
    <x v="2"/>
    <x v="2"/>
    <n v="1"/>
    <n v="4"/>
    <n v="48"/>
    <n v="3"/>
    <n v="1"/>
    <n v="4"/>
    <s v="Very Dissatisfy"/>
    <n v="2356"/>
    <n v="14871"/>
    <n v="3"/>
    <n v="19"/>
    <n v="3"/>
    <x v="0"/>
    <n v="2"/>
    <n v="80"/>
    <n v="1"/>
    <n v="8"/>
    <n v="3"/>
    <n v="6"/>
    <n v="4"/>
    <n v="0"/>
    <n v="2"/>
  </r>
  <r>
    <x v="0"/>
    <x v="0"/>
    <x v="2"/>
    <x v="0"/>
    <x v="0"/>
    <x v="2"/>
    <s v="STAFF-2099"/>
    <n v="2507"/>
    <x v="0"/>
    <x v="6"/>
    <s v="Divorced"/>
    <s v="Yes"/>
    <s v="Y"/>
    <n v="3"/>
    <n v="29"/>
    <n v="0"/>
    <n v="341"/>
    <n v="1"/>
    <x v="0"/>
    <x v="3"/>
    <n v="1"/>
    <n v="2"/>
    <n v="48"/>
    <n v="2"/>
    <n v="1"/>
    <n v="3"/>
    <s v="Dissatisfy"/>
    <n v="2800"/>
    <n v="23522"/>
    <n v="6"/>
    <n v="19"/>
    <n v="3"/>
    <x v="0"/>
    <n v="3"/>
    <n v="80"/>
    <n v="3"/>
    <n v="5"/>
    <n v="3"/>
    <n v="3"/>
    <n v="2"/>
    <n v="0"/>
    <n v="2"/>
  </r>
  <r>
    <x v="1"/>
    <x v="0"/>
    <x v="1"/>
    <x v="1"/>
    <x v="0"/>
    <x v="3"/>
    <s v="STAFF-2100"/>
    <n v="2508"/>
    <x v="1"/>
    <x v="0"/>
    <s v="Married"/>
    <s v="No"/>
    <s v="Y"/>
    <n v="3"/>
    <n v="53"/>
    <n v="1"/>
    <n v="868"/>
    <n v="8"/>
    <x v="0"/>
    <x v="3"/>
    <n v="1"/>
    <n v="1"/>
    <n v="73"/>
    <n v="3"/>
    <n v="4"/>
    <n v="4"/>
    <s v="Very Dissatisfy"/>
    <n v="11836"/>
    <n v="22789"/>
    <n v="5"/>
    <n v="14"/>
    <n v="3"/>
    <x v="0"/>
    <n v="3"/>
    <n v="80"/>
    <n v="1"/>
    <n v="28"/>
    <n v="3"/>
    <n v="2"/>
    <n v="0"/>
    <n v="2"/>
    <n v="2"/>
  </r>
  <r>
    <x v="1"/>
    <x v="0"/>
    <x v="0"/>
    <x v="1"/>
    <x v="1"/>
    <x v="4"/>
    <s v="STAFF-2101"/>
    <n v="2509"/>
    <x v="1"/>
    <x v="3"/>
    <s v="Married"/>
    <s v="No"/>
    <s v="Y"/>
    <n v="2"/>
    <n v="35"/>
    <n v="1"/>
    <n v="672"/>
    <n v="25"/>
    <x v="1"/>
    <x v="3"/>
    <n v="1"/>
    <n v="4"/>
    <n v="78"/>
    <n v="2"/>
    <n v="3"/>
    <n v="2"/>
    <s v="Satisfy"/>
    <n v="10903"/>
    <n v="9129"/>
    <n v="3"/>
    <n v="16"/>
    <n v="3"/>
    <x v="0"/>
    <n v="1"/>
    <n v="80"/>
    <n v="0"/>
    <n v="16"/>
    <n v="3"/>
    <n v="13"/>
    <n v="10"/>
    <n v="4"/>
    <n v="8"/>
  </r>
  <r>
    <x v="1"/>
    <x v="1"/>
    <x v="0"/>
    <x v="1"/>
    <x v="0"/>
    <x v="2"/>
    <s v="STAFF-2102"/>
    <n v="2510"/>
    <x v="0"/>
    <x v="6"/>
    <s v="Married"/>
    <s v="No"/>
    <s v="Y"/>
    <n v="3"/>
    <n v="37"/>
    <n v="1"/>
    <n v="1231"/>
    <n v="21"/>
    <x v="1"/>
    <x v="0"/>
    <n v="1"/>
    <n v="3"/>
    <n v="54"/>
    <n v="3"/>
    <n v="1"/>
    <n v="4"/>
    <s v="Very Dissatisfy"/>
    <n v="2973"/>
    <n v="21222"/>
    <n v="5"/>
    <n v="15"/>
    <n v="3"/>
    <x v="0"/>
    <n v="2"/>
    <n v="80"/>
    <n v="1"/>
    <n v="10"/>
    <n v="3"/>
    <n v="5"/>
    <n v="4"/>
    <n v="0"/>
    <n v="0"/>
  </r>
  <r>
    <x v="1"/>
    <x v="0"/>
    <x v="1"/>
    <x v="1"/>
    <x v="1"/>
    <x v="0"/>
    <s v="STAFF-2103"/>
    <n v="2511"/>
    <x v="0"/>
    <x v="7"/>
    <s v="Single"/>
    <s v="No"/>
    <s v="Y"/>
    <n v="0"/>
    <n v="53"/>
    <n v="1"/>
    <n v="102"/>
    <n v="23"/>
    <x v="1"/>
    <x v="2"/>
    <n v="1"/>
    <n v="4"/>
    <n v="72"/>
    <n v="3"/>
    <n v="4"/>
    <n v="4"/>
    <s v="Very Dissatisfy"/>
    <n v="14275"/>
    <n v="20206"/>
    <n v="6"/>
    <n v="18"/>
    <n v="3"/>
    <x v="0"/>
    <n v="3"/>
    <n v="80"/>
    <n v="0"/>
    <n v="33"/>
    <n v="3"/>
    <n v="12"/>
    <n v="9"/>
    <n v="3"/>
    <n v="8"/>
  </r>
  <r>
    <x v="1"/>
    <x v="1"/>
    <x v="0"/>
    <x v="1"/>
    <x v="1"/>
    <x v="0"/>
    <s v="STAFF-2104"/>
    <n v="2512"/>
    <x v="0"/>
    <x v="4"/>
    <s v="Married"/>
    <s v="No"/>
    <s v="Y"/>
    <n v="2"/>
    <n v="43"/>
    <n v="1"/>
    <n v="422"/>
    <n v="1"/>
    <x v="0"/>
    <x v="3"/>
    <n v="1"/>
    <n v="4"/>
    <n v="33"/>
    <n v="3"/>
    <n v="2"/>
    <n v="4"/>
    <s v="Very Dissatisfy"/>
    <n v="5562"/>
    <n v="21782"/>
    <n v="4"/>
    <n v="13"/>
    <n v="3"/>
    <x v="0"/>
    <n v="2"/>
    <n v="80"/>
    <n v="1"/>
    <n v="12"/>
    <n v="2"/>
    <n v="5"/>
    <n v="2"/>
    <n v="2"/>
    <n v="2"/>
  </r>
  <r>
    <x v="1"/>
    <x v="0"/>
    <x v="1"/>
    <x v="1"/>
    <x v="0"/>
    <x v="3"/>
    <s v="STAFF-2105"/>
    <n v="2513"/>
    <x v="0"/>
    <x v="0"/>
    <s v="Married"/>
    <s v="Yes"/>
    <s v="Y"/>
    <n v="2"/>
    <n v="47"/>
    <n v="1"/>
    <n v="249"/>
    <n v="2"/>
    <x v="0"/>
    <x v="0"/>
    <n v="1"/>
    <n v="3"/>
    <n v="35"/>
    <n v="3"/>
    <n v="2"/>
    <n v="4"/>
    <s v="Very Dissatisfy"/>
    <n v="4537"/>
    <n v="17783"/>
    <n v="0"/>
    <n v="22"/>
    <n v="4"/>
    <x v="1"/>
    <n v="1"/>
    <n v="80"/>
    <n v="1"/>
    <n v="8"/>
    <n v="3"/>
    <n v="7"/>
    <n v="6"/>
    <n v="7"/>
    <n v="7"/>
  </r>
  <r>
    <x v="1"/>
    <x v="2"/>
    <x v="0"/>
    <x v="1"/>
    <x v="0"/>
    <x v="2"/>
    <s v="STAFF-2106"/>
    <n v="2514"/>
    <x v="1"/>
    <x v="0"/>
    <s v="Single"/>
    <s v="Yes"/>
    <s v="Y"/>
    <n v="2"/>
    <n v="37"/>
    <n v="1"/>
    <n v="1252"/>
    <n v="19"/>
    <x v="2"/>
    <x v="0"/>
    <n v="1"/>
    <n v="1"/>
    <n v="32"/>
    <n v="3"/>
    <n v="3"/>
    <n v="2"/>
    <s v="Satisfy"/>
    <n v="7642"/>
    <n v="4814"/>
    <n v="1"/>
    <n v="13"/>
    <n v="3"/>
    <x v="0"/>
    <n v="4"/>
    <n v="80"/>
    <n v="0"/>
    <n v="10"/>
    <n v="3"/>
    <n v="10"/>
    <n v="0"/>
    <n v="0"/>
    <n v="9"/>
  </r>
  <r>
    <x v="1"/>
    <x v="2"/>
    <x v="1"/>
    <x v="1"/>
    <x v="1"/>
    <x v="0"/>
    <s v="STAFF-2107"/>
    <n v="2515"/>
    <x v="1"/>
    <x v="5"/>
    <s v="Divorced"/>
    <s v="No"/>
    <s v="Y"/>
    <n v="3"/>
    <n v="50"/>
    <n v="1"/>
    <n v="881"/>
    <n v="2"/>
    <x v="0"/>
    <x v="2"/>
    <n v="1"/>
    <n v="1"/>
    <n v="98"/>
    <n v="3"/>
    <n v="4"/>
    <n v="1"/>
    <s v="Very Satisfy"/>
    <n v="17924"/>
    <n v="4544"/>
    <n v="1"/>
    <n v="11"/>
    <n v="3"/>
    <x v="0"/>
    <n v="4"/>
    <n v="80"/>
    <n v="1"/>
    <n v="31"/>
    <n v="3"/>
    <n v="31"/>
    <n v="6"/>
    <n v="14"/>
    <n v="7"/>
  </r>
  <r>
    <x v="1"/>
    <x v="0"/>
    <x v="0"/>
    <x v="1"/>
    <x v="2"/>
    <x v="0"/>
    <s v="STAFF-2108"/>
    <n v="2516"/>
    <x v="0"/>
    <x v="8"/>
    <s v="Married"/>
    <s v="No"/>
    <s v="Y"/>
    <n v="2"/>
    <n v="39"/>
    <n v="1"/>
    <n v="1383"/>
    <n v="2"/>
    <x v="0"/>
    <x v="3"/>
    <n v="1"/>
    <n v="4"/>
    <n v="42"/>
    <n v="2"/>
    <n v="2"/>
    <n v="4"/>
    <s v="Very Dissatisfy"/>
    <n v="5204"/>
    <n v="7790"/>
    <n v="8"/>
    <n v="11"/>
    <n v="3"/>
    <x v="0"/>
    <n v="3"/>
    <n v="80"/>
    <n v="2"/>
    <n v="13"/>
    <n v="3"/>
    <n v="5"/>
    <n v="4"/>
    <n v="0"/>
    <n v="4"/>
  </r>
  <r>
    <x v="1"/>
    <x v="0"/>
    <x v="2"/>
    <x v="1"/>
    <x v="2"/>
    <x v="5"/>
    <s v="STAFF-2109"/>
    <n v="2517"/>
    <x v="1"/>
    <x v="8"/>
    <s v="Divorced"/>
    <s v="Yes"/>
    <s v="Y"/>
    <n v="4"/>
    <n v="33"/>
    <n v="1"/>
    <n v="1075"/>
    <n v="3"/>
    <x v="0"/>
    <x v="0"/>
    <n v="1"/>
    <n v="4"/>
    <n v="57"/>
    <n v="3"/>
    <n v="1"/>
    <n v="2"/>
    <s v="Satisfy"/>
    <n v="2277"/>
    <n v="22650"/>
    <n v="3"/>
    <n v="11"/>
    <n v="3"/>
    <x v="0"/>
    <n v="3"/>
    <n v="80"/>
    <n v="1"/>
    <n v="7"/>
    <n v="4"/>
    <n v="4"/>
    <n v="3"/>
    <n v="0"/>
    <n v="3"/>
  </r>
  <r>
    <x v="0"/>
    <x v="0"/>
    <x v="2"/>
    <x v="0"/>
    <x v="1"/>
    <x v="0"/>
    <s v="STAFF-2110"/>
    <n v="2518"/>
    <x v="1"/>
    <x v="2"/>
    <s v="Single"/>
    <s v="Yes"/>
    <s v="Y"/>
    <n v="2"/>
    <n v="32"/>
    <n v="0"/>
    <n v="374"/>
    <n v="25"/>
    <x v="1"/>
    <x v="2"/>
    <n v="1"/>
    <n v="1"/>
    <n v="87"/>
    <n v="3"/>
    <n v="1"/>
    <n v="4"/>
    <s v="Very Dissatisfy"/>
    <n v="2795"/>
    <n v="18016"/>
    <n v="1"/>
    <n v="24"/>
    <n v="4"/>
    <x v="1"/>
    <n v="3"/>
    <n v="80"/>
    <n v="0"/>
    <n v="1"/>
    <n v="1"/>
    <n v="1"/>
    <n v="0"/>
    <n v="0"/>
    <n v="1"/>
  </r>
  <r>
    <x v="1"/>
    <x v="0"/>
    <x v="2"/>
    <x v="1"/>
    <x v="1"/>
    <x v="2"/>
    <s v="STAFF-2111"/>
    <n v="2519"/>
    <x v="0"/>
    <x v="2"/>
    <s v="Divorced"/>
    <s v="No"/>
    <s v="Y"/>
    <n v="5"/>
    <n v="29"/>
    <n v="1"/>
    <n v="1086"/>
    <n v="7"/>
    <x v="0"/>
    <x v="1"/>
    <n v="1"/>
    <n v="1"/>
    <n v="62"/>
    <n v="2"/>
    <n v="1"/>
    <n v="4"/>
    <s v="Very Dissatisfy"/>
    <n v="2532"/>
    <n v="6054"/>
    <n v="6"/>
    <n v="14"/>
    <n v="3"/>
    <x v="0"/>
    <n v="3"/>
    <n v="80"/>
    <n v="3"/>
    <n v="8"/>
    <n v="3"/>
    <n v="4"/>
    <n v="3"/>
    <n v="0"/>
    <n v="3"/>
  </r>
  <r>
    <x v="1"/>
    <x v="0"/>
    <x v="0"/>
    <x v="1"/>
    <x v="1"/>
    <x v="0"/>
    <s v="STAFF-2112"/>
    <n v="2520"/>
    <x v="1"/>
    <x v="1"/>
    <s v="Married"/>
    <s v="Yes"/>
    <s v="Y"/>
    <n v="0"/>
    <n v="44"/>
    <n v="1"/>
    <n v="661"/>
    <n v="9"/>
    <x v="0"/>
    <x v="0"/>
    <n v="1"/>
    <n v="2"/>
    <n v="61"/>
    <n v="3"/>
    <n v="1"/>
    <n v="1"/>
    <s v="Very Satisfy"/>
    <n v="2559"/>
    <n v="7508"/>
    <n v="1"/>
    <n v="13"/>
    <n v="3"/>
    <x v="0"/>
    <n v="4"/>
    <n v="80"/>
    <n v="0"/>
    <n v="8"/>
    <n v="3"/>
    <n v="8"/>
    <n v="7"/>
    <n v="7"/>
    <n v="1"/>
  </r>
  <r>
    <x v="1"/>
    <x v="0"/>
    <x v="2"/>
    <x v="1"/>
    <x v="0"/>
    <x v="2"/>
    <s v="STAFF-2113"/>
    <n v="2521"/>
    <x v="1"/>
    <x v="0"/>
    <s v="Single"/>
    <s v="No"/>
    <s v="Y"/>
    <n v="3"/>
    <n v="28"/>
    <n v="1"/>
    <n v="821"/>
    <n v="5"/>
    <x v="0"/>
    <x v="2"/>
    <n v="1"/>
    <n v="1"/>
    <n v="98"/>
    <n v="3"/>
    <n v="2"/>
    <n v="4"/>
    <s v="Very Dissatisfy"/>
    <n v="4908"/>
    <n v="24252"/>
    <n v="1"/>
    <n v="14"/>
    <n v="3"/>
    <x v="0"/>
    <n v="2"/>
    <n v="80"/>
    <n v="0"/>
    <n v="4"/>
    <n v="3"/>
    <n v="4"/>
    <n v="2"/>
    <n v="0"/>
    <n v="2"/>
  </r>
  <r>
    <x v="0"/>
    <x v="1"/>
    <x v="3"/>
    <x v="0"/>
    <x v="1"/>
    <x v="0"/>
    <s v="STAFF-2114"/>
    <n v="2522"/>
    <x v="1"/>
    <x v="2"/>
    <s v="Divorced"/>
    <s v="Yes"/>
    <s v="Y"/>
    <n v="3"/>
    <n v="58"/>
    <n v="0"/>
    <n v="781"/>
    <n v="2"/>
    <x v="0"/>
    <x v="1"/>
    <n v="1"/>
    <n v="4"/>
    <n v="57"/>
    <n v="2"/>
    <n v="1"/>
    <n v="4"/>
    <s v="Very Dissatisfy"/>
    <n v="2380"/>
    <n v="13384"/>
    <n v="9"/>
    <n v="14"/>
    <n v="3"/>
    <x v="0"/>
    <n v="4"/>
    <n v="80"/>
    <n v="1"/>
    <n v="3"/>
    <n v="2"/>
    <n v="1"/>
    <n v="0"/>
    <n v="0"/>
    <n v="0"/>
  </r>
  <r>
    <x v="1"/>
    <x v="0"/>
    <x v="0"/>
    <x v="1"/>
    <x v="1"/>
    <x v="0"/>
    <s v="STAFF-2115"/>
    <n v="2523"/>
    <x v="0"/>
    <x v="3"/>
    <s v="Divorced"/>
    <s v="No"/>
    <s v="Y"/>
    <n v="2"/>
    <n v="43"/>
    <n v="1"/>
    <n v="177"/>
    <n v="8"/>
    <x v="0"/>
    <x v="3"/>
    <n v="1"/>
    <n v="1"/>
    <n v="55"/>
    <n v="3"/>
    <n v="2"/>
    <n v="2"/>
    <s v="Satisfy"/>
    <n v="4765"/>
    <n v="23814"/>
    <n v="4"/>
    <n v="21"/>
    <n v="4"/>
    <x v="1"/>
    <n v="3"/>
    <n v="80"/>
    <n v="1"/>
    <n v="4"/>
    <n v="4"/>
    <n v="1"/>
    <n v="0"/>
    <n v="0"/>
    <n v="0"/>
  </r>
  <r>
    <x v="0"/>
    <x v="0"/>
    <x v="4"/>
    <x v="0"/>
    <x v="0"/>
    <x v="2"/>
    <s v="STAFF-2116"/>
    <n v="2524"/>
    <x v="0"/>
    <x v="6"/>
    <s v="Single"/>
    <s v="No"/>
    <s v="Y"/>
    <n v="3"/>
    <n v="20"/>
    <n v="0"/>
    <n v="500"/>
    <n v="2"/>
    <x v="0"/>
    <x v="3"/>
    <n v="1"/>
    <n v="3"/>
    <n v="49"/>
    <n v="2"/>
    <n v="1"/>
    <n v="3"/>
    <s v="Dissatisfy"/>
    <n v="2044"/>
    <n v="22052"/>
    <n v="1"/>
    <n v="13"/>
    <n v="3"/>
    <x v="0"/>
    <n v="4"/>
    <n v="80"/>
    <n v="0"/>
    <n v="2"/>
    <n v="2"/>
    <n v="2"/>
    <n v="2"/>
    <n v="0"/>
    <n v="2"/>
  </r>
  <r>
    <x v="0"/>
    <x v="0"/>
    <x v="4"/>
    <x v="0"/>
    <x v="1"/>
    <x v="1"/>
    <s v="STAFF-2117"/>
    <n v="2525"/>
    <x v="0"/>
    <x v="1"/>
    <s v="Single"/>
    <s v="No"/>
    <s v="Y"/>
    <n v="3"/>
    <n v="21"/>
    <n v="0"/>
    <n v="1427"/>
    <n v="18"/>
    <x v="2"/>
    <x v="1"/>
    <n v="1"/>
    <n v="4"/>
    <n v="65"/>
    <n v="3"/>
    <n v="1"/>
    <n v="4"/>
    <s v="Very Dissatisfy"/>
    <n v="2693"/>
    <n v="8870"/>
    <n v="1"/>
    <n v="19"/>
    <n v="3"/>
    <x v="0"/>
    <n v="1"/>
    <n v="80"/>
    <n v="0"/>
    <n v="1"/>
    <n v="2"/>
    <n v="1"/>
    <n v="0"/>
    <n v="0"/>
    <n v="0"/>
  </r>
  <r>
    <x v="1"/>
    <x v="0"/>
    <x v="0"/>
    <x v="1"/>
    <x v="1"/>
    <x v="0"/>
    <s v="STAFF-2118"/>
    <n v="2526"/>
    <x v="1"/>
    <x v="4"/>
    <s v="Married"/>
    <s v="Yes"/>
    <s v="Y"/>
    <n v="2"/>
    <n v="36"/>
    <n v="1"/>
    <n v="1425"/>
    <n v="14"/>
    <x v="2"/>
    <x v="1"/>
    <n v="1"/>
    <n v="3"/>
    <n v="68"/>
    <n v="3"/>
    <n v="2"/>
    <n v="4"/>
    <s v="Very Dissatisfy"/>
    <n v="6586"/>
    <n v="4821"/>
    <n v="0"/>
    <n v="17"/>
    <n v="3"/>
    <x v="0"/>
    <n v="1"/>
    <n v="80"/>
    <n v="1"/>
    <n v="17"/>
    <n v="2"/>
    <n v="16"/>
    <n v="8"/>
    <n v="4"/>
    <n v="11"/>
  </r>
  <r>
    <x v="1"/>
    <x v="0"/>
    <x v="1"/>
    <x v="1"/>
    <x v="0"/>
    <x v="0"/>
    <s v="STAFF-2119"/>
    <n v="2527"/>
    <x v="0"/>
    <x v="6"/>
    <s v="Single"/>
    <s v="Yes"/>
    <s v="Y"/>
    <n v="3"/>
    <n v="47"/>
    <n v="1"/>
    <n v="1454"/>
    <n v="2"/>
    <x v="0"/>
    <x v="2"/>
    <n v="1"/>
    <n v="4"/>
    <n v="65"/>
    <n v="2"/>
    <n v="1"/>
    <n v="4"/>
    <s v="Very Dissatisfy"/>
    <n v="3294"/>
    <n v="13137"/>
    <n v="1"/>
    <n v="18"/>
    <n v="3"/>
    <x v="0"/>
    <n v="1"/>
    <n v="80"/>
    <n v="0"/>
    <n v="3"/>
    <n v="2"/>
    <n v="3"/>
    <n v="2"/>
    <n v="1"/>
    <n v="2"/>
  </r>
  <r>
    <x v="0"/>
    <x v="0"/>
    <x v="4"/>
    <x v="0"/>
    <x v="1"/>
    <x v="0"/>
    <s v="STAFF-2120"/>
    <n v="2528"/>
    <x v="0"/>
    <x v="3"/>
    <s v="Married"/>
    <s v="Yes"/>
    <s v="Y"/>
    <n v="3"/>
    <n v="22"/>
    <n v="0"/>
    <n v="617"/>
    <n v="3"/>
    <x v="0"/>
    <x v="1"/>
    <n v="1"/>
    <n v="2"/>
    <n v="34"/>
    <n v="3"/>
    <n v="2"/>
    <n v="3"/>
    <s v="Dissatisfy"/>
    <n v="4171"/>
    <n v="10022"/>
    <n v="0"/>
    <n v="19"/>
    <n v="3"/>
    <x v="0"/>
    <n v="1"/>
    <n v="80"/>
    <n v="1"/>
    <n v="4"/>
    <n v="4"/>
    <n v="3"/>
    <n v="2"/>
    <n v="0"/>
    <n v="2"/>
  </r>
  <r>
    <x v="0"/>
    <x v="0"/>
    <x v="0"/>
    <x v="0"/>
    <x v="1"/>
    <x v="0"/>
    <s v="STAFF-2121"/>
    <n v="2529"/>
    <x v="0"/>
    <x v="2"/>
    <s v="Divorced"/>
    <s v="Yes"/>
    <s v="Y"/>
    <n v="1"/>
    <n v="41"/>
    <n v="0"/>
    <n v="1085"/>
    <n v="2"/>
    <x v="0"/>
    <x v="2"/>
    <n v="1"/>
    <n v="2"/>
    <n v="57"/>
    <n v="1"/>
    <n v="1"/>
    <n v="4"/>
    <s v="Very Dissatisfy"/>
    <n v="2778"/>
    <n v="17725"/>
    <n v="4"/>
    <n v="13"/>
    <n v="3"/>
    <x v="0"/>
    <n v="3"/>
    <n v="80"/>
    <n v="1"/>
    <n v="10"/>
    <n v="2"/>
    <n v="7"/>
    <n v="7"/>
    <n v="1"/>
    <n v="0"/>
  </r>
  <r>
    <x v="1"/>
    <x v="0"/>
    <x v="2"/>
    <x v="1"/>
    <x v="1"/>
    <x v="2"/>
    <s v="STAFF-2122"/>
    <n v="2530"/>
    <x v="0"/>
    <x v="1"/>
    <s v="Divorced"/>
    <s v="No"/>
    <s v="Y"/>
    <n v="2"/>
    <n v="28"/>
    <n v="1"/>
    <n v="995"/>
    <n v="9"/>
    <x v="0"/>
    <x v="3"/>
    <n v="1"/>
    <n v="3"/>
    <n v="77"/>
    <n v="3"/>
    <n v="1"/>
    <n v="3"/>
    <s v="Dissatisfy"/>
    <n v="2377"/>
    <n v="9834"/>
    <n v="5"/>
    <n v="18"/>
    <n v="3"/>
    <x v="0"/>
    <n v="2"/>
    <n v="80"/>
    <n v="1"/>
    <n v="6"/>
    <n v="3"/>
    <n v="2"/>
    <n v="2"/>
    <n v="2"/>
    <n v="2"/>
  </r>
  <r>
    <x v="0"/>
    <x v="0"/>
    <x v="0"/>
    <x v="0"/>
    <x v="1"/>
    <x v="2"/>
    <s v="STAFF-2123"/>
    <n v="2531"/>
    <x v="1"/>
    <x v="2"/>
    <s v="Married"/>
    <s v="Yes"/>
    <s v="Y"/>
    <n v="2"/>
    <n v="39"/>
    <n v="0"/>
    <n v="1122"/>
    <n v="6"/>
    <x v="0"/>
    <x v="3"/>
    <n v="1"/>
    <n v="4"/>
    <n v="70"/>
    <n v="3"/>
    <n v="1"/>
    <n v="1"/>
    <s v="Very Satisfy"/>
    <n v="2404"/>
    <n v="4303"/>
    <n v="7"/>
    <n v="21"/>
    <n v="4"/>
    <x v="1"/>
    <n v="4"/>
    <n v="80"/>
    <n v="0"/>
    <n v="8"/>
    <n v="1"/>
    <n v="2"/>
    <n v="2"/>
    <n v="2"/>
    <n v="2"/>
  </r>
  <r>
    <x v="1"/>
    <x v="0"/>
    <x v="2"/>
    <x v="1"/>
    <x v="1"/>
    <x v="0"/>
    <s v="STAFF-2124"/>
    <n v="2532"/>
    <x v="0"/>
    <x v="1"/>
    <s v="Single"/>
    <s v="No"/>
    <s v="Y"/>
    <n v="2"/>
    <n v="27"/>
    <n v="1"/>
    <n v="618"/>
    <n v="4"/>
    <x v="0"/>
    <x v="3"/>
    <n v="1"/>
    <n v="2"/>
    <n v="76"/>
    <n v="3"/>
    <n v="1"/>
    <n v="3"/>
    <s v="Dissatisfy"/>
    <n v="2318"/>
    <n v="17808"/>
    <n v="1"/>
    <n v="19"/>
    <n v="3"/>
    <x v="0"/>
    <n v="3"/>
    <n v="80"/>
    <n v="0"/>
    <n v="1"/>
    <n v="3"/>
    <n v="1"/>
    <n v="1"/>
    <n v="0"/>
    <n v="0"/>
  </r>
  <r>
    <x v="1"/>
    <x v="0"/>
    <x v="2"/>
    <x v="1"/>
    <x v="1"/>
    <x v="0"/>
    <s v="STAFF-2125"/>
    <n v="2533"/>
    <x v="1"/>
    <x v="2"/>
    <s v="Divorced"/>
    <s v="No"/>
    <s v="Y"/>
    <n v="3"/>
    <n v="34"/>
    <n v="1"/>
    <n v="546"/>
    <n v="10"/>
    <x v="0"/>
    <x v="3"/>
    <n v="1"/>
    <n v="2"/>
    <n v="83"/>
    <n v="3"/>
    <n v="1"/>
    <n v="2"/>
    <s v="Satisfy"/>
    <n v="2008"/>
    <n v="6896"/>
    <n v="1"/>
    <n v="14"/>
    <n v="3"/>
    <x v="0"/>
    <n v="2"/>
    <n v="80"/>
    <n v="2"/>
    <n v="1"/>
    <n v="3"/>
    <n v="1"/>
    <n v="0"/>
    <n v="1"/>
    <n v="0"/>
  </r>
  <r>
    <x v="1"/>
    <x v="0"/>
    <x v="0"/>
    <x v="1"/>
    <x v="0"/>
    <x v="2"/>
    <s v="STAFF-2126"/>
    <n v="2534"/>
    <x v="0"/>
    <x v="0"/>
    <s v="Single"/>
    <s v="No"/>
    <s v="Y"/>
    <n v="6"/>
    <n v="42"/>
    <n v="1"/>
    <n v="462"/>
    <n v="14"/>
    <x v="2"/>
    <x v="0"/>
    <n v="1"/>
    <n v="3"/>
    <n v="68"/>
    <n v="2"/>
    <n v="2"/>
    <n v="3"/>
    <s v="Dissatisfy"/>
    <n v="6244"/>
    <n v="7824"/>
    <n v="7"/>
    <n v="17"/>
    <n v="3"/>
    <x v="0"/>
    <n v="1"/>
    <n v="80"/>
    <n v="0"/>
    <n v="10"/>
    <n v="3"/>
    <n v="5"/>
    <n v="4"/>
    <n v="0"/>
    <n v="3"/>
  </r>
  <r>
    <x v="1"/>
    <x v="0"/>
    <x v="2"/>
    <x v="1"/>
    <x v="1"/>
    <x v="1"/>
    <s v="STAFF-2127"/>
    <n v="2535"/>
    <x v="1"/>
    <x v="1"/>
    <s v="Single"/>
    <s v="Yes"/>
    <s v="Y"/>
    <n v="1"/>
    <n v="33"/>
    <n v="1"/>
    <n v="1198"/>
    <n v="1"/>
    <x v="0"/>
    <x v="2"/>
    <n v="1"/>
    <n v="3"/>
    <n v="100"/>
    <n v="2"/>
    <n v="1"/>
    <n v="1"/>
    <s v="Very Satisfy"/>
    <n v="2799"/>
    <n v="3339"/>
    <n v="3"/>
    <n v="11"/>
    <n v="3"/>
    <x v="0"/>
    <n v="2"/>
    <n v="80"/>
    <n v="0"/>
    <n v="6"/>
    <n v="3"/>
    <n v="3"/>
    <n v="2"/>
    <n v="0"/>
    <n v="2"/>
  </r>
  <r>
    <x v="1"/>
    <x v="0"/>
    <x v="3"/>
    <x v="1"/>
    <x v="1"/>
    <x v="4"/>
    <s v="STAFF-2128"/>
    <n v="2536"/>
    <x v="0"/>
    <x v="4"/>
    <s v="Divorced"/>
    <s v="Yes"/>
    <s v="Y"/>
    <n v="3"/>
    <n v="58"/>
    <n v="1"/>
    <n v="1272"/>
    <n v="5"/>
    <x v="0"/>
    <x v="3"/>
    <n v="1"/>
    <n v="3"/>
    <n v="37"/>
    <n v="2"/>
    <n v="3"/>
    <n v="2"/>
    <s v="Satisfy"/>
    <n v="10552"/>
    <n v="9255"/>
    <n v="2"/>
    <n v="13"/>
    <n v="3"/>
    <x v="0"/>
    <n v="4"/>
    <n v="80"/>
    <n v="1"/>
    <n v="24"/>
    <n v="3"/>
    <n v="6"/>
    <n v="0"/>
    <n v="0"/>
    <n v="4"/>
  </r>
  <r>
    <x v="1"/>
    <x v="0"/>
    <x v="2"/>
    <x v="1"/>
    <x v="0"/>
    <x v="0"/>
    <s v="STAFF-2129"/>
    <n v="2537"/>
    <x v="1"/>
    <x v="6"/>
    <s v="Married"/>
    <s v="No"/>
    <s v="Y"/>
    <n v="2"/>
    <n v="31"/>
    <n v="1"/>
    <n v="154"/>
    <n v="7"/>
    <x v="0"/>
    <x v="2"/>
    <n v="1"/>
    <n v="2"/>
    <n v="41"/>
    <n v="2"/>
    <n v="1"/>
    <n v="3"/>
    <s v="Dissatisfy"/>
    <n v="2329"/>
    <n v="11737"/>
    <n v="3"/>
    <n v="15"/>
    <n v="3"/>
    <x v="0"/>
    <n v="2"/>
    <n v="80"/>
    <n v="0"/>
    <n v="13"/>
    <n v="4"/>
    <n v="7"/>
    <n v="7"/>
    <n v="5"/>
    <n v="2"/>
  </r>
  <r>
    <x v="1"/>
    <x v="0"/>
    <x v="0"/>
    <x v="1"/>
    <x v="1"/>
    <x v="0"/>
    <s v="STAFF-2130"/>
    <n v="2538"/>
    <x v="0"/>
    <x v="4"/>
    <s v="Married"/>
    <s v="Yes"/>
    <s v="Y"/>
    <n v="2"/>
    <n v="35"/>
    <n v="1"/>
    <n v="1137"/>
    <n v="21"/>
    <x v="1"/>
    <x v="1"/>
    <n v="1"/>
    <n v="4"/>
    <n v="51"/>
    <n v="3"/>
    <n v="2"/>
    <n v="4"/>
    <s v="Very Dissatisfy"/>
    <n v="4014"/>
    <n v="19170"/>
    <n v="1"/>
    <n v="25"/>
    <n v="4"/>
    <x v="1"/>
    <n v="4"/>
    <n v="80"/>
    <n v="1"/>
    <n v="10"/>
    <n v="1"/>
    <n v="10"/>
    <n v="6"/>
    <n v="0"/>
    <n v="7"/>
  </r>
  <r>
    <x v="1"/>
    <x v="0"/>
    <x v="1"/>
    <x v="1"/>
    <x v="1"/>
    <x v="1"/>
    <s v="STAFF-2131"/>
    <n v="2539"/>
    <x v="0"/>
    <x v="2"/>
    <s v="Married"/>
    <s v="No"/>
    <s v="Y"/>
    <n v="3"/>
    <n v="49"/>
    <n v="1"/>
    <n v="527"/>
    <n v="8"/>
    <x v="0"/>
    <x v="0"/>
    <n v="1"/>
    <n v="1"/>
    <n v="51"/>
    <n v="3"/>
    <n v="3"/>
    <n v="2"/>
    <s v="Satisfy"/>
    <n v="7403"/>
    <n v="22477"/>
    <n v="4"/>
    <n v="11"/>
    <n v="3"/>
    <x v="0"/>
    <n v="3"/>
    <n v="80"/>
    <n v="1"/>
    <n v="29"/>
    <n v="2"/>
    <n v="26"/>
    <n v="9"/>
    <n v="1"/>
    <n v="7"/>
  </r>
  <r>
    <x v="1"/>
    <x v="0"/>
    <x v="1"/>
    <x v="1"/>
    <x v="1"/>
    <x v="2"/>
    <s v="STAFF-2132"/>
    <n v="2540"/>
    <x v="1"/>
    <x v="1"/>
    <s v="Married"/>
    <s v="No"/>
    <s v="Y"/>
    <n v="2"/>
    <n v="48"/>
    <n v="1"/>
    <n v="1469"/>
    <n v="20"/>
    <x v="2"/>
    <x v="2"/>
    <n v="1"/>
    <n v="4"/>
    <n v="51"/>
    <n v="3"/>
    <n v="1"/>
    <n v="3"/>
    <s v="Dissatisfy"/>
    <n v="2259"/>
    <n v="5543"/>
    <n v="4"/>
    <n v="17"/>
    <n v="3"/>
    <x v="0"/>
    <n v="1"/>
    <n v="80"/>
    <n v="2"/>
    <n v="13"/>
    <n v="2"/>
    <n v="0"/>
    <n v="0"/>
    <n v="0"/>
    <n v="0"/>
  </r>
  <r>
    <x v="1"/>
    <x v="2"/>
    <x v="2"/>
    <x v="1"/>
    <x v="0"/>
    <x v="3"/>
    <s v="STAFF-2133"/>
    <n v="2541"/>
    <x v="0"/>
    <x v="0"/>
    <s v="Married"/>
    <s v="No"/>
    <s v="Y"/>
    <n v="2"/>
    <n v="31"/>
    <n v="1"/>
    <n v="1188"/>
    <n v="20"/>
    <x v="2"/>
    <x v="0"/>
    <n v="1"/>
    <n v="4"/>
    <n v="45"/>
    <n v="3"/>
    <n v="2"/>
    <n v="3"/>
    <s v="Dissatisfy"/>
    <n v="6932"/>
    <n v="24406"/>
    <n v="1"/>
    <n v="13"/>
    <n v="3"/>
    <x v="0"/>
    <n v="4"/>
    <n v="80"/>
    <n v="1"/>
    <n v="9"/>
    <n v="2"/>
    <n v="9"/>
    <n v="8"/>
    <n v="0"/>
    <n v="0"/>
  </r>
  <r>
    <x v="1"/>
    <x v="0"/>
    <x v="0"/>
    <x v="1"/>
    <x v="1"/>
    <x v="1"/>
    <s v="STAFF-2134"/>
    <n v="2542"/>
    <x v="1"/>
    <x v="1"/>
    <s v="Single"/>
    <s v="No"/>
    <s v="Y"/>
    <n v="6"/>
    <n v="36"/>
    <n v="1"/>
    <n v="188"/>
    <n v="7"/>
    <x v="0"/>
    <x v="2"/>
    <n v="1"/>
    <n v="2"/>
    <n v="65"/>
    <n v="3"/>
    <n v="1"/>
    <n v="4"/>
    <s v="Very Dissatisfy"/>
    <n v="4678"/>
    <n v="23293"/>
    <n v="2"/>
    <n v="18"/>
    <n v="3"/>
    <x v="0"/>
    <n v="3"/>
    <n v="80"/>
    <n v="0"/>
    <n v="8"/>
    <n v="3"/>
    <n v="6"/>
    <n v="2"/>
    <n v="0"/>
    <n v="1"/>
  </r>
  <r>
    <x v="1"/>
    <x v="0"/>
    <x v="0"/>
    <x v="1"/>
    <x v="1"/>
    <x v="4"/>
    <s v="STAFF-2135"/>
    <n v="2543"/>
    <x v="0"/>
    <x v="7"/>
    <s v="Married"/>
    <s v="No"/>
    <s v="Y"/>
    <n v="3"/>
    <n v="38"/>
    <n v="1"/>
    <n v="1333"/>
    <n v="1"/>
    <x v="0"/>
    <x v="3"/>
    <n v="1"/>
    <n v="4"/>
    <n v="80"/>
    <n v="3"/>
    <n v="3"/>
    <n v="1"/>
    <s v="Very Satisfy"/>
    <n v="13582"/>
    <n v="16292"/>
    <n v="1"/>
    <n v="13"/>
    <n v="3"/>
    <x v="0"/>
    <n v="2"/>
    <n v="80"/>
    <n v="1"/>
    <n v="15"/>
    <n v="3"/>
    <n v="15"/>
    <n v="12"/>
    <n v="5"/>
    <n v="11"/>
  </r>
  <r>
    <x v="1"/>
    <x v="2"/>
    <x v="2"/>
    <x v="1"/>
    <x v="1"/>
    <x v="0"/>
    <s v="STAFF-2136"/>
    <n v="2544"/>
    <x v="0"/>
    <x v="2"/>
    <s v="Married"/>
    <s v="No"/>
    <s v="Y"/>
    <n v="3"/>
    <n v="32"/>
    <n v="1"/>
    <n v="1184"/>
    <n v="1"/>
    <x v="0"/>
    <x v="3"/>
    <n v="1"/>
    <n v="3"/>
    <n v="70"/>
    <n v="2"/>
    <n v="1"/>
    <n v="2"/>
    <s v="Satisfy"/>
    <n v="2332"/>
    <n v="3974"/>
    <n v="6"/>
    <n v="20"/>
    <n v="4"/>
    <x v="1"/>
    <n v="3"/>
    <n v="80"/>
    <n v="0"/>
    <n v="5"/>
    <n v="3"/>
    <n v="3"/>
    <n v="0"/>
    <n v="0"/>
    <n v="2"/>
  </r>
  <r>
    <x v="0"/>
    <x v="0"/>
    <x v="2"/>
    <x v="0"/>
    <x v="0"/>
    <x v="3"/>
    <s v="STAFF-2137"/>
    <n v="2545"/>
    <x v="1"/>
    <x v="6"/>
    <s v="Married"/>
    <s v="Yes"/>
    <s v="Y"/>
    <n v="2"/>
    <n v="25"/>
    <n v="0"/>
    <n v="867"/>
    <n v="19"/>
    <x v="2"/>
    <x v="0"/>
    <n v="1"/>
    <n v="3"/>
    <n v="36"/>
    <n v="2"/>
    <n v="1"/>
    <n v="2"/>
    <s v="Satisfy"/>
    <n v="2413"/>
    <n v="18798"/>
    <n v="1"/>
    <n v="18"/>
    <n v="3"/>
    <x v="0"/>
    <n v="3"/>
    <n v="80"/>
    <n v="3"/>
    <n v="1"/>
    <n v="3"/>
    <n v="1"/>
    <n v="0"/>
    <n v="0"/>
    <n v="0"/>
  </r>
  <r>
    <x v="1"/>
    <x v="0"/>
    <x v="0"/>
    <x v="1"/>
    <x v="0"/>
    <x v="3"/>
    <s v="STAFF-2138"/>
    <n v="2546"/>
    <x v="1"/>
    <x v="0"/>
    <s v="Divorced"/>
    <s v="No"/>
    <s v="Y"/>
    <n v="2"/>
    <n v="40"/>
    <n v="1"/>
    <n v="658"/>
    <n v="10"/>
    <x v="0"/>
    <x v="2"/>
    <n v="1"/>
    <n v="1"/>
    <n v="67"/>
    <n v="2"/>
    <n v="3"/>
    <n v="2"/>
    <s v="Satisfy"/>
    <n v="9705"/>
    <n v="20652"/>
    <n v="2"/>
    <n v="12"/>
    <n v="3"/>
    <x v="0"/>
    <n v="2"/>
    <n v="80"/>
    <n v="1"/>
    <n v="11"/>
    <n v="2"/>
    <n v="1"/>
    <n v="0"/>
    <n v="0"/>
    <n v="0"/>
  </r>
  <r>
    <x v="1"/>
    <x v="1"/>
    <x v="2"/>
    <x v="1"/>
    <x v="0"/>
    <x v="2"/>
    <s v="STAFF-2139"/>
    <n v="2547"/>
    <x v="1"/>
    <x v="0"/>
    <s v="Single"/>
    <s v="No"/>
    <s v="Y"/>
    <n v="2"/>
    <n v="26"/>
    <n v="1"/>
    <n v="1283"/>
    <n v="1"/>
    <x v="0"/>
    <x v="3"/>
    <n v="1"/>
    <n v="3"/>
    <n v="52"/>
    <n v="2"/>
    <n v="2"/>
    <n v="1"/>
    <s v="Very Satisfy"/>
    <n v="4294"/>
    <n v="11148"/>
    <n v="1"/>
    <n v="12"/>
    <n v="3"/>
    <x v="0"/>
    <n v="2"/>
    <n v="80"/>
    <n v="0"/>
    <n v="7"/>
    <n v="3"/>
    <n v="7"/>
    <n v="7"/>
    <n v="0"/>
    <n v="7"/>
  </r>
  <r>
    <x v="1"/>
    <x v="0"/>
    <x v="0"/>
    <x v="1"/>
    <x v="1"/>
    <x v="2"/>
    <s v="STAFF-2140"/>
    <n v="2548"/>
    <x v="1"/>
    <x v="2"/>
    <s v="Single"/>
    <s v="Yes"/>
    <s v="Y"/>
    <n v="3"/>
    <n v="41"/>
    <n v="1"/>
    <n v="263"/>
    <n v="6"/>
    <x v="0"/>
    <x v="3"/>
    <n v="1"/>
    <n v="4"/>
    <n v="59"/>
    <n v="3"/>
    <n v="1"/>
    <n v="1"/>
    <s v="Very Satisfy"/>
    <n v="4721"/>
    <n v="3119"/>
    <n v="2"/>
    <n v="13"/>
    <n v="3"/>
    <x v="0"/>
    <n v="3"/>
    <n v="80"/>
    <n v="0"/>
    <n v="20"/>
    <n v="3"/>
    <n v="18"/>
    <n v="13"/>
    <n v="2"/>
    <n v="17"/>
  </r>
  <r>
    <x v="1"/>
    <x v="0"/>
    <x v="0"/>
    <x v="1"/>
    <x v="1"/>
    <x v="2"/>
    <s v="STAFF-2141"/>
    <n v="2549"/>
    <x v="1"/>
    <x v="2"/>
    <s v="Single"/>
    <s v="No"/>
    <s v="Y"/>
    <n v="6"/>
    <n v="36"/>
    <n v="1"/>
    <n v="938"/>
    <n v="2"/>
    <x v="0"/>
    <x v="2"/>
    <n v="1"/>
    <n v="3"/>
    <n v="79"/>
    <n v="3"/>
    <n v="1"/>
    <n v="3"/>
    <s v="Dissatisfy"/>
    <n v="2519"/>
    <n v="12287"/>
    <n v="4"/>
    <n v="21"/>
    <n v="4"/>
    <x v="1"/>
    <n v="3"/>
    <n v="80"/>
    <n v="0"/>
    <n v="16"/>
    <n v="3"/>
    <n v="11"/>
    <n v="8"/>
    <n v="3"/>
    <n v="9"/>
  </r>
  <r>
    <x v="0"/>
    <x v="0"/>
    <x v="4"/>
    <x v="0"/>
    <x v="0"/>
    <x v="1"/>
    <s v="STAFF-2142"/>
    <n v="2550"/>
    <x v="1"/>
    <x v="6"/>
    <s v="Single"/>
    <s v="Yes"/>
    <s v="Y"/>
    <n v="3"/>
    <n v="19"/>
    <n v="0"/>
    <n v="419"/>
    <n v="21"/>
    <x v="1"/>
    <x v="3"/>
    <n v="1"/>
    <n v="4"/>
    <n v="37"/>
    <n v="2"/>
    <n v="1"/>
    <n v="2"/>
    <s v="Satisfy"/>
    <n v="2121"/>
    <n v="9947"/>
    <n v="1"/>
    <n v="13"/>
    <n v="3"/>
    <x v="0"/>
    <n v="2"/>
    <n v="80"/>
    <n v="0"/>
    <n v="1"/>
    <n v="4"/>
    <n v="1"/>
    <n v="0"/>
    <n v="0"/>
    <n v="0"/>
  </r>
  <r>
    <x v="0"/>
    <x v="0"/>
    <x v="4"/>
    <x v="0"/>
    <x v="1"/>
    <x v="4"/>
    <s v="STAFF-2143"/>
    <n v="2551"/>
    <x v="1"/>
    <x v="2"/>
    <s v="Single"/>
    <s v="No"/>
    <s v="Y"/>
    <n v="2"/>
    <n v="20"/>
    <n v="0"/>
    <n v="129"/>
    <n v="4"/>
    <x v="0"/>
    <x v="3"/>
    <n v="1"/>
    <n v="1"/>
    <n v="84"/>
    <n v="3"/>
    <n v="1"/>
    <n v="1"/>
    <s v="Very Satisfy"/>
    <n v="2973"/>
    <n v="13008"/>
    <n v="1"/>
    <n v="19"/>
    <n v="3"/>
    <x v="0"/>
    <n v="2"/>
    <n v="80"/>
    <n v="0"/>
    <n v="1"/>
    <n v="3"/>
    <n v="1"/>
    <n v="0"/>
    <n v="0"/>
    <n v="0"/>
  </r>
  <r>
    <x v="1"/>
    <x v="0"/>
    <x v="2"/>
    <x v="1"/>
    <x v="1"/>
    <x v="2"/>
    <s v="STAFF-2144"/>
    <n v="2552"/>
    <x v="0"/>
    <x v="4"/>
    <s v="Married"/>
    <s v="Yes"/>
    <s v="Y"/>
    <n v="2"/>
    <n v="31"/>
    <n v="1"/>
    <n v="616"/>
    <n v="12"/>
    <x v="2"/>
    <x v="3"/>
    <n v="1"/>
    <n v="4"/>
    <n v="41"/>
    <n v="3"/>
    <n v="2"/>
    <n v="4"/>
    <s v="Very Dissatisfy"/>
    <n v="5855"/>
    <n v="17369"/>
    <n v="0"/>
    <n v="11"/>
    <n v="3"/>
    <x v="0"/>
    <n v="3"/>
    <n v="80"/>
    <n v="2"/>
    <n v="10"/>
    <n v="1"/>
    <n v="9"/>
    <n v="7"/>
    <n v="8"/>
    <n v="5"/>
  </r>
  <r>
    <x v="1"/>
    <x v="1"/>
    <x v="0"/>
    <x v="1"/>
    <x v="1"/>
    <x v="2"/>
    <s v="STAFF-2145"/>
    <n v="2553"/>
    <x v="1"/>
    <x v="1"/>
    <s v="Divorced"/>
    <s v="Yes"/>
    <s v="Y"/>
    <n v="2"/>
    <n v="40"/>
    <n v="1"/>
    <n v="1469"/>
    <n v="9"/>
    <x v="0"/>
    <x v="2"/>
    <n v="1"/>
    <n v="4"/>
    <n v="35"/>
    <n v="3"/>
    <n v="1"/>
    <n v="2"/>
    <s v="Satisfy"/>
    <n v="3617"/>
    <n v="25063"/>
    <n v="8"/>
    <n v="14"/>
    <n v="3"/>
    <x v="0"/>
    <n v="4"/>
    <n v="80"/>
    <n v="1"/>
    <n v="3"/>
    <n v="3"/>
    <n v="1"/>
    <n v="1"/>
    <n v="0"/>
    <n v="0"/>
  </r>
  <r>
    <x v="1"/>
    <x v="0"/>
    <x v="2"/>
    <x v="1"/>
    <x v="1"/>
    <x v="2"/>
    <s v="STAFF-2146"/>
    <n v="2554"/>
    <x v="0"/>
    <x v="3"/>
    <s v="Married"/>
    <s v="No"/>
    <s v="Y"/>
    <n v="2"/>
    <n v="32"/>
    <n v="1"/>
    <n v="498"/>
    <n v="3"/>
    <x v="0"/>
    <x v="2"/>
    <n v="1"/>
    <n v="3"/>
    <n v="93"/>
    <n v="3"/>
    <n v="2"/>
    <n v="1"/>
    <s v="Very Satisfy"/>
    <n v="6725"/>
    <n v="13554"/>
    <n v="1"/>
    <n v="12"/>
    <n v="3"/>
    <x v="0"/>
    <n v="3"/>
    <n v="80"/>
    <n v="1"/>
    <n v="8"/>
    <n v="4"/>
    <n v="8"/>
    <n v="7"/>
    <n v="6"/>
    <n v="3"/>
  </r>
  <r>
    <x v="0"/>
    <x v="0"/>
    <x v="0"/>
    <x v="0"/>
    <x v="0"/>
    <x v="0"/>
    <s v="STAFF-2147"/>
    <n v="2555"/>
    <x v="1"/>
    <x v="0"/>
    <s v="Married"/>
    <s v="Yes"/>
    <s v="Y"/>
    <n v="6"/>
    <n v="36"/>
    <n v="0"/>
    <n v="530"/>
    <n v="3"/>
    <x v="0"/>
    <x v="1"/>
    <n v="1"/>
    <n v="3"/>
    <n v="51"/>
    <n v="2"/>
    <n v="3"/>
    <n v="4"/>
    <s v="Very Dissatisfy"/>
    <n v="10325"/>
    <n v="5518"/>
    <n v="1"/>
    <n v="11"/>
    <n v="3"/>
    <x v="0"/>
    <n v="1"/>
    <n v="80"/>
    <n v="1"/>
    <n v="16"/>
    <n v="3"/>
    <n v="16"/>
    <n v="7"/>
    <n v="3"/>
    <n v="7"/>
  </r>
  <r>
    <x v="1"/>
    <x v="0"/>
    <x v="2"/>
    <x v="1"/>
    <x v="1"/>
    <x v="0"/>
    <s v="STAFF-2148"/>
    <n v="2556"/>
    <x v="0"/>
    <x v="4"/>
    <s v="Single"/>
    <s v="No"/>
    <s v="Y"/>
    <n v="3"/>
    <n v="33"/>
    <n v="1"/>
    <n v="1069"/>
    <n v="1"/>
    <x v="0"/>
    <x v="3"/>
    <n v="1"/>
    <n v="2"/>
    <n v="42"/>
    <n v="2"/>
    <n v="2"/>
    <n v="4"/>
    <s v="Very Dissatisfy"/>
    <n v="6949"/>
    <n v="12291"/>
    <n v="0"/>
    <n v="14"/>
    <n v="3"/>
    <x v="0"/>
    <n v="1"/>
    <n v="80"/>
    <n v="0"/>
    <n v="6"/>
    <n v="3"/>
    <n v="5"/>
    <n v="0"/>
    <n v="1"/>
    <n v="4"/>
  </r>
  <r>
    <x v="0"/>
    <x v="0"/>
    <x v="0"/>
    <x v="0"/>
    <x v="0"/>
    <x v="0"/>
    <s v="STAFF-2149"/>
    <n v="2557"/>
    <x v="1"/>
    <x v="0"/>
    <s v="Married"/>
    <s v="No"/>
    <s v="Y"/>
    <n v="2"/>
    <n v="37"/>
    <n v="0"/>
    <n v="625"/>
    <n v="1"/>
    <x v="0"/>
    <x v="2"/>
    <n v="1"/>
    <n v="1"/>
    <n v="46"/>
    <n v="2"/>
    <n v="3"/>
    <n v="3"/>
    <s v="Dissatisfy"/>
    <n v="10609"/>
    <n v="14922"/>
    <n v="5"/>
    <n v="11"/>
    <n v="3"/>
    <x v="0"/>
    <n v="3"/>
    <n v="80"/>
    <n v="0"/>
    <n v="17"/>
    <n v="1"/>
    <n v="14"/>
    <n v="1"/>
    <n v="11"/>
    <n v="7"/>
  </r>
  <r>
    <x v="1"/>
    <x v="2"/>
    <x v="1"/>
    <x v="1"/>
    <x v="1"/>
    <x v="0"/>
    <s v="STAFF-2150"/>
    <n v="2558"/>
    <x v="1"/>
    <x v="2"/>
    <s v="Married"/>
    <s v="No"/>
    <s v="Y"/>
    <n v="5"/>
    <n v="45"/>
    <n v="1"/>
    <n v="805"/>
    <n v="4"/>
    <x v="0"/>
    <x v="0"/>
    <n v="1"/>
    <n v="3"/>
    <n v="57"/>
    <n v="3"/>
    <n v="2"/>
    <n v="2"/>
    <s v="Satisfy"/>
    <n v="4447"/>
    <n v="23163"/>
    <n v="1"/>
    <n v="12"/>
    <n v="3"/>
    <x v="0"/>
    <n v="2"/>
    <n v="80"/>
    <n v="0"/>
    <n v="9"/>
    <n v="2"/>
    <n v="9"/>
    <n v="7"/>
    <n v="0"/>
    <n v="8"/>
  </r>
  <r>
    <x v="1"/>
    <x v="1"/>
    <x v="2"/>
    <x v="1"/>
    <x v="0"/>
    <x v="4"/>
    <s v="STAFF-2151"/>
    <n v="2559"/>
    <x v="0"/>
    <x v="6"/>
    <s v="Married"/>
    <s v="No"/>
    <s v="Y"/>
    <n v="5"/>
    <n v="29"/>
    <n v="1"/>
    <n v="1404"/>
    <n v="20"/>
    <x v="2"/>
    <x v="3"/>
    <n v="1"/>
    <n v="3"/>
    <n v="84"/>
    <n v="3"/>
    <n v="1"/>
    <n v="4"/>
    <s v="Very Dissatisfy"/>
    <n v="2157"/>
    <n v="18203"/>
    <n v="1"/>
    <n v="15"/>
    <n v="3"/>
    <x v="0"/>
    <n v="2"/>
    <n v="80"/>
    <n v="1"/>
    <n v="3"/>
    <n v="3"/>
    <n v="3"/>
    <n v="1"/>
    <n v="0"/>
    <n v="2"/>
  </r>
  <r>
    <x v="1"/>
    <x v="0"/>
    <x v="0"/>
    <x v="1"/>
    <x v="0"/>
    <x v="2"/>
    <s v="STAFF-2152"/>
    <n v="2560"/>
    <x v="0"/>
    <x v="0"/>
    <s v="Married"/>
    <s v="No"/>
    <s v="Y"/>
    <n v="3"/>
    <n v="35"/>
    <n v="1"/>
    <n v="1219"/>
    <n v="18"/>
    <x v="2"/>
    <x v="3"/>
    <n v="1"/>
    <n v="3"/>
    <n v="86"/>
    <n v="3"/>
    <n v="2"/>
    <n v="3"/>
    <s v="Dissatisfy"/>
    <n v="4601"/>
    <n v="6179"/>
    <n v="1"/>
    <n v="16"/>
    <n v="3"/>
    <x v="0"/>
    <n v="2"/>
    <n v="80"/>
    <n v="0"/>
    <n v="5"/>
    <n v="3"/>
    <n v="5"/>
    <n v="2"/>
    <n v="1"/>
    <n v="0"/>
  </r>
  <r>
    <x v="1"/>
    <x v="0"/>
    <x v="1"/>
    <x v="1"/>
    <x v="1"/>
    <x v="0"/>
    <s v="STAFF-2153"/>
    <n v="2561"/>
    <x v="1"/>
    <x v="5"/>
    <s v="Married"/>
    <s v="No"/>
    <s v="Y"/>
    <n v="2"/>
    <n v="52"/>
    <n v="1"/>
    <n v="1053"/>
    <n v="1"/>
    <x v="0"/>
    <x v="0"/>
    <n v="1"/>
    <n v="4"/>
    <n v="70"/>
    <n v="3"/>
    <n v="4"/>
    <n v="4"/>
    <s v="Very Dissatisfy"/>
    <n v="17099"/>
    <n v="13829"/>
    <n v="2"/>
    <n v="15"/>
    <n v="3"/>
    <x v="0"/>
    <n v="2"/>
    <n v="80"/>
    <n v="1"/>
    <n v="26"/>
    <n v="2"/>
    <n v="9"/>
    <n v="8"/>
    <n v="7"/>
    <n v="8"/>
  </r>
  <r>
    <x v="0"/>
    <x v="0"/>
    <x v="3"/>
    <x v="0"/>
    <x v="1"/>
    <x v="4"/>
    <s v="STAFF-2154"/>
    <n v="2562"/>
    <x v="1"/>
    <x v="1"/>
    <s v="Single"/>
    <s v="No"/>
    <s v="Y"/>
    <n v="4"/>
    <n v="58"/>
    <n v="0"/>
    <n v="289"/>
    <n v="2"/>
    <x v="0"/>
    <x v="3"/>
    <n v="1"/>
    <n v="4"/>
    <n v="51"/>
    <n v="3"/>
    <n v="1"/>
    <n v="3"/>
    <s v="Dissatisfy"/>
    <n v="2479"/>
    <n v="26227"/>
    <n v="4"/>
    <n v="24"/>
    <n v="4"/>
    <x v="1"/>
    <n v="1"/>
    <n v="80"/>
    <n v="0"/>
    <n v="7"/>
    <n v="3"/>
    <n v="1"/>
    <n v="0"/>
    <n v="0"/>
    <n v="0"/>
  </r>
  <r>
    <x v="1"/>
    <x v="0"/>
    <x v="1"/>
    <x v="1"/>
    <x v="0"/>
    <x v="2"/>
    <s v="STAFF-2155"/>
    <n v="2563"/>
    <x v="1"/>
    <x v="5"/>
    <s v="Divorced"/>
    <s v="No"/>
    <s v="Y"/>
    <n v="3"/>
    <n v="53"/>
    <n v="1"/>
    <n v="1376"/>
    <n v="2"/>
    <x v="0"/>
    <x v="0"/>
    <n v="1"/>
    <n v="3"/>
    <n v="45"/>
    <n v="3"/>
    <n v="4"/>
    <n v="3"/>
    <s v="Dissatisfy"/>
    <n v="14852"/>
    <n v="13938"/>
    <n v="6"/>
    <n v="13"/>
    <n v="3"/>
    <x v="0"/>
    <n v="3"/>
    <n v="80"/>
    <n v="1"/>
    <n v="22"/>
    <n v="4"/>
    <n v="17"/>
    <n v="13"/>
    <n v="15"/>
    <n v="2"/>
  </r>
  <r>
    <x v="1"/>
    <x v="0"/>
    <x v="2"/>
    <x v="1"/>
    <x v="0"/>
    <x v="1"/>
    <s v="STAFF-2156"/>
    <n v="2564"/>
    <x v="1"/>
    <x v="0"/>
    <s v="Divorced"/>
    <s v="No"/>
    <s v="Y"/>
    <n v="2"/>
    <n v="30"/>
    <n v="1"/>
    <n v="231"/>
    <n v="8"/>
    <x v="0"/>
    <x v="0"/>
    <n v="1"/>
    <n v="3"/>
    <n v="62"/>
    <n v="3"/>
    <n v="3"/>
    <n v="3"/>
    <s v="Dissatisfy"/>
    <n v="7264"/>
    <n v="9977"/>
    <n v="5"/>
    <n v="11"/>
    <n v="3"/>
    <x v="0"/>
    <n v="1"/>
    <n v="80"/>
    <n v="1"/>
    <n v="10"/>
    <n v="4"/>
    <n v="8"/>
    <n v="4"/>
    <n v="7"/>
    <n v="7"/>
  </r>
  <r>
    <x v="1"/>
    <x v="2"/>
    <x v="0"/>
    <x v="1"/>
    <x v="0"/>
    <x v="4"/>
    <s v="STAFF-2157"/>
    <n v="2565"/>
    <x v="0"/>
    <x v="0"/>
    <s v="Single"/>
    <s v="Yes"/>
    <s v="Y"/>
    <n v="1"/>
    <n v="38"/>
    <n v="1"/>
    <n v="152"/>
    <n v="10"/>
    <x v="0"/>
    <x v="3"/>
    <n v="1"/>
    <n v="3"/>
    <n v="85"/>
    <n v="3"/>
    <n v="2"/>
    <n v="4"/>
    <s v="Very Dissatisfy"/>
    <n v="5666"/>
    <n v="19899"/>
    <n v="1"/>
    <n v="13"/>
    <n v="3"/>
    <x v="0"/>
    <n v="2"/>
    <n v="80"/>
    <n v="0"/>
    <n v="6"/>
    <n v="3"/>
    <n v="5"/>
    <n v="3"/>
    <n v="1"/>
    <n v="3"/>
  </r>
  <r>
    <x v="1"/>
    <x v="0"/>
    <x v="0"/>
    <x v="1"/>
    <x v="0"/>
    <x v="0"/>
    <s v="STAFF-2158"/>
    <n v="2566"/>
    <x v="1"/>
    <x v="0"/>
    <s v="Divorced"/>
    <s v="No"/>
    <s v="Y"/>
    <n v="2"/>
    <n v="35"/>
    <n v="1"/>
    <n v="882"/>
    <n v="3"/>
    <x v="0"/>
    <x v="2"/>
    <n v="1"/>
    <n v="4"/>
    <n v="92"/>
    <n v="3"/>
    <n v="3"/>
    <n v="4"/>
    <s v="Very Dissatisfy"/>
    <n v="7823"/>
    <n v="6812"/>
    <n v="6"/>
    <n v="13"/>
    <n v="3"/>
    <x v="0"/>
    <n v="2"/>
    <n v="80"/>
    <n v="1"/>
    <n v="12"/>
    <n v="3"/>
    <n v="10"/>
    <n v="9"/>
    <n v="0"/>
    <n v="8"/>
  </r>
  <r>
    <x v="1"/>
    <x v="0"/>
    <x v="0"/>
    <x v="1"/>
    <x v="0"/>
    <x v="0"/>
    <s v="STAFF-2159"/>
    <n v="2567"/>
    <x v="1"/>
    <x v="0"/>
    <s v="Single"/>
    <s v="No"/>
    <s v="Y"/>
    <n v="3"/>
    <n v="39"/>
    <n v="1"/>
    <n v="903"/>
    <n v="2"/>
    <x v="0"/>
    <x v="4"/>
    <n v="1"/>
    <n v="1"/>
    <n v="41"/>
    <n v="4"/>
    <n v="3"/>
    <n v="3"/>
    <s v="Dissatisfy"/>
    <n v="7880"/>
    <n v="2560"/>
    <n v="0"/>
    <n v="18"/>
    <n v="3"/>
    <x v="0"/>
    <n v="4"/>
    <n v="80"/>
    <n v="0"/>
    <n v="9"/>
    <n v="3"/>
    <n v="8"/>
    <n v="7"/>
    <n v="0"/>
    <n v="7"/>
  </r>
  <r>
    <x v="0"/>
    <x v="2"/>
    <x v="0"/>
    <x v="0"/>
    <x v="0"/>
    <x v="0"/>
    <s v="STAFF-2160"/>
    <n v="2568"/>
    <x v="0"/>
    <x v="0"/>
    <s v="Single"/>
    <s v="Yes"/>
    <s v="Y"/>
    <n v="2"/>
    <n v="40"/>
    <n v="0"/>
    <n v="1479"/>
    <n v="24"/>
    <x v="1"/>
    <x v="3"/>
    <n v="1"/>
    <n v="2"/>
    <n v="100"/>
    <n v="4"/>
    <n v="4"/>
    <n v="2"/>
    <s v="Satisfy"/>
    <n v="13194"/>
    <n v="17071"/>
    <n v="4"/>
    <n v="16"/>
    <n v="3"/>
    <x v="0"/>
    <n v="4"/>
    <n v="80"/>
    <n v="0"/>
    <n v="22"/>
    <n v="2"/>
    <n v="1"/>
    <n v="0"/>
    <n v="0"/>
    <n v="0"/>
  </r>
  <r>
    <x v="1"/>
    <x v="1"/>
    <x v="1"/>
    <x v="1"/>
    <x v="1"/>
    <x v="2"/>
    <s v="STAFF-2161"/>
    <n v="2569"/>
    <x v="1"/>
    <x v="3"/>
    <s v="Divorced"/>
    <s v="Yes"/>
    <s v="Y"/>
    <n v="3"/>
    <n v="47"/>
    <n v="1"/>
    <n v="1379"/>
    <n v="16"/>
    <x v="2"/>
    <x v="2"/>
    <n v="1"/>
    <n v="3"/>
    <n v="64"/>
    <n v="4"/>
    <n v="2"/>
    <n v="3"/>
    <s v="Dissatisfy"/>
    <n v="5067"/>
    <n v="6759"/>
    <n v="1"/>
    <n v="19"/>
    <n v="3"/>
    <x v="0"/>
    <n v="3"/>
    <n v="80"/>
    <n v="0"/>
    <n v="20"/>
    <n v="4"/>
    <n v="19"/>
    <n v="10"/>
    <n v="2"/>
    <n v="7"/>
  </r>
  <r>
    <x v="1"/>
    <x v="2"/>
    <x v="0"/>
    <x v="1"/>
    <x v="0"/>
    <x v="4"/>
    <s v="STAFF-2162"/>
    <n v="2570"/>
    <x v="1"/>
    <x v="0"/>
    <s v="Divorced"/>
    <s v="No"/>
    <s v="Y"/>
    <n v="3"/>
    <n v="36"/>
    <n v="1"/>
    <n v="1229"/>
    <n v="8"/>
    <x v="0"/>
    <x v="2"/>
    <n v="1"/>
    <n v="1"/>
    <n v="84"/>
    <n v="3"/>
    <n v="2"/>
    <n v="4"/>
    <s v="Very Dissatisfy"/>
    <n v="5079"/>
    <n v="25952"/>
    <n v="4"/>
    <n v="13"/>
    <n v="3"/>
    <x v="0"/>
    <n v="4"/>
    <n v="80"/>
    <n v="2"/>
    <n v="12"/>
    <n v="3"/>
    <n v="7"/>
    <n v="7"/>
    <n v="0"/>
    <n v="7"/>
  </r>
  <r>
    <x v="0"/>
    <x v="2"/>
    <x v="2"/>
    <x v="0"/>
    <x v="1"/>
    <x v="2"/>
    <s v="STAFF-2163"/>
    <n v="2571"/>
    <x v="1"/>
    <x v="1"/>
    <s v="Single"/>
    <s v="Yes"/>
    <s v="Y"/>
    <n v="0"/>
    <n v="31"/>
    <n v="0"/>
    <n v="335"/>
    <n v="9"/>
    <x v="0"/>
    <x v="0"/>
    <n v="1"/>
    <n v="3"/>
    <n v="46"/>
    <n v="2"/>
    <n v="1"/>
    <n v="1"/>
    <s v="Very Satisfy"/>
    <n v="2321"/>
    <n v="10322"/>
    <n v="0"/>
    <n v="22"/>
    <n v="4"/>
    <x v="1"/>
    <n v="1"/>
    <n v="80"/>
    <n v="0"/>
    <n v="4"/>
    <n v="3"/>
    <n v="3"/>
    <n v="2"/>
    <n v="1"/>
    <n v="2"/>
  </r>
  <r>
    <x v="1"/>
    <x v="2"/>
    <x v="2"/>
    <x v="1"/>
    <x v="0"/>
    <x v="0"/>
    <s v="STAFF-2164"/>
    <n v="2572"/>
    <x v="1"/>
    <x v="5"/>
    <s v="Single"/>
    <s v="No"/>
    <s v="Y"/>
    <n v="2"/>
    <n v="33"/>
    <n v="1"/>
    <n v="722"/>
    <n v="17"/>
    <x v="2"/>
    <x v="3"/>
    <n v="1"/>
    <n v="4"/>
    <n v="38"/>
    <n v="3"/>
    <n v="4"/>
    <n v="3"/>
    <s v="Dissatisfy"/>
    <n v="17444"/>
    <n v="20489"/>
    <n v="1"/>
    <n v="11"/>
    <n v="3"/>
    <x v="0"/>
    <n v="4"/>
    <n v="80"/>
    <n v="0"/>
    <n v="10"/>
    <n v="3"/>
    <n v="10"/>
    <n v="8"/>
    <n v="6"/>
    <n v="0"/>
  </r>
  <r>
    <x v="0"/>
    <x v="0"/>
    <x v="2"/>
    <x v="0"/>
    <x v="1"/>
    <x v="0"/>
    <s v="STAFF-2165"/>
    <n v="2573"/>
    <x v="0"/>
    <x v="1"/>
    <s v="Single"/>
    <s v="Yes"/>
    <s v="Y"/>
    <n v="5"/>
    <n v="29"/>
    <n v="0"/>
    <n v="906"/>
    <n v="10"/>
    <x v="0"/>
    <x v="3"/>
    <n v="1"/>
    <n v="4"/>
    <n v="92"/>
    <n v="2"/>
    <n v="1"/>
    <n v="1"/>
    <s v="Very Satisfy"/>
    <n v="2404"/>
    <n v="11479"/>
    <n v="6"/>
    <n v="20"/>
    <n v="4"/>
    <x v="1"/>
    <n v="3"/>
    <n v="80"/>
    <n v="0"/>
    <n v="3"/>
    <n v="3"/>
    <n v="0"/>
    <n v="0"/>
    <n v="0"/>
    <n v="0"/>
  </r>
  <r>
    <x v="1"/>
    <x v="0"/>
    <x v="2"/>
    <x v="1"/>
    <x v="1"/>
    <x v="0"/>
    <s v="STAFF-2166"/>
    <n v="2574"/>
    <x v="0"/>
    <x v="1"/>
    <s v="Single"/>
    <s v="No"/>
    <s v="Y"/>
    <n v="4"/>
    <n v="33"/>
    <n v="1"/>
    <n v="461"/>
    <n v="13"/>
    <x v="2"/>
    <x v="1"/>
    <n v="1"/>
    <n v="2"/>
    <n v="53"/>
    <n v="3"/>
    <n v="1"/>
    <n v="4"/>
    <s v="Very Dissatisfy"/>
    <n v="3452"/>
    <n v="17241"/>
    <n v="3"/>
    <n v="18"/>
    <n v="3"/>
    <x v="0"/>
    <n v="1"/>
    <n v="80"/>
    <n v="0"/>
    <n v="5"/>
    <n v="3"/>
    <n v="3"/>
    <n v="2"/>
    <n v="0"/>
    <n v="2"/>
  </r>
  <r>
    <x v="1"/>
    <x v="0"/>
    <x v="1"/>
    <x v="1"/>
    <x v="1"/>
    <x v="2"/>
    <s v="STAFF-2167"/>
    <n v="2575"/>
    <x v="0"/>
    <x v="2"/>
    <s v="Divorced"/>
    <s v="No"/>
    <s v="Y"/>
    <n v="2"/>
    <n v="45"/>
    <n v="1"/>
    <n v="974"/>
    <n v="1"/>
    <x v="0"/>
    <x v="2"/>
    <n v="1"/>
    <n v="4"/>
    <n v="91"/>
    <n v="3"/>
    <n v="1"/>
    <n v="4"/>
    <s v="Very Dissatisfy"/>
    <n v="2270"/>
    <n v="11005"/>
    <n v="3"/>
    <n v="14"/>
    <n v="3"/>
    <x v="0"/>
    <n v="4"/>
    <n v="80"/>
    <n v="2"/>
    <n v="8"/>
    <n v="3"/>
    <n v="5"/>
    <n v="3"/>
    <n v="0"/>
    <n v="2"/>
  </r>
  <r>
    <x v="1"/>
    <x v="0"/>
    <x v="1"/>
    <x v="1"/>
    <x v="1"/>
    <x v="2"/>
    <s v="STAFF-2168"/>
    <n v="2576"/>
    <x v="1"/>
    <x v="7"/>
    <s v="Divorced"/>
    <s v="No"/>
    <s v="Y"/>
    <n v="1"/>
    <n v="50"/>
    <n v="1"/>
    <n v="1126"/>
    <n v="1"/>
    <x v="0"/>
    <x v="0"/>
    <n v="1"/>
    <n v="4"/>
    <n v="66"/>
    <n v="3"/>
    <n v="4"/>
    <n v="4"/>
    <s v="Very Dissatisfy"/>
    <n v="17399"/>
    <n v="6615"/>
    <n v="9"/>
    <n v="22"/>
    <n v="4"/>
    <x v="1"/>
    <n v="3"/>
    <n v="80"/>
    <n v="1"/>
    <n v="32"/>
    <n v="2"/>
    <n v="5"/>
    <n v="4"/>
    <n v="1"/>
    <n v="3"/>
  </r>
  <r>
    <x v="1"/>
    <x v="1"/>
    <x v="2"/>
    <x v="1"/>
    <x v="1"/>
    <x v="1"/>
    <s v="STAFF-2169"/>
    <n v="2577"/>
    <x v="0"/>
    <x v="4"/>
    <s v="Married"/>
    <s v="Yes"/>
    <s v="Y"/>
    <n v="2"/>
    <n v="33"/>
    <n v="1"/>
    <n v="827"/>
    <n v="1"/>
    <x v="0"/>
    <x v="2"/>
    <n v="1"/>
    <n v="3"/>
    <n v="84"/>
    <n v="4"/>
    <n v="2"/>
    <n v="2"/>
    <s v="Satisfy"/>
    <n v="5488"/>
    <n v="20161"/>
    <n v="1"/>
    <n v="13"/>
    <n v="3"/>
    <x v="0"/>
    <n v="1"/>
    <n v="80"/>
    <n v="1"/>
    <n v="6"/>
    <n v="3"/>
    <n v="6"/>
    <n v="5"/>
    <n v="1"/>
    <n v="2"/>
  </r>
  <r>
    <x v="1"/>
    <x v="1"/>
    <x v="0"/>
    <x v="1"/>
    <x v="1"/>
    <x v="2"/>
    <s v="STAFF-2170"/>
    <n v="2578"/>
    <x v="1"/>
    <x v="7"/>
    <s v="Divorced"/>
    <s v="No"/>
    <s v="Y"/>
    <n v="2"/>
    <n v="41"/>
    <n v="1"/>
    <n v="840"/>
    <n v="9"/>
    <x v="0"/>
    <x v="3"/>
    <n v="1"/>
    <n v="1"/>
    <n v="64"/>
    <n v="3"/>
    <n v="5"/>
    <n v="3"/>
    <s v="Dissatisfy"/>
    <n v="19419"/>
    <n v="3735"/>
    <n v="2"/>
    <n v="17"/>
    <n v="3"/>
    <x v="0"/>
    <n v="2"/>
    <n v="80"/>
    <n v="1"/>
    <n v="21"/>
    <n v="4"/>
    <n v="18"/>
    <n v="16"/>
    <n v="0"/>
    <n v="11"/>
  </r>
  <r>
    <x v="1"/>
    <x v="0"/>
    <x v="2"/>
    <x v="1"/>
    <x v="1"/>
    <x v="4"/>
    <s v="STAFF-2171"/>
    <n v="2579"/>
    <x v="0"/>
    <x v="2"/>
    <s v="Married"/>
    <s v="No"/>
    <s v="Y"/>
    <n v="2"/>
    <n v="27"/>
    <n v="1"/>
    <n v="1134"/>
    <n v="16"/>
    <x v="2"/>
    <x v="2"/>
    <n v="1"/>
    <n v="3"/>
    <n v="37"/>
    <n v="3"/>
    <n v="1"/>
    <n v="2"/>
    <s v="Satisfy"/>
    <n v="2811"/>
    <n v="12086"/>
    <n v="9"/>
    <n v="14"/>
    <n v="3"/>
    <x v="0"/>
    <n v="2"/>
    <n v="80"/>
    <n v="1"/>
    <n v="4"/>
    <n v="3"/>
    <n v="2"/>
    <n v="2"/>
    <n v="2"/>
    <n v="2"/>
  </r>
  <r>
    <x v="1"/>
    <x v="2"/>
    <x v="1"/>
    <x v="1"/>
    <x v="1"/>
    <x v="0"/>
    <s v="STAFF-2172"/>
    <n v="2580"/>
    <x v="1"/>
    <x v="2"/>
    <s v="Married"/>
    <s v="Yes"/>
    <s v="Y"/>
    <n v="2"/>
    <n v="45"/>
    <n v="1"/>
    <n v="248"/>
    <n v="23"/>
    <x v="1"/>
    <x v="0"/>
    <n v="1"/>
    <n v="4"/>
    <n v="42"/>
    <n v="3"/>
    <n v="2"/>
    <n v="1"/>
    <s v="Very Satisfy"/>
    <n v="3633"/>
    <n v="14039"/>
    <n v="1"/>
    <n v="15"/>
    <n v="3"/>
    <x v="0"/>
    <n v="3"/>
    <n v="80"/>
    <n v="1"/>
    <n v="9"/>
    <n v="3"/>
    <n v="9"/>
    <n v="8"/>
    <n v="0"/>
    <n v="8"/>
  </r>
  <r>
    <x v="1"/>
    <x v="0"/>
    <x v="1"/>
    <x v="1"/>
    <x v="0"/>
    <x v="0"/>
    <s v="STAFF-2173"/>
    <n v="2581"/>
    <x v="0"/>
    <x v="0"/>
    <s v="Single"/>
    <s v="Yes"/>
    <s v="Y"/>
    <n v="0"/>
    <n v="47"/>
    <n v="1"/>
    <n v="955"/>
    <n v="4"/>
    <x v="0"/>
    <x v="0"/>
    <n v="1"/>
    <n v="4"/>
    <n v="83"/>
    <n v="3"/>
    <n v="2"/>
    <n v="4"/>
    <s v="Very Dissatisfy"/>
    <n v="4163"/>
    <n v="8571"/>
    <n v="1"/>
    <n v="17"/>
    <n v="3"/>
    <x v="0"/>
    <n v="3"/>
    <n v="80"/>
    <n v="0"/>
    <n v="9"/>
    <n v="3"/>
    <n v="9"/>
    <n v="0"/>
    <n v="0"/>
    <n v="7"/>
  </r>
  <r>
    <x v="0"/>
    <x v="0"/>
    <x v="2"/>
    <x v="0"/>
    <x v="1"/>
    <x v="0"/>
    <s v="STAFF-2174"/>
    <n v="2582"/>
    <x v="0"/>
    <x v="1"/>
    <s v="Married"/>
    <s v="Yes"/>
    <s v="Y"/>
    <n v="2"/>
    <n v="30"/>
    <n v="0"/>
    <n v="138"/>
    <n v="22"/>
    <x v="1"/>
    <x v="3"/>
    <n v="1"/>
    <n v="1"/>
    <n v="48"/>
    <n v="3"/>
    <n v="1"/>
    <n v="3"/>
    <s v="Dissatisfy"/>
    <n v="2132"/>
    <n v="11539"/>
    <n v="4"/>
    <n v="11"/>
    <n v="3"/>
    <x v="0"/>
    <n v="2"/>
    <n v="80"/>
    <n v="0"/>
    <n v="7"/>
    <n v="3"/>
    <n v="5"/>
    <n v="2"/>
    <n v="0"/>
    <n v="1"/>
  </r>
  <r>
    <x v="1"/>
    <x v="0"/>
    <x v="1"/>
    <x v="1"/>
    <x v="1"/>
    <x v="0"/>
    <s v="STAFF-2175"/>
    <n v="2583"/>
    <x v="1"/>
    <x v="3"/>
    <s v="Married"/>
    <s v="Yes"/>
    <s v="Y"/>
    <n v="2"/>
    <n v="50"/>
    <n v="1"/>
    <n v="939"/>
    <n v="24"/>
    <x v="1"/>
    <x v="3"/>
    <n v="1"/>
    <n v="4"/>
    <n v="95"/>
    <n v="3"/>
    <n v="4"/>
    <n v="3"/>
    <s v="Dissatisfy"/>
    <n v="13973"/>
    <n v="4161"/>
    <n v="3"/>
    <n v="18"/>
    <n v="3"/>
    <x v="0"/>
    <n v="4"/>
    <n v="80"/>
    <n v="1"/>
    <n v="22"/>
    <n v="3"/>
    <n v="12"/>
    <n v="11"/>
    <n v="1"/>
    <n v="5"/>
  </r>
  <r>
    <x v="1"/>
    <x v="1"/>
    <x v="0"/>
    <x v="1"/>
    <x v="1"/>
    <x v="2"/>
    <s v="STAFF-2176"/>
    <n v="2584"/>
    <x v="1"/>
    <x v="1"/>
    <s v="Married"/>
    <s v="No"/>
    <s v="Y"/>
    <n v="0"/>
    <n v="38"/>
    <n v="1"/>
    <n v="1391"/>
    <n v="10"/>
    <x v="0"/>
    <x v="1"/>
    <n v="1"/>
    <n v="3"/>
    <n v="66"/>
    <n v="3"/>
    <n v="1"/>
    <n v="3"/>
    <s v="Dissatisfy"/>
    <n v="2684"/>
    <n v="12127"/>
    <n v="0"/>
    <n v="17"/>
    <n v="3"/>
    <x v="0"/>
    <n v="2"/>
    <n v="80"/>
    <n v="1"/>
    <n v="3"/>
    <n v="2"/>
    <n v="2"/>
    <n v="1"/>
    <n v="0"/>
    <n v="2"/>
  </r>
  <r>
    <x v="1"/>
    <x v="0"/>
    <x v="1"/>
    <x v="1"/>
    <x v="1"/>
    <x v="2"/>
    <s v="STAFF-2177"/>
    <n v="2585"/>
    <x v="1"/>
    <x v="3"/>
    <s v="Divorced"/>
    <s v="No"/>
    <s v="Y"/>
    <n v="3"/>
    <n v="46"/>
    <n v="1"/>
    <n v="566"/>
    <n v="7"/>
    <x v="0"/>
    <x v="0"/>
    <n v="1"/>
    <n v="4"/>
    <n v="75"/>
    <n v="3"/>
    <n v="3"/>
    <n v="3"/>
    <s v="Dissatisfy"/>
    <n v="10845"/>
    <n v="24208"/>
    <n v="6"/>
    <n v="13"/>
    <n v="3"/>
    <x v="0"/>
    <n v="2"/>
    <n v="80"/>
    <n v="1"/>
    <n v="13"/>
    <n v="3"/>
    <n v="8"/>
    <n v="7"/>
    <n v="0"/>
    <n v="7"/>
  </r>
  <r>
    <x v="1"/>
    <x v="0"/>
    <x v="4"/>
    <x v="1"/>
    <x v="1"/>
    <x v="2"/>
    <s v="STAFF-2178"/>
    <n v="2586"/>
    <x v="0"/>
    <x v="3"/>
    <s v="Divorced"/>
    <s v="No"/>
    <s v="Y"/>
    <n v="6"/>
    <n v="24"/>
    <n v="1"/>
    <n v="1206"/>
    <n v="17"/>
    <x v="2"/>
    <x v="1"/>
    <n v="1"/>
    <n v="4"/>
    <n v="41"/>
    <n v="2"/>
    <n v="2"/>
    <n v="3"/>
    <s v="Dissatisfy"/>
    <n v="4377"/>
    <n v="24117"/>
    <n v="1"/>
    <n v="15"/>
    <n v="3"/>
    <x v="0"/>
    <n v="2"/>
    <n v="80"/>
    <n v="2"/>
    <n v="5"/>
    <n v="3"/>
    <n v="4"/>
    <n v="2"/>
    <n v="3"/>
    <n v="2"/>
  </r>
  <r>
    <x v="0"/>
    <x v="0"/>
    <x v="0"/>
    <x v="0"/>
    <x v="1"/>
    <x v="1"/>
    <s v="STAFF-2179"/>
    <n v="2587"/>
    <x v="1"/>
    <x v="2"/>
    <s v="Divorced"/>
    <s v="Yes"/>
    <s v="Y"/>
    <n v="2"/>
    <n v="35"/>
    <n v="0"/>
    <n v="622"/>
    <n v="14"/>
    <x v="2"/>
    <x v="2"/>
    <n v="1"/>
    <n v="3"/>
    <n v="39"/>
    <n v="2"/>
    <n v="1"/>
    <n v="2"/>
    <s v="Satisfy"/>
    <n v="3743"/>
    <n v="10074"/>
    <n v="1"/>
    <n v="24"/>
    <n v="4"/>
    <x v="1"/>
    <n v="4"/>
    <n v="80"/>
    <n v="1"/>
    <n v="5"/>
    <n v="1"/>
    <n v="4"/>
    <n v="2"/>
    <n v="0"/>
    <n v="2"/>
  </r>
  <r>
    <x v="1"/>
    <x v="1"/>
    <x v="2"/>
    <x v="1"/>
    <x v="1"/>
    <x v="0"/>
    <s v="STAFF-2180"/>
    <n v="2588"/>
    <x v="0"/>
    <x v="3"/>
    <s v="Married"/>
    <s v="No"/>
    <s v="Y"/>
    <n v="1"/>
    <n v="31"/>
    <n v="1"/>
    <n v="853"/>
    <n v="1"/>
    <x v="0"/>
    <x v="1"/>
    <n v="1"/>
    <n v="3"/>
    <n v="96"/>
    <n v="3"/>
    <n v="2"/>
    <n v="1"/>
    <s v="Very Satisfy"/>
    <n v="4148"/>
    <n v="11275"/>
    <n v="1"/>
    <n v="12"/>
    <n v="3"/>
    <x v="0"/>
    <n v="3"/>
    <n v="80"/>
    <n v="1"/>
    <n v="4"/>
    <n v="3"/>
    <n v="4"/>
    <n v="3"/>
    <n v="0"/>
    <n v="3"/>
  </r>
  <r>
    <x v="1"/>
    <x v="2"/>
    <x v="4"/>
    <x v="1"/>
    <x v="1"/>
    <x v="0"/>
    <s v="STAFF-2181"/>
    <n v="2589"/>
    <x v="1"/>
    <x v="1"/>
    <s v="Single"/>
    <s v="No"/>
    <s v="Y"/>
    <n v="2"/>
    <n v="18"/>
    <n v="1"/>
    <n v="287"/>
    <n v="5"/>
    <x v="0"/>
    <x v="0"/>
    <n v="1"/>
    <n v="2"/>
    <n v="73"/>
    <n v="3"/>
    <n v="1"/>
    <n v="4"/>
    <s v="Very Dissatisfy"/>
    <n v="1051"/>
    <n v="13493"/>
    <n v="1"/>
    <n v="15"/>
    <n v="3"/>
    <x v="0"/>
    <n v="4"/>
    <n v="80"/>
    <n v="0"/>
    <n v="0"/>
    <n v="3"/>
    <n v="0"/>
    <n v="0"/>
    <n v="0"/>
    <n v="0"/>
  </r>
  <r>
    <x v="1"/>
    <x v="0"/>
    <x v="1"/>
    <x v="1"/>
    <x v="1"/>
    <x v="4"/>
    <s v="STAFF-2182"/>
    <n v="2590"/>
    <x v="0"/>
    <x v="3"/>
    <s v="Married"/>
    <s v="No"/>
    <s v="Y"/>
    <n v="2"/>
    <n v="54"/>
    <n v="1"/>
    <n v="1441"/>
    <n v="17"/>
    <x v="2"/>
    <x v="3"/>
    <n v="1"/>
    <n v="3"/>
    <n v="56"/>
    <n v="3"/>
    <n v="3"/>
    <n v="3"/>
    <s v="Dissatisfy"/>
    <n v="10739"/>
    <n v="13943"/>
    <n v="8"/>
    <n v="11"/>
    <n v="3"/>
    <x v="0"/>
    <n v="3"/>
    <n v="80"/>
    <n v="1"/>
    <n v="22"/>
    <n v="3"/>
    <n v="10"/>
    <n v="7"/>
    <n v="0"/>
    <n v="8"/>
  </r>
  <r>
    <x v="1"/>
    <x v="0"/>
    <x v="0"/>
    <x v="1"/>
    <x v="1"/>
    <x v="2"/>
    <s v="STAFF-2183"/>
    <n v="2591"/>
    <x v="0"/>
    <x v="4"/>
    <s v="Divorced"/>
    <s v="Yes"/>
    <s v="Y"/>
    <n v="3"/>
    <n v="35"/>
    <n v="1"/>
    <n v="583"/>
    <n v="25"/>
    <x v="1"/>
    <x v="2"/>
    <n v="1"/>
    <n v="3"/>
    <n v="57"/>
    <n v="3"/>
    <n v="3"/>
    <n v="3"/>
    <s v="Dissatisfy"/>
    <n v="10388"/>
    <n v="6975"/>
    <n v="1"/>
    <n v="11"/>
    <n v="3"/>
    <x v="0"/>
    <n v="3"/>
    <n v="80"/>
    <n v="1"/>
    <n v="16"/>
    <n v="2"/>
    <n v="16"/>
    <n v="10"/>
    <n v="10"/>
    <n v="1"/>
  </r>
  <r>
    <x v="1"/>
    <x v="0"/>
    <x v="2"/>
    <x v="1"/>
    <x v="1"/>
    <x v="0"/>
    <s v="STAFF-2184"/>
    <n v="2592"/>
    <x v="0"/>
    <x v="7"/>
    <s v="Married"/>
    <s v="Yes"/>
    <s v="Y"/>
    <n v="4"/>
    <n v="30"/>
    <n v="1"/>
    <n v="153"/>
    <n v="8"/>
    <x v="0"/>
    <x v="0"/>
    <n v="1"/>
    <n v="2"/>
    <n v="73"/>
    <n v="4"/>
    <n v="3"/>
    <n v="1"/>
    <s v="Very Satisfy"/>
    <n v="11416"/>
    <n v="17802"/>
    <n v="0"/>
    <n v="12"/>
    <n v="3"/>
    <x v="0"/>
    <n v="3"/>
    <n v="80"/>
    <n v="3"/>
    <n v="9"/>
    <n v="2"/>
    <n v="8"/>
    <n v="7"/>
    <n v="1"/>
    <n v="7"/>
  </r>
  <r>
    <x v="0"/>
    <x v="0"/>
    <x v="4"/>
    <x v="0"/>
    <x v="1"/>
    <x v="2"/>
    <s v="STAFF-2185"/>
    <n v="2593"/>
    <x v="0"/>
    <x v="1"/>
    <s v="Single"/>
    <s v="Yes"/>
    <s v="Y"/>
    <n v="2"/>
    <n v="20"/>
    <n v="0"/>
    <n v="1097"/>
    <n v="11"/>
    <x v="2"/>
    <x v="3"/>
    <n v="1"/>
    <n v="4"/>
    <n v="98"/>
    <n v="2"/>
    <n v="1"/>
    <n v="1"/>
    <s v="Very Satisfy"/>
    <n v="2600"/>
    <n v="18275"/>
    <n v="1"/>
    <n v="15"/>
    <n v="3"/>
    <x v="0"/>
    <n v="1"/>
    <n v="80"/>
    <n v="0"/>
    <n v="1"/>
    <n v="3"/>
    <n v="1"/>
    <n v="0"/>
    <n v="0"/>
    <n v="0"/>
  </r>
  <r>
    <x v="0"/>
    <x v="1"/>
    <x v="2"/>
    <x v="0"/>
    <x v="1"/>
    <x v="2"/>
    <s v="STAFF-2186"/>
    <n v="2594"/>
    <x v="0"/>
    <x v="2"/>
    <s v="Single"/>
    <s v="No"/>
    <s v="Y"/>
    <n v="3"/>
    <n v="30"/>
    <n v="0"/>
    <n v="109"/>
    <n v="5"/>
    <x v="0"/>
    <x v="3"/>
    <n v="1"/>
    <n v="2"/>
    <n v="60"/>
    <n v="3"/>
    <n v="1"/>
    <n v="2"/>
    <s v="Satisfy"/>
    <n v="2422"/>
    <n v="25725"/>
    <n v="0"/>
    <n v="17"/>
    <n v="3"/>
    <x v="0"/>
    <n v="1"/>
    <n v="80"/>
    <n v="0"/>
    <n v="4"/>
    <n v="3"/>
    <n v="3"/>
    <n v="2"/>
    <n v="1"/>
    <n v="2"/>
  </r>
  <r>
    <x v="1"/>
    <x v="0"/>
    <x v="2"/>
    <x v="1"/>
    <x v="1"/>
    <x v="2"/>
    <s v="STAFF-2187"/>
    <n v="2595"/>
    <x v="1"/>
    <x v="3"/>
    <s v="Married"/>
    <s v="No"/>
    <s v="Y"/>
    <n v="2"/>
    <n v="26"/>
    <n v="1"/>
    <n v="1066"/>
    <n v="2"/>
    <x v="0"/>
    <x v="0"/>
    <n v="1"/>
    <n v="4"/>
    <n v="32"/>
    <n v="4"/>
    <n v="2"/>
    <n v="4"/>
    <s v="Very Dissatisfy"/>
    <n v="5472"/>
    <n v="3334"/>
    <n v="1"/>
    <n v="12"/>
    <n v="3"/>
    <x v="0"/>
    <n v="2"/>
    <n v="80"/>
    <n v="0"/>
    <n v="8"/>
    <n v="3"/>
    <n v="8"/>
    <n v="7"/>
    <n v="1"/>
    <n v="3"/>
  </r>
  <r>
    <x v="1"/>
    <x v="0"/>
    <x v="4"/>
    <x v="1"/>
    <x v="1"/>
    <x v="0"/>
    <s v="STAFF-2188"/>
    <n v="2596"/>
    <x v="1"/>
    <x v="2"/>
    <s v="Married"/>
    <s v="No"/>
    <s v="Y"/>
    <n v="3"/>
    <n v="22"/>
    <n v="1"/>
    <n v="217"/>
    <n v="8"/>
    <x v="0"/>
    <x v="1"/>
    <n v="1"/>
    <n v="2"/>
    <n v="94"/>
    <n v="1"/>
    <n v="1"/>
    <n v="1"/>
    <s v="Very Satisfy"/>
    <n v="2451"/>
    <n v="6881"/>
    <n v="1"/>
    <n v="15"/>
    <n v="3"/>
    <x v="0"/>
    <n v="1"/>
    <n v="80"/>
    <n v="1"/>
    <n v="4"/>
    <n v="2"/>
    <n v="4"/>
    <n v="3"/>
    <n v="1"/>
    <n v="1"/>
  </r>
  <r>
    <x v="1"/>
    <x v="0"/>
    <x v="1"/>
    <x v="1"/>
    <x v="1"/>
    <x v="0"/>
    <s v="STAFF-2189"/>
    <n v="2597"/>
    <x v="1"/>
    <x v="4"/>
    <s v="Single"/>
    <s v="No"/>
    <s v="Y"/>
    <n v="0"/>
    <n v="48"/>
    <n v="1"/>
    <n v="277"/>
    <n v="6"/>
    <x v="0"/>
    <x v="3"/>
    <n v="1"/>
    <n v="1"/>
    <n v="97"/>
    <n v="2"/>
    <n v="2"/>
    <n v="3"/>
    <s v="Dissatisfy"/>
    <n v="4240"/>
    <n v="13119"/>
    <n v="2"/>
    <n v="13"/>
    <n v="3"/>
    <x v="0"/>
    <n v="4"/>
    <n v="80"/>
    <n v="0"/>
    <n v="19"/>
    <n v="3"/>
    <n v="2"/>
    <n v="2"/>
    <n v="2"/>
    <n v="2"/>
  </r>
  <r>
    <x v="1"/>
    <x v="0"/>
    <x v="1"/>
    <x v="1"/>
    <x v="1"/>
    <x v="0"/>
    <s v="STAFF-2190"/>
    <n v="2598"/>
    <x v="1"/>
    <x v="4"/>
    <s v="Single"/>
    <s v="No"/>
    <s v="Y"/>
    <n v="3"/>
    <n v="48"/>
    <n v="1"/>
    <n v="1355"/>
    <n v="4"/>
    <x v="0"/>
    <x v="2"/>
    <n v="1"/>
    <n v="3"/>
    <n v="78"/>
    <n v="2"/>
    <n v="3"/>
    <n v="3"/>
    <s v="Dissatisfy"/>
    <n v="10999"/>
    <n v="22245"/>
    <n v="7"/>
    <n v="14"/>
    <n v="3"/>
    <x v="0"/>
    <n v="2"/>
    <n v="80"/>
    <n v="0"/>
    <n v="27"/>
    <n v="3"/>
    <n v="15"/>
    <n v="11"/>
    <n v="4"/>
    <n v="8"/>
  </r>
  <r>
    <x v="1"/>
    <x v="0"/>
    <x v="0"/>
    <x v="1"/>
    <x v="1"/>
    <x v="2"/>
    <s v="STAFF-2191"/>
    <n v="2599"/>
    <x v="0"/>
    <x v="3"/>
    <s v="Single"/>
    <s v="No"/>
    <s v="Y"/>
    <n v="6"/>
    <n v="41"/>
    <n v="1"/>
    <n v="549"/>
    <n v="7"/>
    <x v="0"/>
    <x v="0"/>
    <n v="1"/>
    <n v="4"/>
    <n v="42"/>
    <n v="3"/>
    <n v="2"/>
    <n v="3"/>
    <s v="Dissatisfy"/>
    <n v="5003"/>
    <n v="23371"/>
    <n v="6"/>
    <n v="14"/>
    <n v="3"/>
    <x v="0"/>
    <n v="2"/>
    <n v="80"/>
    <n v="0"/>
    <n v="8"/>
    <n v="3"/>
    <n v="2"/>
    <n v="2"/>
    <n v="2"/>
    <n v="1"/>
  </r>
  <r>
    <x v="1"/>
    <x v="0"/>
    <x v="0"/>
    <x v="1"/>
    <x v="1"/>
    <x v="0"/>
    <s v="STAFF-2192"/>
    <n v="2600"/>
    <x v="0"/>
    <x v="3"/>
    <s v="Married"/>
    <s v="No"/>
    <s v="Y"/>
    <n v="3"/>
    <n v="39"/>
    <n v="1"/>
    <n v="466"/>
    <n v="1"/>
    <x v="0"/>
    <x v="1"/>
    <n v="1"/>
    <n v="4"/>
    <n v="65"/>
    <n v="2"/>
    <n v="4"/>
    <n v="4"/>
    <s v="Very Dissatisfy"/>
    <n v="12742"/>
    <n v="7060"/>
    <n v="1"/>
    <n v="16"/>
    <n v="3"/>
    <x v="0"/>
    <n v="3"/>
    <n v="80"/>
    <n v="1"/>
    <n v="21"/>
    <n v="3"/>
    <n v="21"/>
    <n v="6"/>
    <n v="11"/>
    <n v="8"/>
  </r>
  <r>
    <x v="1"/>
    <x v="0"/>
    <x v="2"/>
    <x v="1"/>
    <x v="1"/>
    <x v="0"/>
    <s v="STAFF-2193"/>
    <n v="2601"/>
    <x v="0"/>
    <x v="3"/>
    <s v="Married"/>
    <s v="No"/>
    <s v="Y"/>
    <n v="2"/>
    <n v="27"/>
    <n v="1"/>
    <n v="1055"/>
    <n v="2"/>
    <x v="0"/>
    <x v="2"/>
    <n v="1"/>
    <n v="1"/>
    <n v="47"/>
    <n v="3"/>
    <n v="2"/>
    <n v="4"/>
    <s v="Very Dissatisfy"/>
    <n v="4227"/>
    <n v="4658"/>
    <n v="0"/>
    <n v="18"/>
    <n v="3"/>
    <x v="0"/>
    <n v="2"/>
    <n v="80"/>
    <n v="1"/>
    <n v="4"/>
    <n v="3"/>
    <n v="3"/>
    <n v="2"/>
    <n v="2"/>
    <n v="2"/>
  </r>
  <r>
    <x v="1"/>
    <x v="0"/>
    <x v="0"/>
    <x v="1"/>
    <x v="1"/>
    <x v="1"/>
    <s v="STAFF-2194"/>
    <n v="2602"/>
    <x v="1"/>
    <x v="2"/>
    <s v="Divorced"/>
    <s v="No"/>
    <s v="Y"/>
    <n v="4"/>
    <n v="35"/>
    <n v="1"/>
    <n v="802"/>
    <n v="10"/>
    <x v="0"/>
    <x v="3"/>
    <n v="1"/>
    <n v="2"/>
    <n v="45"/>
    <n v="3"/>
    <n v="1"/>
    <n v="4"/>
    <s v="Very Dissatisfy"/>
    <n v="3917"/>
    <n v="9541"/>
    <n v="1"/>
    <n v="20"/>
    <n v="4"/>
    <x v="1"/>
    <n v="1"/>
    <n v="80"/>
    <n v="1"/>
    <n v="3"/>
    <n v="2"/>
    <n v="3"/>
    <n v="2"/>
    <n v="1"/>
    <n v="2"/>
  </r>
  <r>
    <x v="1"/>
    <x v="0"/>
    <x v="0"/>
    <x v="1"/>
    <x v="0"/>
    <x v="3"/>
    <s v="STAFF-2195"/>
    <n v="2603"/>
    <x v="1"/>
    <x v="5"/>
    <s v="Married"/>
    <s v="No"/>
    <s v="Y"/>
    <n v="3"/>
    <n v="42"/>
    <n v="1"/>
    <n v="265"/>
    <n v="5"/>
    <x v="0"/>
    <x v="0"/>
    <n v="1"/>
    <n v="4"/>
    <n v="90"/>
    <n v="3"/>
    <n v="5"/>
    <n v="3"/>
    <s v="Dissatisfy"/>
    <n v="18303"/>
    <n v="7770"/>
    <n v="6"/>
    <n v="13"/>
    <n v="3"/>
    <x v="0"/>
    <n v="2"/>
    <n v="80"/>
    <n v="0"/>
    <n v="21"/>
    <n v="4"/>
    <n v="1"/>
    <n v="0"/>
    <n v="0"/>
    <n v="0"/>
  </r>
  <r>
    <x v="1"/>
    <x v="0"/>
    <x v="1"/>
    <x v="1"/>
    <x v="1"/>
    <x v="0"/>
    <s v="STAFF-2196"/>
    <n v="2604"/>
    <x v="1"/>
    <x v="2"/>
    <s v="Married"/>
    <s v="No"/>
    <s v="Y"/>
    <n v="5"/>
    <n v="50"/>
    <n v="1"/>
    <n v="804"/>
    <n v="9"/>
    <x v="0"/>
    <x v="3"/>
    <n v="1"/>
    <n v="1"/>
    <n v="64"/>
    <n v="3"/>
    <n v="1"/>
    <n v="4"/>
    <s v="Very Dissatisfy"/>
    <n v="2380"/>
    <n v="20165"/>
    <n v="4"/>
    <n v="18"/>
    <n v="3"/>
    <x v="0"/>
    <n v="2"/>
    <n v="80"/>
    <n v="0"/>
    <n v="8"/>
    <n v="3"/>
    <n v="1"/>
    <n v="0"/>
    <n v="0"/>
    <n v="0"/>
  </r>
  <r>
    <x v="1"/>
    <x v="0"/>
    <x v="3"/>
    <x v="1"/>
    <x v="1"/>
    <x v="0"/>
    <s v="STAFF-2197"/>
    <n v="2605"/>
    <x v="0"/>
    <x v="3"/>
    <s v="Single"/>
    <s v="Yes"/>
    <s v="Y"/>
    <n v="4"/>
    <n v="59"/>
    <n v="1"/>
    <n v="715"/>
    <n v="2"/>
    <x v="0"/>
    <x v="3"/>
    <n v="1"/>
    <n v="3"/>
    <n v="69"/>
    <n v="2"/>
    <n v="4"/>
    <n v="4"/>
    <s v="Very Dissatisfy"/>
    <n v="13726"/>
    <n v="21829"/>
    <n v="3"/>
    <n v="13"/>
    <n v="3"/>
    <x v="0"/>
    <n v="1"/>
    <n v="80"/>
    <n v="0"/>
    <n v="30"/>
    <n v="3"/>
    <n v="5"/>
    <n v="3"/>
    <n v="4"/>
    <n v="3"/>
  </r>
  <r>
    <x v="0"/>
    <x v="0"/>
    <x v="0"/>
    <x v="0"/>
    <x v="1"/>
    <x v="2"/>
    <s v="STAFF-2198"/>
    <n v="2606"/>
    <x v="0"/>
    <x v="4"/>
    <s v="Married"/>
    <s v="No"/>
    <s v="Y"/>
    <n v="2"/>
    <n v="37"/>
    <n v="0"/>
    <n v="1141"/>
    <n v="11"/>
    <x v="2"/>
    <x v="0"/>
    <n v="1"/>
    <n v="1"/>
    <n v="61"/>
    <n v="1"/>
    <n v="2"/>
    <n v="2"/>
    <s v="Satisfy"/>
    <n v="4777"/>
    <n v="14382"/>
    <n v="5"/>
    <n v="15"/>
    <n v="3"/>
    <x v="0"/>
    <n v="1"/>
    <n v="80"/>
    <n v="0"/>
    <n v="15"/>
    <n v="1"/>
    <n v="1"/>
    <n v="0"/>
    <n v="0"/>
    <n v="0"/>
  </r>
  <r>
    <x v="1"/>
    <x v="1"/>
    <x v="3"/>
    <x v="1"/>
    <x v="1"/>
    <x v="2"/>
    <s v="STAFF-2199"/>
    <n v="2607"/>
    <x v="1"/>
    <x v="4"/>
    <s v="Married"/>
    <s v="Yes"/>
    <s v="Y"/>
    <n v="3"/>
    <n v="55"/>
    <n v="1"/>
    <n v="135"/>
    <n v="18"/>
    <x v="2"/>
    <x v="2"/>
    <n v="1"/>
    <n v="3"/>
    <n v="62"/>
    <n v="3"/>
    <n v="2"/>
    <n v="2"/>
    <s v="Satisfy"/>
    <n v="6385"/>
    <n v="12992"/>
    <n v="3"/>
    <n v="14"/>
    <n v="3"/>
    <x v="0"/>
    <n v="4"/>
    <n v="80"/>
    <n v="2"/>
    <n v="17"/>
    <n v="3"/>
    <n v="8"/>
    <n v="7"/>
    <n v="6"/>
    <n v="7"/>
  </r>
  <r>
    <x v="1"/>
    <x v="2"/>
    <x v="0"/>
    <x v="1"/>
    <x v="1"/>
    <x v="0"/>
    <s v="STAFF-2200"/>
    <n v="2608"/>
    <x v="0"/>
    <x v="7"/>
    <s v="Divorced"/>
    <s v="No"/>
    <s v="Y"/>
    <n v="3"/>
    <n v="41"/>
    <n v="1"/>
    <n v="247"/>
    <n v="7"/>
    <x v="0"/>
    <x v="1"/>
    <n v="1"/>
    <n v="2"/>
    <n v="55"/>
    <n v="1"/>
    <n v="5"/>
    <n v="3"/>
    <s v="Dissatisfy"/>
    <n v="19973"/>
    <n v="20284"/>
    <n v="1"/>
    <n v="22"/>
    <n v="4"/>
    <x v="1"/>
    <n v="2"/>
    <n v="80"/>
    <n v="2"/>
    <n v="21"/>
    <n v="3"/>
    <n v="21"/>
    <n v="16"/>
    <n v="5"/>
    <n v="10"/>
  </r>
  <r>
    <x v="1"/>
    <x v="0"/>
    <x v="0"/>
    <x v="1"/>
    <x v="0"/>
    <x v="0"/>
    <s v="STAFF-2201"/>
    <n v="2609"/>
    <x v="1"/>
    <x v="0"/>
    <s v="Single"/>
    <s v="Yes"/>
    <s v="Y"/>
    <n v="1"/>
    <n v="38"/>
    <n v="1"/>
    <n v="1035"/>
    <n v="3"/>
    <x v="0"/>
    <x v="2"/>
    <n v="1"/>
    <n v="2"/>
    <n v="42"/>
    <n v="3"/>
    <n v="2"/>
    <n v="4"/>
    <s v="Very Dissatisfy"/>
    <n v="6861"/>
    <n v="4981"/>
    <n v="8"/>
    <n v="12"/>
    <n v="3"/>
    <x v="0"/>
    <n v="3"/>
    <n v="80"/>
    <n v="0"/>
    <n v="19"/>
    <n v="3"/>
    <n v="1"/>
    <n v="0"/>
    <n v="0"/>
    <n v="0"/>
  </r>
  <r>
    <x v="0"/>
    <x v="2"/>
    <x v="2"/>
    <x v="0"/>
    <x v="0"/>
    <x v="2"/>
    <s v="STAFF-2202"/>
    <n v="2610"/>
    <x v="1"/>
    <x v="0"/>
    <s v="Single"/>
    <s v="No"/>
    <s v="Y"/>
    <n v="6"/>
    <n v="26"/>
    <n v="0"/>
    <n v="265"/>
    <n v="29"/>
    <x v="1"/>
    <x v="0"/>
    <n v="1"/>
    <n v="2"/>
    <n v="79"/>
    <n v="1"/>
    <n v="2"/>
    <n v="1"/>
    <s v="Very Satisfy"/>
    <n v="4969"/>
    <n v="21813"/>
    <n v="8"/>
    <n v="18"/>
    <n v="3"/>
    <x v="0"/>
    <n v="4"/>
    <n v="80"/>
    <n v="0"/>
    <n v="7"/>
    <n v="3"/>
    <n v="2"/>
    <n v="2"/>
    <n v="2"/>
    <n v="2"/>
  </r>
  <r>
    <x v="0"/>
    <x v="0"/>
    <x v="1"/>
    <x v="0"/>
    <x v="0"/>
    <x v="3"/>
    <s v="STAFF-2203"/>
    <n v="2611"/>
    <x v="0"/>
    <x v="5"/>
    <s v="Married"/>
    <s v="No"/>
    <s v="Y"/>
    <n v="3"/>
    <n v="52"/>
    <n v="0"/>
    <n v="266"/>
    <n v="2"/>
    <x v="0"/>
    <x v="1"/>
    <n v="1"/>
    <n v="1"/>
    <n v="57"/>
    <n v="1"/>
    <n v="5"/>
    <n v="4"/>
    <s v="Very Dissatisfy"/>
    <n v="19845"/>
    <n v="25846"/>
    <n v="1"/>
    <n v="15"/>
    <n v="3"/>
    <x v="0"/>
    <n v="4"/>
    <n v="80"/>
    <n v="1"/>
    <n v="33"/>
    <n v="3"/>
    <n v="32"/>
    <n v="14"/>
    <n v="6"/>
    <n v="9"/>
  </r>
  <r>
    <x v="1"/>
    <x v="0"/>
    <x v="0"/>
    <x v="1"/>
    <x v="0"/>
    <x v="2"/>
    <s v="STAFF-2204"/>
    <n v="2612"/>
    <x v="0"/>
    <x v="0"/>
    <s v="Married"/>
    <s v="Yes"/>
    <s v="Y"/>
    <n v="2"/>
    <n v="44"/>
    <n v="1"/>
    <n v="1448"/>
    <n v="28"/>
    <x v="1"/>
    <x v="3"/>
    <n v="1"/>
    <n v="4"/>
    <n v="53"/>
    <n v="4"/>
    <n v="4"/>
    <n v="4"/>
    <s v="Very Dissatisfy"/>
    <n v="13320"/>
    <n v="11737"/>
    <n v="3"/>
    <n v="18"/>
    <n v="3"/>
    <x v="0"/>
    <n v="3"/>
    <n v="80"/>
    <n v="1"/>
    <n v="23"/>
    <n v="3"/>
    <n v="12"/>
    <n v="11"/>
    <n v="11"/>
    <n v="11"/>
  </r>
  <r>
    <x v="1"/>
    <x v="2"/>
    <x v="1"/>
    <x v="1"/>
    <x v="0"/>
    <x v="0"/>
    <s v="STAFF-2205"/>
    <n v="2613"/>
    <x v="0"/>
    <x v="0"/>
    <s v="Married"/>
    <s v="No"/>
    <s v="Y"/>
    <n v="3"/>
    <n v="50"/>
    <n v="1"/>
    <n v="145"/>
    <n v="1"/>
    <x v="0"/>
    <x v="3"/>
    <n v="1"/>
    <n v="4"/>
    <n v="95"/>
    <n v="3"/>
    <n v="2"/>
    <n v="3"/>
    <s v="Dissatisfy"/>
    <n v="6347"/>
    <n v="24920"/>
    <n v="0"/>
    <n v="12"/>
    <n v="3"/>
    <x v="0"/>
    <n v="1"/>
    <n v="80"/>
    <n v="1"/>
    <n v="19"/>
    <n v="3"/>
    <n v="18"/>
    <n v="7"/>
    <n v="0"/>
    <n v="13"/>
  </r>
  <r>
    <x v="0"/>
    <x v="0"/>
    <x v="0"/>
    <x v="0"/>
    <x v="1"/>
    <x v="0"/>
    <s v="STAFF-2206"/>
    <n v="2614"/>
    <x v="0"/>
    <x v="2"/>
    <s v="Single"/>
    <s v="No"/>
    <s v="Y"/>
    <n v="1"/>
    <n v="36"/>
    <n v="0"/>
    <n v="885"/>
    <n v="16"/>
    <x v="2"/>
    <x v="2"/>
    <n v="1"/>
    <n v="3"/>
    <n v="43"/>
    <n v="4"/>
    <n v="1"/>
    <n v="1"/>
    <s v="Very Satisfy"/>
    <n v="2743"/>
    <n v="8269"/>
    <n v="1"/>
    <n v="16"/>
    <n v="3"/>
    <x v="0"/>
    <n v="3"/>
    <n v="80"/>
    <n v="0"/>
    <n v="18"/>
    <n v="3"/>
    <n v="17"/>
    <n v="13"/>
    <n v="15"/>
    <n v="14"/>
  </r>
  <r>
    <x v="1"/>
    <x v="1"/>
    <x v="0"/>
    <x v="1"/>
    <x v="1"/>
    <x v="2"/>
    <s v="STAFF-2207"/>
    <n v="2615"/>
    <x v="0"/>
    <x v="3"/>
    <s v="Single"/>
    <s v="Yes"/>
    <s v="Y"/>
    <n v="2"/>
    <n v="39"/>
    <n v="1"/>
    <n v="945"/>
    <n v="22"/>
    <x v="1"/>
    <x v="3"/>
    <n v="1"/>
    <n v="4"/>
    <n v="82"/>
    <n v="3"/>
    <n v="3"/>
    <n v="1"/>
    <s v="Very Satisfy"/>
    <n v="10880"/>
    <n v="5083"/>
    <n v="1"/>
    <n v="13"/>
    <n v="3"/>
    <x v="0"/>
    <n v="3"/>
    <n v="80"/>
    <n v="0"/>
    <n v="21"/>
    <n v="3"/>
    <n v="21"/>
    <n v="6"/>
    <n v="2"/>
    <n v="8"/>
  </r>
  <r>
    <x v="1"/>
    <x v="2"/>
    <x v="2"/>
    <x v="1"/>
    <x v="0"/>
    <x v="0"/>
    <s v="STAFF-2208"/>
    <n v="2616"/>
    <x v="0"/>
    <x v="6"/>
    <s v="Single"/>
    <s v="No"/>
    <s v="Y"/>
    <n v="2"/>
    <n v="33"/>
    <n v="1"/>
    <n v="1038"/>
    <n v="8"/>
    <x v="0"/>
    <x v="1"/>
    <n v="1"/>
    <n v="2"/>
    <n v="88"/>
    <n v="2"/>
    <n v="1"/>
    <n v="4"/>
    <s v="Very Dissatisfy"/>
    <n v="2342"/>
    <n v="21437"/>
    <n v="0"/>
    <n v="19"/>
    <n v="3"/>
    <x v="0"/>
    <n v="4"/>
    <n v="80"/>
    <n v="0"/>
    <n v="3"/>
    <n v="2"/>
    <n v="2"/>
    <n v="2"/>
    <n v="2"/>
    <n v="2"/>
  </r>
  <r>
    <x v="1"/>
    <x v="0"/>
    <x v="1"/>
    <x v="1"/>
    <x v="0"/>
    <x v="0"/>
    <s v="STAFF-2209"/>
    <n v="2617"/>
    <x v="0"/>
    <x v="5"/>
    <s v="Married"/>
    <s v="No"/>
    <s v="Y"/>
    <n v="4"/>
    <n v="45"/>
    <n v="1"/>
    <n v="1234"/>
    <n v="11"/>
    <x v="2"/>
    <x v="0"/>
    <n v="1"/>
    <n v="4"/>
    <n v="90"/>
    <n v="3"/>
    <n v="4"/>
    <n v="4"/>
    <s v="Very Dissatisfy"/>
    <n v="17650"/>
    <n v="5404"/>
    <n v="3"/>
    <n v="13"/>
    <n v="3"/>
    <x v="0"/>
    <n v="2"/>
    <n v="80"/>
    <n v="1"/>
    <n v="26"/>
    <n v="4"/>
    <n v="9"/>
    <n v="3"/>
    <n v="1"/>
    <n v="1"/>
  </r>
  <r>
    <x v="1"/>
    <x v="2"/>
    <x v="2"/>
    <x v="1"/>
    <x v="1"/>
    <x v="2"/>
    <s v="STAFF-2210"/>
    <n v="2618"/>
    <x v="0"/>
    <x v="2"/>
    <s v="Single"/>
    <s v="No"/>
    <s v="Y"/>
    <n v="2"/>
    <n v="32"/>
    <n v="1"/>
    <n v="1109"/>
    <n v="29"/>
    <x v="1"/>
    <x v="2"/>
    <n v="1"/>
    <n v="4"/>
    <n v="69"/>
    <n v="3"/>
    <n v="1"/>
    <n v="3"/>
    <s v="Dissatisfy"/>
    <n v="4025"/>
    <n v="11135"/>
    <n v="9"/>
    <n v="12"/>
    <n v="3"/>
    <x v="0"/>
    <n v="2"/>
    <n v="80"/>
    <n v="0"/>
    <n v="10"/>
    <n v="3"/>
    <n v="8"/>
    <n v="7"/>
    <n v="7"/>
    <n v="7"/>
  </r>
  <r>
    <x v="1"/>
    <x v="0"/>
    <x v="2"/>
    <x v="1"/>
    <x v="0"/>
    <x v="3"/>
    <s v="STAFF-2211"/>
    <n v="2619"/>
    <x v="1"/>
    <x v="0"/>
    <s v="Divorced"/>
    <s v="No"/>
    <s v="Y"/>
    <n v="2"/>
    <n v="34"/>
    <n v="1"/>
    <n v="216"/>
    <n v="1"/>
    <x v="0"/>
    <x v="2"/>
    <n v="1"/>
    <n v="2"/>
    <n v="75"/>
    <n v="4"/>
    <n v="2"/>
    <n v="4"/>
    <s v="Very Dissatisfy"/>
    <n v="9725"/>
    <n v="12278"/>
    <n v="0"/>
    <n v="11"/>
    <n v="3"/>
    <x v="0"/>
    <n v="4"/>
    <n v="80"/>
    <n v="1"/>
    <n v="16"/>
    <n v="2"/>
    <n v="15"/>
    <n v="1"/>
    <n v="0"/>
    <n v="9"/>
  </r>
  <r>
    <x v="1"/>
    <x v="0"/>
    <x v="3"/>
    <x v="1"/>
    <x v="0"/>
    <x v="4"/>
    <s v="STAFF-2212"/>
    <n v="2620"/>
    <x v="1"/>
    <x v="5"/>
    <s v="Married"/>
    <s v="Yes"/>
    <s v="Y"/>
    <n v="1"/>
    <n v="59"/>
    <n v="1"/>
    <n v="1089"/>
    <n v="1"/>
    <x v="0"/>
    <x v="0"/>
    <n v="1"/>
    <n v="2"/>
    <n v="66"/>
    <n v="3"/>
    <n v="3"/>
    <n v="4"/>
    <s v="Very Dissatisfy"/>
    <n v="11904"/>
    <n v="11038"/>
    <n v="3"/>
    <n v="14"/>
    <n v="3"/>
    <x v="0"/>
    <n v="3"/>
    <n v="80"/>
    <n v="1"/>
    <n v="14"/>
    <n v="1"/>
    <n v="6"/>
    <n v="4"/>
    <n v="0"/>
    <n v="4"/>
  </r>
  <r>
    <x v="1"/>
    <x v="0"/>
    <x v="1"/>
    <x v="1"/>
    <x v="2"/>
    <x v="2"/>
    <s v="STAFF-2213"/>
    <n v="2621"/>
    <x v="1"/>
    <x v="8"/>
    <s v="Single"/>
    <s v="No"/>
    <s v="Y"/>
    <n v="3"/>
    <n v="45"/>
    <n v="1"/>
    <n v="788"/>
    <n v="24"/>
    <x v="1"/>
    <x v="2"/>
    <n v="1"/>
    <n v="2"/>
    <n v="36"/>
    <n v="3"/>
    <n v="1"/>
    <n v="2"/>
    <s v="Satisfy"/>
    <n v="2177"/>
    <n v="8318"/>
    <n v="1"/>
    <n v="16"/>
    <n v="3"/>
    <x v="0"/>
    <n v="1"/>
    <n v="80"/>
    <n v="0"/>
    <n v="6"/>
    <n v="3"/>
    <n v="6"/>
    <n v="3"/>
    <n v="0"/>
    <n v="4"/>
  </r>
  <r>
    <x v="1"/>
    <x v="1"/>
    <x v="1"/>
    <x v="1"/>
    <x v="0"/>
    <x v="3"/>
    <s v="STAFF-2214"/>
    <n v="2622"/>
    <x v="0"/>
    <x v="0"/>
    <s v="Married"/>
    <s v="No"/>
    <s v="Y"/>
    <n v="2"/>
    <n v="53"/>
    <n v="1"/>
    <n v="124"/>
    <n v="2"/>
    <x v="0"/>
    <x v="3"/>
    <n v="1"/>
    <n v="3"/>
    <n v="38"/>
    <n v="2"/>
    <n v="3"/>
    <n v="2"/>
    <s v="Satisfy"/>
    <n v="7525"/>
    <n v="23537"/>
    <n v="2"/>
    <n v="12"/>
    <n v="3"/>
    <x v="0"/>
    <n v="1"/>
    <n v="80"/>
    <n v="1"/>
    <n v="30"/>
    <n v="3"/>
    <n v="15"/>
    <n v="7"/>
    <n v="6"/>
    <n v="12"/>
  </r>
  <r>
    <x v="0"/>
    <x v="0"/>
    <x v="0"/>
    <x v="0"/>
    <x v="1"/>
    <x v="1"/>
    <s v="STAFF-2215"/>
    <n v="2623"/>
    <x v="1"/>
    <x v="2"/>
    <s v="Divorced"/>
    <s v="No"/>
    <s v="Y"/>
    <n v="3"/>
    <n v="36"/>
    <n v="0"/>
    <n v="660"/>
    <n v="15"/>
    <x v="2"/>
    <x v="3"/>
    <n v="1"/>
    <n v="1"/>
    <n v="81"/>
    <n v="3"/>
    <n v="2"/>
    <n v="3"/>
    <s v="Dissatisfy"/>
    <n v="4834"/>
    <n v="7858"/>
    <n v="7"/>
    <n v="14"/>
    <n v="3"/>
    <x v="0"/>
    <n v="2"/>
    <n v="80"/>
    <n v="1"/>
    <n v="9"/>
    <n v="2"/>
    <n v="1"/>
    <n v="0"/>
    <n v="0"/>
    <n v="0"/>
  </r>
  <r>
    <x v="0"/>
    <x v="1"/>
    <x v="2"/>
    <x v="0"/>
    <x v="1"/>
    <x v="0"/>
    <s v="STAFF-2216"/>
    <n v="2624"/>
    <x v="1"/>
    <x v="1"/>
    <s v="Married"/>
    <s v="Yes"/>
    <s v="Y"/>
    <n v="2"/>
    <n v="26"/>
    <n v="0"/>
    <n v="342"/>
    <n v="2"/>
    <x v="0"/>
    <x v="3"/>
    <n v="1"/>
    <n v="1"/>
    <n v="57"/>
    <n v="3"/>
    <n v="1"/>
    <n v="1"/>
    <s v="Very Satisfy"/>
    <n v="2042"/>
    <n v="15346"/>
    <n v="6"/>
    <n v="14"/>
    <n v="3"/>
    <x v="0"/>
    <n v="2"/>
    <n v="80"/>
    <n v="1"/>
    <n v="6"/>
    <n v="3"/>
    <n v="3"/>
    <n v="2"/>
    <n v="1"/>
    <n v="2"/>
  </r>
  <r>
    <x v="1"/>
    <x v="0"/>
    <x v="2"/>
    <x v="1"/>
    <x v="0"/>
    <x v="0"/>
    <s v="STAFF-2217"/>
    <n v="2625"/>
    <x v="0"/>
    <x v="6"/>
    <s v="Married"/>
    <s v="Yes"/>
    <s v="Y"/>
    <n v="2"/>
    <n v="34"/>
    <n v="1"/>
    <n v="1333"/>
    <n v="10"/>
    <x v="0"/>
    <x v="2"/>
    <n v="1"/>
    <n v="3"/>
    <n v="87"/>
    <n v="3"/>
    <n v="1"/>
    <n v="3"/>
    <s v="Dissatisfy"/>
    <n v="2220"/>
    <n v="18410"/>
    <n v="1"/>
    <n v="19"/>
    <n v="3"/>
    <x v="0"/>
    <n v="4"/>
    <n v="80"/>
    <n v="1"/>
    <n v="1"/>
    <n v="3"/>
    <n v="1"/>
    <n v="1"/>
    <n v="0"/>
    <n v="0"/>
  </r>
  <r>
    <x v="1"/>
    <x v="0"/>
    <x v="2"/>
    <x v="1"/>
    <x v="0"/>
    <x v="2"/>
    <s v="STAFF-2218"/>
    <n v="2626"/>
    <x v="1"/>
    <x v="6"/>
    <s v="Married"/>
    <s v="No"/>
    <s v="Y"/>
    <n v="5"/>
    <n v="28"/>
    <n v="1"/>
    <n v="1144"/>
    <n v="10"/>
    <x v="0"/>
    <x v="1"/>
    <n v="1"/>
    <n v="4"/>
    <n v="74"/>
    <n v="3"/>
    <n v="1"/>
    <n v="2"/>
    <s v="Satisfy"/>
    <n v="1052"/>
    <n v="23384"/>
    <n v="1"/>
    <n v="22"/>
    <n v="4"/>
    <x v="1"/>
    <n v="2"/>
    <n v="80"/>
    <n v="0"/>
    <n v="1"/>
    <n v="3"/>
    <n v="1"/>
    <n v="0"/>
    <n v="0"/>
    <n v="0"/>
  </r>
  <r>
    <x v="1"/>
    <x v="1"/>
    <x v="0"/>
    <x v="1"/>
    <x v="1"/>
    <x v="1"/>
    <s v="STAFF-2219"/>
    <n v="2627"/>
    <x v="1"/>
    <x v="1"/>
    <s v="Married"/>
    <s v="No"/>
    <s v="Y"/>
    <n v="2"/>
    <n v="38"/>
    <n v="1"/>
    <n v="1186"/>
    <n v="3"/>
    <x v="0"/>
    <x v="2"/>
    <n v="1"/>
    <n v="3"/>
    <n v="44"/>
    <n v="3"/>
    <n v="1"/>
    <n v="3"/>
    <s v="Dissatisfy"/>
    <n v="2821"/>
    <n v="2997"/>
    <n v="3"/>
    <n v="16"/>
    <n v="3"/>
    <x v="0"/>
    <n v="1"/>
    <n v="80"/>
    <n v="1"/>
    <n v="8"/>
    <n v="3"/>
    <n v="2"/>
    <n v="2"/>
    <n v="2"/>
    <n v="2"/>
  </r>
  <r>
    <x v="1"/>
    <x v="0"/>
    <x v="1"/>
    <x v="1"/>
    <x v="1"/>
    <x v="2"/>
    <s v="STAFF-2220"/>
    <n v="2628"/>
    <x v="1"/>
    <x v="7"/>
    <s v="Married"/>
    <s v="Yes"/>
    <s v="Y"/>
    <n v="2"/>
    <n v="50"/>
    <n v="1"/>
    <n v="1464"/>
    <n v="2"/>
    <x v="0"/>
    <x v="2"/>
    <n v="1"/>
    <n v="2"/>
    <n v="62"/>
    <n v="3"/>
    <n v="5"/>
    <n v="3"/>
    <s v="Dissatisfy"/>
    <n v="19237"/>
    <n v="12853"/>
    <n v="2"/>
    <n v="11"/>
    <n v="3"/>
    <x v="0"/>
    <n v="4"/>
    <n v="80"/>
    <n v="1"/>
    <n v="29"/>
    <n v="2"/>
    <n v="8"/>
    <n v="1"/>
    <n v="7"/>
    <n v="7"/>
  </r>
  <r>
    <x v="1"/>
    <x v="0"/>
    <x v="0"/>
    <x v="1"/>
    <x v="1"/>
    <x v="1"/>
    <s v="STAFF-2221"/>
    <n v="2629"/>
    <x v="0"/>
    <x v="4"/>
    <s v="Single"/>
    <s v="No"/>
    <s v="Y"/>
    <n v="3"/>
    <n v="37"/>
    <n v="1"/>
    <n v="124"/>
    <n v="3"/>
    <x v="0"/>
    <x v="3"/>
    <n v="1"/>
    <n v="4"/>
    <n v="35"/>
    <n v="3"/>
    <n v="2"/>
    <n v="2"/>
    <s v="Satisfy"/>
    <n v="4107"/>
    <n v="13848"/>
    <n v="3"/>
    <n v="15"/>
    <n v="3"/>
    <x v="0"/>
    <n v="1"/>
    <n v="80"/>
    <n v="0"/>
    <n v="8"/>
    <n v="2"/>
    <n v="4"/>
    <n v="3"/>
    <n v="0"/>
    <n v="1"/>
  </r>
  <r>
    <x v="1"/>
    <x v="0"/>
    <x v="0"/>
    <x v="1"/>
    <x v="0"/>
    <x v="3"/>
    <s v="STAFF-2222"/>
    <n v="2630"/>
    <x v="1"/>
    <x v="0"/>
    <s v="Married"/>
    <s v="No"/>
    <s v="Y"/>
    <n v="3"/>
    <n v="40"/>
    <n v="1"/>
    <n v="300"/>
    <n v="26"/>
    <x v="1"/>
    <x v="3"/>
    <n v="1"/>
    <n v="3"/>
    <n v="74"/>
    <n v="3"/>
    <n v="2"/>
    <n v="1"/>
    <s v="Very Satisfy"/>
    <n v="8396"/>
    <n v="22217"/>
    <n v="1"/>
    <n v="14"/>
    <n v="3"/>
    <x v="0"/>
    <n v="2"/>
    <n v="80"/>
    <n v="1"/>
    <n v="8"/>
    <n v="2"/>
    <n v="7"/>
    <n v="7"/>
    <n v="7"/>
    <n v="5"/>
  </r>
  <r>
    <x v="1"/>
    <x v="1"/>
    <x v="2"/>
    <x v="1"/>
    <x v="1"/>
    <x v="2"/>
    <s v="STAFF-2223"/>
    <n v="2631"/>
    <x v="0"/>
    <x v="1"/>
    <s v="Divorced"/>
    <s v="No"/>
    <s v="Y"/>
    <n v="5"/>
    <n v="26"/>
    <n v="1"/>
    <n v="921"/>
    <n v="1"/>
    <x v="0"/>
    <x v="1"/>
    <n v="1"/>
    <n v="1"/>
    <n v="66"/>
    <n v="2"/>
    <n v="1"/>
    <n v="3"/>
    <s v="Dissatisfy"/>
    <n v="2007"/>
    <n v="25265"/>
    <n v="1"/>
    <n v="13"/>
    <n v="3"/>
    <x v="0"/>
    <n v="3"/>
    <n v="80"/>
    <n v="2"/>
    <n v="5"/>
    <n v="3"/>
    <n v="5"/>
    <n v="3"/>
    <n v="1"/>
    <n v="3"/>
  </r>
  <r>
    <x v="1"/>
    <x v="0"/>
    <x v="1"/>
    <x v="1"/>
    <x v="1"/>
    <x v="2"/>
    <s v="STAFF-2224"/>
    <n v="2632"/>
    <x v="1"/>
    <x v="7"/>
    <s v="Divorced"/>
    <s v="No"/>
    <s v="Y"/>
    <n v="0"/>
    <n v="46"/>
    <n v="1"/>
    <n v="430"/>
    <n v="1"/>
    <x v="0"/>
    <x v="2"/>
    <n v="1"/>
    <n v="4"/>
    <n v="40"/>
    <n v="3"/>
    <n v="5"/>
    <n v="4"/>
    <s v="Very Dissatisfy"/>
    <n v="19627"/>
    <n v="21445"/>
    <n v="9"/>
    <n v="17"/>
    <n v="3"/>
    <x v="0"/>
    <n v="4"/>
    <n v="80"/>
    <n v="2"/>
    <n v="23"/>
    <n v="3"/>
    <n v="2"/>
    <n v="2"/>
    <n v="2"/>
    <n v="2"/>
  </r>
  <r>
    <x v="1"/>
    <x v="0"/>
    <x v="1"/>
    <x v="1"/>
    <x v="0"/>
    <x v="0"/>
    <s v="STAFF-2225"/>
    <n v="2633"/>
    <x v="0"/>
    <x v="0"/>
    <s v="Married"/>
    <s v="No"/>
    <s v="Y"/>
    <n v="4"/>
    <n v="54"/>
    <n v="1"/>
    <n v="1082"/>
    <n v="2"/>
    <x v="0"/>
    <x v="2"/>
    <n v="1"/>
    <n v="3"/>
    <n v="41"/>
    <n v="2"/>
    <n v="3"/>
    <n v="3"/>
    <s v="Dissatisfy"/>
    <n v="10686"/>
    <n v="8392"/>
    <n v="6"/>
    <n v="11"/>
    <n v="3"/>
    <x v="0"/>
    <n v="2"/>
    <n v="80"/>
    <n v="1"/>
    <n v="13"/>
    <n v="3"/>
    <n v="9"/>
    <n v="4"/>
    <n v="7"/>
    <n v="0"/>
  </r>
  <r>
    <x v="1"/>
    <x v="1"/>
    <x v="3"/>
    <x v="1"/>
    <x v="1"/>
    <x v="2"/>
    <s v="STAFF-2226"/>
    <n v="2634"/>
    <x v="0"/>
    <x v="1"/>
    <s v="Married"/>
    <s v="No"/>
    <s v="Y"/>
    <n v="4"/>
    <n v="56"/>
    <n v="1"/>
    <n v="1240"/>
    <n v="9"/>
    <x v="0"/>
    <x v="3"/>
    <n v="1"/>
    <n v="1"/>
    <n v="63"/>
    <n v="3"/>
    <n v="1"/>
    <n v="3"/>
    <s v="Dissatisfy"/>
    <n v="2942"/>
    <n v="12154"/>
    <n v="2"/>
    <n v="19"/>
    <n v="3"/>
    <x v="0"/>
    <n v="2"/>
    <n v="80"/>
    <n v="1"/>
    <n v="18"/>
    <n v="3"/>
    <n v="5"/>
    <n v="4"/>
    <n v="0"/>
    <n v="3"/>
  </r>
  <r>
    <x v="1"/>
    <x v="0"/>
    <x v="0"/>
    <x v="1"/>
    <x v="1"/>
    <x v="2"/>
    <s v="STAFF-2227"/>
    <n v="2635"/>
    <x v="0"/>
    <x v="3"/>
    <s v="Single"/>
    <s v="No"/>
    <s v="Y"/>
    <n v="2"/>
    <n v="36"/>
    <n v="1"/>
    <n v="796"/>
    <n v="12"/>
    <x v="2"/>
    <x v="4"/>
    <n v="1"/>
    <n v="4"/>
    <n v="51"/>
    <n v="2"/>
    <n v="3"/>
    <n v="4"/>
    <s v="Very Dissatisfy"/>
    <n v="8858"/>
    <n v="15669"/>
    <n v="0"/>
    <n v="11"/>
    <n v="3"/>
    <x v="0"/>
    <n v="2"/>
    <n v="80"/>
    <n v="0"/>
    <n v="15"/>
    <n v="2"/>
    <n v="14"/>
    <n v="8"/>
    <n v="7"/>
    <n v="8"/>
  </r>
  <r>
    <x v="1"/>
    <x v="2"/>
    <x v="3"/>
    <x v="1"/>
    <x v="1"/>
    <x v="2"/>
    <s v="STAFF-2228"/>
    <n v="2636"/>
    <x v="1"/>
    <x v="5"/>
    <s v="Single"/>
    <s v="No"/>
    <s v="Y"/>
    <n v="3"/>
    <n v="55"/>
    <n v="1"/>
    <n v="444"/>
    <n v="2"/>
    <x v="0"/>
    <x v="1"/>
    <n v="1"/>
    <n v="3"/>
    <n v="40"/>
    <n v="2"/>
    <n v="4"/>
    <n v="1"/>
    <s v="Very Satisfy"/>
    <n v="16756"/>
    <n v="17323"/>
    <n v="7"/>
    <n v="15"/>
    <n v="3"/>
    <x v="0"/>
    <n v="2"/>
    <n v="80"/>
    <n v="0"/>
    <n v="31"/>
    <n v="4"/>
    <n v="9"/>
    <n v="7"/>
    <n v="6"/>
    <n v="2"/>
  </r>
  <r>
    <x v="1"/>
    <x v="0"/>
    <x v="0"/>
    <x v="1"/>
    <x v="0"/>
    <x v="2"/>
    <s v="STAFF-2229"/>
    <n v="2637"/>
    <x v="1"/>
    <x v="0"/>
    <s v="Divorced"/>
    <s v="No"/>
    <s v="Y"/>
    <n v="5"/>
    <n v="43"/>
    <n v="1"/>
    <n v="415"/>
    <n v="25"/>
    <x v="1"/>
    <x v="3"/>
    <n v="1"/>
    <n v="3"/>
    <n v="79"/>
    <n v="2"/>
    <n v="3"/>
    <n v="4"/>
    <s v="Very Dissatisfy"/>
    <n v="10798"/>
    <n v="5268"/>
    <n v="5"/>
    <n v="13"/>
    <n v="3"/>
    <x v="0"/>
    <n v="3"/>
    <n v="80"/>
    <n v="1"/>
    <n v="18"/>
    <n v="3"/>
    <n v="1"/>
    <n v="0"/>
    <n v="0"/>
    <n v="0"/>
  </r>
  <r>
    <x v="0"/>
    <x v="1"/>
    <x v="4"/>
    <x v="0"/>
    <x v="0"/>
    <x v="3"/>
    <s v="STAFF-2230"/>
    <n v="2638"/>
    <x v="0"/>
    <x v="6"/>
    <s v="Single"/>
    <s v="Yes"/>
    <s v="Y"/>
    <n v="3"/>
    <n v="20"/>
    <n v="0"/>
    <n v="769"/>
    <n v="9"/>
    <x v="0"/>
    <x v="3"/>
    <n v="1"/>
    <n v="4"/>
    <n v="54"/>
    <n v="3"/>
    <n v="1"/>
    <n v="4"/>
    <s v="Very Dissatisfy"/>
    <n v="2323"/>
    <n v="17205"/>
    <n v="1"/>
    <n v="14"/>
    <n v="3"/>
    <x v="0"/>
    <n v="2"/>
    <n v="80"/>
    <n v="0"/>
    <n v="2"/>
    <n v="3"/>
    <n v="2"/>
    <n v="2"/>
    <n v="0"/>
    <n v="2"/>
  </r>
  <r>
    <x v="0"/>
    <x v="0"/>
    <x v="4"/>
    <x v="0"/>
    <x v="1"/>
    <x v="0"/>
    <s v="STAFF-2231"/>
    <n v="2639"/>
    <x v="0"/>
    <x v="2"/>
    <s v="Single"/>
    <s v="No"/>
    <s v="Y"/>
    <n v="6"/>
    <n v="21"/>
    <n v="0"/>
    <n v="1334"/>
    <n v="10"/>
    <x v="0"/>
    <x v="3"/>
    <n v="1"/>
    <n v="3"/>
    <n v="36"/>
    <n v="2"/>
    <n v="1"/>
    <n v="1"/>
    <s v="Very Satisfy"/>
    <n v="1416"/>
    <n v="17258"/>
    <n v="1"/>
    <n v="13"/>
    <n v="3"/>
    <x v="0"/>
    <n v="1"/>
    <n v="80"/>
    <n v="0"/>
    <n v="1"/>
    <n v="2"/>
    <n v="1"/>
    <n v="0"/>
    <n v="1"/>
    <n v="0"/>
  </r>
  <r>
    <x v="1"/>
    <x v="0"/>
    <x v="1"/>
    <x v="1"/>
    <x v="1"/>
    <x v="0"/>
    <s v="STAFF-2232"/>
    <n v="2640"/>
    <x v="0"/>
    <x v="1"/>
    <s v="Divorced"/>
    <s v="Yes"/>
    <s v="Y"/>
    <n v="2"/>
    <n v="46"/>
    <n v="1"/>
    <n v="1003"/>
    <n v="8"/>
    <x v="0"/>
    <x v="2"/>
    <n v="1"/>
    <n v="4"/>
    <n v="74"/>
    <n v="2"/>
    <n v="2"/>
    <n v="1"/>
    <s v="Very Satisfy"/>
    <n v="4615"/>
    <n v="21029"/>
    <n v="8"/>
    <n v="23"/>
    <n v="4"/>
    <x v="1"/>
    <n v="1"/>
    <n v="80"/>
    <n v="3"/>
    <n v="19"/>
    <n v="3"/>
    <n v="16"/>
    <n v="13"/>
    <n v="1"/>
    <n v="7"/>
  </r>
  <r>
    <x v="0"/>
    <x v="0"/>
    <x v="1"/>
    <x v="0"/>
    <x v="1"/>
    <x v="0"/>
    <s v="STAFF-2233"/>
    <n v="2641"/>
    <x v="1"/>
    <x v="1"/>
    <s v="Married"/>
    <s v="Yes"/>
    <s v="Y"/>
    <n v="2"/>
    <n v="51"/>
    <n v="0"/>
    <n v="1323"/>
    <n v="4"/>
    <x v="0"/>
    <x v="2"/>
    <n v="1"/>
    <n v="1"/>
    <n v="34"/>
    <n v="3"/>
    <n v="1"/>
    <n v="3"/>
    <s v="Dissatisfy"/>
    <n v="2461"/>
    <n v="10332"/>
    <n v="9"/>
    <n v="12"/>
    <n v="3"/>
    <x v="0"/>
    <n v="3"/>
    <n v="80"/>
    <n v="3"/>
    <n v="18"/>
    <n v="4"/>
    <n v="10"/>
    <n v="0"/>
    <n v="2"/>
    <n v="7"/>
  </r>
  <r>
    <x v="0"/>
    <x v="2"/>
    <x v="2"/>
    <x v="0"/>
    <x v="1"/>
    <x v="4"/>
    <s v="STAFF-2234"/>
    <n v="2642"/>
    <x v="1"/>
    <x v="4"/>
    <s v="Single"/>
    <s v="No"/>
    <s v="Y"/>
    <n v="2"/>
    <n v="28"/>
    <n v="0"/>
    <n v="1366"/>
    <n v="24"/>
    <x v="1"/>
    <x v="0"/>
    <n v="1"/>
    <n v="2"/>
    <n v="72"/>
    <n v="2"/>
    <n v="3"/>
    <n v="1"/>
    <s v="Very Satisfy"/>
    <n v="8722"/>
    <n v="12355"/>
    <n v="1"/>
    <n v="12"/>
    <n v="3"/>
    <x v="0"/>
    <n v="1"/>
    <n v="80"/>
    <n v="0"/>
    <n v="10"/>
    <n v="2"/>
    <n v="10"/>
    <n v="7"/>
    <n v="1"/>
    <n v="9"/>
  </r>
  <r>
    <x v="1"/>
    <x v="0"/>
    <x v="2"/>
    <x v="1"/>
    <x v="1"/>
    <x v="2"/>
    <s v="STAFF-2235"/>
    <n v="2643"/>
    <x v="1"/>
    <x v="2"/>
    <s v="Married"/>
    <s v="No"/>
    <s v="Y"/>
    <n v="2"/>
    <n v="26"/>
    <n v="1"/>
    <n v="192"/>
    <n v="1"/>
    <x v="0"/>
    <x v="0"/>
    <n v="1"/>
    <n v="1"/>
    <n v="59"/>
    <n v="2"/>
    <n v="1"/>
    <n v="1"/>
    <s v="Very Satisfy"/>
    <n v="3955"/>
    <n v="11141"/>
    <n v="1"/>
    <n v="16"/>
    <n v="3"/>
    <x v="0"/>
    <n v="1"/>
    <n v="80"/>
    <n v="2"/>
    <n v="6"/>
    <n v="3"/>
    <n v="5"/>
    <n v="3"/>
    <n v="1"/>
    <n v="3"/>
  </r>
  <r>
    <x v="1"/>
    <x v="0"/>
    <x v="2"/>
    <x v="1"/>
    <x v="1"/>
    <x v="1"/>
    <s v="STAFF-2236"/>
    <n v="2644"/>
    <x v="1"/>
    <x v="3"/>
    <s v="Married"/>
    <s v="No"/>
    <s v="Y"/>
    <n v="1"/>
    <n v="30"/>
    <n v="1"/>
    <n v="1176"/>
    <n v="20"/>
    <x v="2"/>
    <x v="3"/>
    <n v="1"/>
    <n v="3"/>
    <n v="85"/>
    <n v="3"/>
    <n v="2"/>
    <n v="1"/>
    <s v="Very Satisfy"/>
    <n v="9957"/>
    <n v="9096"/>
    <n v="0"/>
    <n v="15"/>
    <n v="3"/>
    <x v="0"/>
    <n v="3"/>
    <n v="80"/>
    <n v="1"/>
    <n v="7"/>
    <n v="2"/>
    <n v="6"/>
    <n v="2"/>
    <n v="0"/>
    <n v="2"/>
  </r>
  <r>
    <x v="1"/>
    <x v="0"/>
    <x v="0"/>
    <x v="1"/>
    <x v="1"/>
    <x v="4"/>
    <s v="STAFF-2237"/>
    <n v="2645"/>
    <x v="0"/>
    <x v="1"/>
    <s v="Married"/>
    <s v="No"/>
    <s v="Y"/>
    <n v="3"/>
    <n v="41"/>
    <n v="1"/>
    <n v="509"/>
    <n v="7"/>
    <x v="0"/>
    <x v="0"/>
    <n v="1"/>
    <n v="2"/>
    <n v="43"/>
    <n v="4"/>
    <n v="1"/>
    <n v="3"/>
    <s v="Dissatisfy"/>
    <n v="3376"/>
    <n v="18863"/>
    <n v="1"/>
    <n v="13"/>
    <n v="3"/>
    <x v="0"/>
    <n v="3"/>
    <n v="80"/>
    <n v="0"/>
    <n v="10"/>
    <n v="3"/>
    <n v="10"/>
    <n v="6"/>
    <n v="0"/>
    <n v="8"/>
  </r>
  <r>
    <x v="1"/>
    <x v="0"/>
    <x v="0"/>
    <x v="1"/>
    <x v="1"/>
    <x v="0"/>
    <s v="STAFF-2238"/>
    <n v="2646"/>
    <x v="0"/>
    <x v="4"/>
    <s v="Married"/>
    <s v="No"/>
    <s v="Y"/>
    <n v="4"/>
    <n v="38"/>
    <n v="1"/>
    <n v="330"/>
    <n v="17"/>
    <x v="2"/>
    <x v="1"/>
    <n v="1"/>
    <n v="3"/>
    <n v="65"/>
    <n v="2"/>
    <n v="3"/>
    <n v="3"/>
    <s v="Dissatisfy"/>
    <n v="8823"/>
    <n v="24608"/>
    <n v="0"/>
    <n v="18"/>
    <n v="3"/>
    <x v="0"/>
    <n v="1"/>
    <n v="80"/>
    <n v="1"/>
    <n v="20"/>
    <n v="2"/>
    <n v="19"/>
    <n v="9"/>
    <n v="1"/>
    <n v="9"/>
  </r>
  <r>
    <x v="1"/>
    <x v="0"/>
    <x v="0"/>
    <x v="1"/>
    <x v="1"/>
    <x v="4"/>
    <s v="STAFF-2239"/>
    <n v="2647"/>
    <x v="1"/>
    <x v="4"/>
    <s v="Married"/>
    <s v="No"/>
    <s v="Y"/>
    <n v="6"/>
    <n v="40"/>
    <n v="1"/>
    <n v="1492"/>
    <n v="20"/>
    <x v="2"/>
    <x v="2"/>
    <n v="1"/>
    <n v="1"/>
    <n v="61"/>
    <n v="3"/>
    <n v="3"/>
    <n v="4"/>
    <s v="Very Dissatisfy"/>
    <n v="10322"/>
    <n v="26542"/>
    <n v="4"/>
    <n v="20"/>
    <n v="4"/>
    <x v="1"/>
    <n v="4"/>
    <n v="80"/>
    <n v="1"/>
    <n v="14"/>
    <n v="3"/>
    <n v="11"/>
    <n v="10"/>
    <n v="11"/>
    <n v="1"/>
  </r>
  <r>
    <x v="1"/>
    <x v="2"/>
    <x v="2"/>
    <x v="1"/>
    <x v="1"/>
    <x v="0"/>
    <s v="STAFF-2240"/>
    <n v="2648"/>
    <x v="1"/>
    <x v="2"/>
    <s v="Married"/>
    <s v="No"/>
    <s v="Y"/>
    <n v="4"/>
    <n v="27"/>
    <n v="1"/>
    <n v="1277"/>
    <n v="8"/>
    <x v="0"/>
    <x v="4"/>
    <n v="1"/>
    <n v="1"/>
    <n v="87"/>
    <n v="1"/>
    <n v="1"/>
    <n v="3"/>
    <s v="Dissatisfy"/>
    <n v="4621"/>
    <n v="5869"/>
    <n v="1"/>
    <n v="19"/>
    <n v="3"/>
    <x v="0"/>
    <n v="4"/>
    <n v="80"/>
    <n v="3"/>
    <n v="3"/>
    <n v="3"/>
    <n v="3"/>
    <n v="2"/>
    <n v="1"/>
    <n v="2"/>
  </r>
  <r>
    <x v="1"/>
    <x v="1"/>
    <x v="3"/>
    <x v="1"/>
    <x v="1"/>
    <x v="0"/>
    <s v="STAFF-2241"/>
    <n v="2649"/>
    <x v="1"/>
    <x v="3"/>
    <s v="Married"/>
    <s v="No"/>
    <s v="Y"/>
    <n v="4"/>
    <n v="55"/>
    <n v="1"/>
    <n v="1091"/>
    <n v="2"/>
    <x v="0"/>
    <x v="1"/>
    <n v="1"/>
    <n v="4"/>
    <n v="65"/>
    <n v="3"/>
    <n v="3"/>
    <n v="2"/>
    <s v="Satisfy"/>
    <n v="10976"/>
    <n v="15813"/>
    <n v="3"/>
    <n v="18"/>
    <n v="3"/>
    <x v="0"/>
    <n v="2"/>
    <n v="80"/>
    <n v="1"/>
    <n v="23"/>
    <n v="3"/>
    <n v="3"/>
    <n v="2"/>
    <n v="1"/>
    <n v="2"/>
  </r>
  <r>
    <x v="1"/>
    <x v="0"/>
    <x v="2"/>
    <x v="1"/>
    <x v="1"/>
    <x v="1"/>
    <s v="STAFF-2242"/>
    <n v="2650"/>
    <x v="0"/>
    <x v="1"/>
    <s v="Single"/>
    <s v="No"/>
    <s v="Y"/>
    <n v="4"/>
    <n v="28"/>
    <n v="1"/>
    <n v="857"/>
    <n v="10"/>
    <x v="0"/>
    <x v="3"/>
    <n v="1"/>
    <n v="3"/>
    <n v="59"/>
    <n v="3"/>
    <n v="2"/>
    <n v="3"/>
    <s v="Dissatisfy"/>
    <n v="3660"/>
    <n v="7909"/>
    <n v="3"/>
    <n v="13"/>
    <n v="3"/>
    <x v="0"/>
    <n v="4"/>
    <n v="80"/>
    <n v="0"/>
    <n v="10"/>
    <n v="4"/>
    <n v="8"/>
    <n v="7"/>
    <n v="1"/>
    <n v="7"/>
  </r>
  <r>
    <x v="0"/>
    <x v="0"/>
    <x v="0"/>
    <x v="0"/>
    <x v="2"/>
    <x v="2"/>
    <s v="STAFF-2243"/>
    <n v="2651"/>
    <x v="1"/>
    <x v="8"/>
    <s v="Married"/>
    <s v="No"/>
    <s v="Y"/>
    <n v="1"/>
    <n v="44"/>
    <n v="0"/>
    <n v="1376"/>
    <n v="1"/>
    <x v="0"/>
    <x v="0"/>
    <n v="1"/>
    <n v="2"/>
    <n v="91"/>
    <n v="2"/>
    <n v="3"/>
    <n v="1"/>
    <s v="Very Satisfy"/>
    <n v="10482"/>
    <n v="2326"/>
    <n v="9"/>
    <n v="14"/>
    <n v="3"/>
    <x v="0"/>
    <n v="4"/>
    <n v="80"/>
    <n v="1"/>
    <n v="24"/>
    <n v="3"/>
    <n v="20"/>
    <n v="6"/>
    <n v="3"/>
    <n v="6"/>
  </r>
  <r>
    <x v="1"/>
    <x v="0"/>
    <x v="2"/>
    <x v="1"/>
    <x v="1"/>
    <x v="0"/>
    <s v="STAFF-2244"/>
    <n v="2652"/>
    <x v="1"/>
    <x v="4"/>
    <s v="Divorced"/>
    <s v="No"/>
    <s v="Y"/>
    <n v="2"/>
    <n v="33"/>
    <n v="1"/>
    <n v="654"/>
    <n v="5"/>
    <x v="0"/>
    <x v="3"/>
    <n v="1"/>
    <n v="4"/>
    <n v="34"/>
    <n v="2"/>
    <n v="3"/>
    <n v="4"/>
    <s v="Very Dissatisfy"/>
    <n v="7119"/>
    <n v="21214"/>
    <n v="4"/>
    <n v="15"/>
    <n v="3"/>
    <x v="0"/>
    <n v="3"/>
    <n v="80"/>
    <n v="1"/>
    <n v="9"/>
    <n v="3"/>
    <n v="3"/>
    <n v="2"/>
    <n v="1"/>
    <n v="2"/>
  </r>
  <r>
    <x v="0"/>
    <x v="0"/>
    <x v="0"/>
    <x v="0"/>
    <x v="0"/>
    <x v="4"/>
    <s v="STAFF-2245"/>
    <n v="2653"/>
    <x v="1"/>
    <x v="0"/>
    <s v="Single"/>
    <s v="Yes"/>
    <s v="Y"/>
    <n v="2"/>
    <n v="35"/>
    <n v="0"/>
    <n v="1204"/>
    <n v="4"/>
    <x v="0"/>
    <x v="3"/>
    <n v="1"/>
    <n v="4"/>
    <n v="86"/>
    <n v="3"/>
    <n v="3"/>
    <n v="1"/>
    <s v="Very Satisfy"/>
    <n v="9582"/>
    <n v="10333"/>
    <n v="0"/>
    <n v="22"/>
    <n v="4"/>
    <x v="1"/>
    <n v="1"/>
    <n v="80"/>
    <n v="0"/>
    <n v="9"/>
    <n v="3"/>
    <n v="8"/>
    <n v="7"/>
    <n v="4"/>
    <n v="7"/>
  </r>
  <r>
    <x v="0"/>
    <x v="1"/>
    <x v="2"/>
    <x v="0"/>
    <x v="1"/>
    <x v="2"/>
    <s v="STAFF-2246"/>
    <n v="2654"/>
    <x v="0"/>
    <x v="1"/>
    <s v="Single"/>
    <s v="No"/>
    <s v="Y"/>
    <n v="4"/>
    <n v="33"/>
    <n v="0"/>
    <n v="827"/>
    <n v="29"/>
    <x v="1"/>
    <x v="2"/>
    <n v="1"/>
    <n v="1"/>
    <n v="54"/>
    <n v="2"/>
    <n v="2"/>
    <n v="3"/>
    <s v="Dissatisfy"/>
    <n v="4508"/>
    <n v="3129"/>
    <n v="1"/>
    <n v="22"/>
    <n v="4"/>
    <x v="1"/>
    <n v="2"/>
    <n v="80"/>
    <n v="0"/>
    <n v="14"/>
    <n v="3"/>
    <n v="13"/>
    <n v="7"/>
    <n v="3"/>
    <n v="8"/>
  </r>
  <r>
    <x v="1"/>
    <x v="0"/>
    <x v="2"/>
    <x v="1"/>
    <x v="1"/>
    <x v="0"/>
    <s v="STAFF-2247"/>
    <n v="2655"/>
    <x v="1"/>
    <x v="2"/>
    <s v="Divorced"/>
    <s v="No"/>
    <s v="Y"/>
    <n v="5"/>
    <n v="28"/>
    <n v="1"/>
    <n v="895"/>
    <n v="15"/>
    <x v="2"/>
    <x v="0"/>
    <n v="1"/>
    <n v="1"/>
    <n v="50"/>
    <n v="3"/>
    <n v="1"/>
    <n v="3"/>
    <s v="Dissatisfy"/>
    <n v="2207"/>
    <n v="22482"/>
    <n v="1"/>
    <n v="16"/>
    <n v="3"/>
    <x v="0"/>
    <n v="4"/>
    <n v="80"/>
    <n v="1"/>
    <n v="4"/>
    <n v="2"/>
    <n v="4"/>
    <n v="2"/>
    <n v="2"/>
    <n v="2"/>
  </r>
  <r>
    <x v="1"/>
    <x v="1"/>
    <x v="2"/>
    <x v="1"/>
    <x v="1"/>
    <x v="0"/>
    <s v="STAFF-2248"/>
    <n v="2656"/>
    <x v="1"/>
    <x v="4"/>
    <s v="Single"/>
    <s v="No"/>
    <s v="Y"/>
    <n v="1"/>
    <n v="34"/>
    <n v="1"/>
    <n v="618"/>
    <n v="3"/>
    <x v="0"/>
    <x v="1"/>
    <n v="1"/>
    <n v="1"/>
    <n v="45"/>
    <n v="3"/>
    <n v="2"/>
    <n v="4"/>
    <s v="Very Dissatisfy"/>
    <n v="7756"/>
    <n v="22266"/>
    <n v="0"/>
    <n v="17"/>
    <n v="3"/>
    <x v="0"/>
    <n v="3"/>
    <n v="80"/>
    <n v="0"/>
    <n v="7"/>
    <n v="2"/>
    <n v="6"/>
    <n v="2"/>
    <n v="0"/>
    <n v="4"/>
  </r>
  <r>
    <x v="1"/>
    <x v="0"/>
    <x v="0"/>
    <x v="1"/>
    <x v="0"/>
    <x v="0"/>
    <s v="STAFF-2249"/>
    <n v="2657"/>
    <x v="0"/>
    <x v="0"/>
    <s v="Divorced"/>
    <s v="Yes"/>
    <s v="Y"/>
    <n v="5"/>
    <n v="37"/>
    <n v="1"/>
    <n v="309"/>
    <n v="10"/>
    <x v="0"/>
    <x v="2"/>
    <n v="1"/>
    <n v="4"/>
    <n v="88"/>
    <n v="2"/>
    <n v="2"/>
    <n v="4"/>
    <s v="Very Dissatisfy"/>
    <n v="6694"/>
    <n v="24223"/>
    <n v="2"/>
    <n v="14"/>
    <n v="3"/>
    <x v="0"/>
    <n v="3"/>
    <n v="80"/>
    <n v="3"/>
    <n v="8"/>
    <n v="3"/>
    <n v="1"/>
    <n v="0"/>
    <n v="0"/>
    <n v="0"/>
  </r>
  <r>
    <x v="0"/>
    <x v="0"/>
    <x v="2"/>
    <x v="0"/>
    <x v="1"/>
    <x v="4"/>
    <s v="STAFF-2250"/>
    <n v="2658"/>
    <x v="1"/>
    <x v="2"/>
    <s v="Married"/>
    <s v="Yes"/>
    <s v="Y"/>
    <n v="3"/>
    <n v="25"/>
    <n v="0"/>
    <n v="1219"/>
    <n v="4"/>
    <x v="0"/>
    <x v="1"/>
    <n v="1"/>
    <n v="4"/>
    <n v="32"/>
    <n v="3"/>
    <n v="1"/>
    <n v="4"/>
    <s v="Very Dissatisfy"/>
    <n v="3691"/>
    <n v="4605"/>
    <n v="1"/>
    <n v="15"/>
    <n v="3"/>
    <x v="0"/>
    <n v="2"/>
    <n v="80"/>
    <n v="1"/>
    <n v="7"/>
    <n v="4"/>
    <n v="7"/>
    <n v="7"/>
    <n v="5"/>
    <n v="6"/>
  </r>
  <r>
    <x v="0"/>
    <x v="0"/>
    <x v="2"/>
    <x v="0"/>
    <x v="1"/>
    <x v="2"/>
    <s v="STAFF-2251"/>
    <n v="2659"/>
    <x v="1"/>
    <x v="2"/>
    <s v="Divorced"/>
    <s v="No"/>
    <s v="Y"/>
    <n v="0"/>
    <n v="26"/>
    <n v="0"/>
    <n v="1330"/>
    <n v="21"/>
    <x v="1"/>
    <x v="3"/>
    <n v="1"/>
    <n v="1"/>
    <n v="37"/>
    <n v="3"/>
    <n v="1"/>
    <n v="3"/>
    <s v="Dissatisfy"/>
    <n v="2377"/>
    <n v="19373"/>
    <n v="1"/>
    <n v="20"/>
    <n v="4"/>
    <x v="1"/>
    <n v="3"/>
    <n v="80"/>
    <n v="1"/>
    <n v="1"/>
    <n v="2"/>
    <n v="1"/>
    <n v="1"/>
    <n v="0"/>
    <n v="0"/>
  </r>
  <r>
    <x v="0"/>
    <x v="0"/>
    <x v="2"/>
    <x v="0"/>
    <x v="1"/>
    <x v="2"/>
    <s v="STAFF-2252"/>
    <n v="2660"/>
    <x v="1"/>
    <x v="1"/>
    <s v="Single"/>
    <s v="Yes"/>
    <s v="Y"/>
    <n v="0"/>
    <n v="33"/>
    <n v="0"/>
    <n v="1017"/>
    <n v="25"/>
    <x v="1"/>
    <x v="3"/>
    <n v="1"/>
    <n v="1"/>
    <n v="55"/>
    <n v="2"/>
    <n v="1"/>
    <n v="2"/>
    <s v="Satisfy"/>
    <n v="2313"/>
    <n v="2993"/>
    <n v="4"/>
    <n v="20"/>
    <n v="4"/>
    <x v="1"/>
    <n v="2"/>
    <n v="80"/>
    <n v="0"/>
    <n v="5"/>
    <n v="3"/>
    <n v="2"/>
    <n v="2"/>
    <n v="2"/>
    <n v="2"/>
  </r>
  <r>
    <x v="1"/>
    <x v="0"/>
    <x v="0"/>
    <x v="1"/>
    <x v="1"/>
    <x v="2"/>
    <s v="STAFF-2253"/>
    <n v="2661"/>
    <x v="1"/>
    <x v="5"/>
    <s v="Married"/>
    <s v="No"/>
    <s v="Y"/>
    <n v="3"/>
    <n v="42"/>
    <n v="1"/>
    <n v="469"/>
    <n v="2"/>
    <x v="0"/>
    <x v="0"/>
    <n v="1"/>
    <n v="4"/>
    <n v="35"/>
    <n v="3"/>
    <n v="4"/>
    <n v="1"/>
    <s v="Very Satisfy"/>
    <n v="17665"/>
    <n v="14399"/>
    <n v="0"/>
    <n v="17"/>
    <n v="3"/>
    <x v="0"/>
    <n v="4"/>
    <n v="80"/>
    <n v="1"/>
    <n v="23"/>
    <n v="3"/>
    <n v="22"/>
    <n v="6"/>
    <n v="13"/>
    <n v="7"/>
  </r>
  <r>
    <x v="0"/>
    <x v="1"/>
    <x v="2"/>
    <x v="0"/>
    <x v="1"/>
    <x v="2"/>
    <s v="STAFF-2254"/>
    <n v="2662"/>
    <x v="1"/>
    <x v="2"/>
    <s v="Divorced"/>
    <s v="No"/>
    <s v="Y"/>
    <n v="2"/>
    <n v="28"/>
    <n v="0"/>
    <n v="1009"/>
    <n v="1"/>
    <x v="0"/>
    <x v="3"/>
    <n v="1"/>
    <n v="1"/>
    <n v="45"/>
    <n v="2"/>
    <n v="1"/>
    <n v="2"/>
    <s v="Satisfy"/>
    <n v="2596"/>
    <n v="7160"/>
    <n v="1"/>
    <n v="15"/>
    <n v="3"/>
    <x v="0"/>
    <n v="1"/>
    <n v="80"/>
    <n v="2"/>
    <n v="1"/>
    <n v="3"/>
    <n v="1"/>
    <n v="0"/>
    <n v="0"/>
    <n v="0"/>
  </r>
  <r>
    <x v="0"/>
    <x v="1"/>
    <x v="1"/>
    <x v="0"/>
    <x v="0"/>
    <x v="1"/>
    <s v="STAFF-2255"/>
    <n v="2663"/>
    <x v="1"/>
    <x v="0"/>
    <s v="Single"/>
    <s v="Yes"/>
    <s v="Y"/>
    <n v="4"/>
    <n v="50"/>
    <n v="0"/>
    <n v="959"/>
    <n v="1"/>
    <x v="0"/>
    <x v="2"/>
    <n v="1"/>
    <n v="4"/>
    <n v="81"/>
    <n v="3"/>
    <n v="2"/>
    <n v="3"/>
    <s v="Dissatisfy"/>
    <n v="4728"/>
    <n v="17251"/>
    <n v="3"/>
    <n v="14"/>
    <n v="3"/>
    <x v="0"/>
    <n v="4"/>
    <n v="80"/>
    <n v="0"/>
    <n v="5"/>
    <n v="3"/>
    <n v="0"/>
    <n v="0"/>
    <n v="0"/>
    <n v="0"/>
  </r>
  <r>
    <x v="1"/>
    <x v="1"/>
    <x v="2"/>
    <x v="1"/>
    <x v="0"/>
    <x v="0"/>
    <s v="STAFF-2256"/>
    <n v="2664"/>
    <x v="0"/>
    <x v="0"/>
    <s v="Married"/>
    <s v="No"/>
    <s v="Y"/>
    <n v="3"/>
    <n v="33"/>
    <n v="1"/>
    <n v="970"/>
    <n v="7"/>
    <x v="0"/>
    <x v="3"/>
    <n v="1"/>
    <n v="4"/>
    <n v="30"/>
    <n v="3"/>
    <n v="2"/>
    <n v="2"/>
    <s v="Satisfy"/>
    <n v="4302"/>
    <n v="13401"/>
    <n v="0"/>
    <n v="17"/>
    <n v="3"/>
    <x v="0"/>
    <n v="3"/>
    <n v="80"/>
    <n v="1"/>
    <n v="4"/>
    <n v="3"/>
    <n v="3"/>
    <n v="2"/>
    <n v="0"/>
    <n v="2"/>
  </r>
  <r>
    <x v="1"/>
    <x v="2"/>
    <x v="2"/>
    <x v="1"/>
    <x v="1"/>
    <x v="0"/>
    <s v="STAFF-2257"/>
    <n v="2665"/>
    <x v="1"/>
    <x v="1"/>
    <s v="Married"/>
    <s v="No"/>
    <s v="Y"/>
    <n v="2"/>
    <n v="34"/>
    <n v="1"/>
    <n v="697"/>
    <n v="3"/>
    <x v="0"/>
    <x v="2"/>
    <n v="1"/>
    <n v="3"/>
    <n v="40"/>
    <n v="2"/>
    <n v="1"/>
    <n v="4"/>
    <s v="Very Dissatisfy"/>
    <n v="2979"/>
    <n v="22478"/>
    <n v="3"/>
    <n v="17"/>
    <n v="3"/>
    <x v="0"/>
    <n v="4"/>
    <n v="80"/>
    <n v="3"/>
    <n v="6"/>
    <n v="3"/>
    <n v="0"/>
    <n v="0"/>
    <n v="0"/>
    <n v="0"/>
  </r>
  <r>
    <x v="1"/>
    <x v="2"/>
    <x v="1"/>
    <x v="1"/>
    <x v="1"/>
    <x v="2"/>
    <s v="STAFF-2258"/>
    <n v="2666"/>
    <x v="1"/>
    <x v="5"/>
    <s v="Single"/>
    <s v="No"/>
    <s v="Y"/>
    <n v="3"/>
    <n v="48"/>
    <n v="1"/>
    <n v="1262"/>
    <n v="1"/>
    <x v="0"/>
    <x v="2"/>
    <n v="1"/>
    <n v="1"/>
    <n v="35"/>
    <n v="4"/>
    <n v="4"/>
    <n v="4"/>
    <s v="Very Dissatisfy"/>
    <n v="16885"/>
    <n v="16154"/>
    <n v="2"/>
    <n v="22"/>
    <n v="4"/>
    <x v="1"/>
    <n v="3"/>
    <n v="80"/>
    <n v="0"/>
    <n v="27"/>
    <n v="2"/>
    <n v="5"/>
    <n v="4"/>
    <n v="2"/>
    <n v="1"/>
  </r>
  <r>
    <x v="1"/>
    <x v="2"/>
    <x v="1"/>
    <x v="1"/>
    <x v="0"/>
    <x v="0"/>
    <s v="STAFF-2259"/>
    <n v="2667"/>
    <x v="0"/>
    <x v="0"/>
    <s v="Married"/>
    <s v="No"/>
    <s v="Y"/>
    <n v="2"/>
    <n v="45"/>
    <n v="1"/>
    <n v="1050"/>
    <n v="9"/>
    <x v="0"/>
    <x v="2"/>
    <n v="1"/>
    <n v="2"/>
    <n v="65"/>
    <n v="2"/>
    <n v="2"/>
    <n v="3"/>
    <s v="Dissatisfy"/>
    <n v="5593"/>
    <n v="17970"/>
    <n v="1"/>
    <n v="13"/>
    <n v="3"/>
    <x v="0"/>
    <n v="4"/>
    <n v="80"/>
    <n v="1"/>
    <n v="15"/>
    <n v="3"/>
    <n v="15"/>
    <n v="10"/>
    <n v="4"/>
    <n v="12"/>
  </r>
  <r>
    <x v="1"/>
    <x v="0"/>
    <x v="1"/>
    <x v="1"/>
    <x v="1"/>
    <x v="0"/>
    <s v="STAFF-2260"/>
    <n v="2668"/>
    <x v="1"/>
    <x v="4"/>
    <s v="Single"/>
    <s v="No"/>
    <s v="Y"/>
    <n v="4"/>
    <n v="52"/>
    <n v="1"/>
    <n v="994"/>
    <n v="7"/>
    <x v="0"/>
    <x v="2"/>
    <n v="1"/>
    <n v="2"/>
    <n v="87"/>
    <n v="3"/>
    <n v="3"/>
    <n v="2"/>
    <s v="Satisfy"/>
    <n v="10445"/>
    <n v="15322"/>
    <n v="7"/>
    <n v="19"/>
    <n v="3"/>
    <x v="0"/>
    <n v="4"/>
    <n v="80"/>
    <n v="0"/>
    <n v="18"/>
    <n v="3"/>
    <n v="8"/>
    <n v="6"/>
    <n v="4"/>
    <n v="0"/>
  </r>
  <r>
    <x v="1"/>
    <x v="0"/>
    <x v="0"/>
    <x v="1"/>
    <x v="0"/>
    <x v="3"/>
    <s v="STAFF-2261"/>
    <n v="2669"/>
    <x v="1"/>
    <x v="0"/>
    <s v="Divorced"/>
    <s v="Yes"/>
    <s v="Y"/>
    <n v="2"/>
    <n v="38"/>
    <n v="1"/>
    <n v="770"/>
    <n v="10"/>
    <x v="0"/>
    <x v="2"/>
    <n v="1"/>
    <n v="3"/>
    <n v="73"/>
    <n v="2"/>
    <n v="3"/>
    <n v="3"/>
    <s v="Dissatisfy"/>
    <n v="8740"/>
    <n v="5569"/>
    <n v="0"/>
    <n v="14"/>
    <n v="3"/>
    <x v="0"/>
    <n v="2"/>
    <n v="80"/>
    <n v="2"/>
    <n v="9"/>
    <n v="3"/>
    <n v="8"/>
    <n v="7"/>
    <n v="2"/>
    <n v="7"/>
  </r>
  <r>
    <x v="1"/>
    <x v="0"/>
    <x v="2"/>
    <x v="1"/>
    <x v="1"/>
    <x v="0"/>
    <s v="STAFF-2262"/>
    <n v="2670"/>
    <x v="0"/>
    <x v="1"/>
    <s v="Divorced"/>
    <s v="No"/>
    <s v="Y"/>
    <n v="1"/>
    <n v="29"/>
    <n v="1"/>
    <n v="1107"/>
    <n v="28"/>
    <x v="1"/>
    <x v="2"/>
    <n v="1"/>
    <n v="3"/>
    <n v="93"/>
    <n v="3"/>
    <n v="1"/>
    <n v="4"/>
    <s v="Very Dissatisfy"/>
    <n v="2514"/>
    <n v="26968"/>
    <n v="4"/>
    <n v="22"/>
    <n v="4"/>
    <x v="1"/>
    <n v="1"/>
    <n v="80"/>
    <n v="1"/>
    <n v="11"/>
    <n v="3"/>
    <n v="7"/>
    <n v="5"/>
    <n v="1"/>
    <n v="7"/>
  </r>
  <r>
    <x v="1"/>
    <x v="0"/>
    <x v="2"/>
    <x v="1"/>
    <x v="1"/>
    <x v="2"/>
    <s v="STAFF-2263"/>
    <n v="2671"/>
    <x v="0"/>
    <x v="3"/>
    <s v="Divorced"/>
    <s v="No"/>
    <s v="Y"/>
    <n v="3"/>
    <n v="28"/>
    <n v="1"/>
    <n v="950"/>
    <n v="3"/>
    <x v="0"/>
    <x v="3"/>
    <n v="1"/>
    <n v="4"/>
    <n v="93"/>
    <n v="3"/>
    <n v="3"/>
    <n v="2"/>
    <s v="Satisfy"/>
    <n v="7655"/>
    <n v="8039"/>
    <n v="0"/>
    <n v="17"/>
    <n v="3"/>
    <x v="0"/>
    <n v="2"/>
    <n v="80"/>
    <n v="3"/>
    <n v="10"/>
    <n v="2"/>
    <n v="9"/>
    <n v="7"/>
    <n v="1"/>
    <n v="7"/>
  </r>
  <r>
    <x v="1"/>
    <x v="0"/>
    <x v="1"/>
    <x v="1"/>
    <x v="0"/>
    <x v="3"/>
    <s v="STAFF-2264"/>
    <n v="2672"/>
    <x v="1"/>
    <x v="5"/>
    <s v="Married"/>
    <s v="No"/>
    <s v="Y"/>
    <n v="3"/>
    <n v="46"/>
    <n v="1"/>
    <n v="406"/>
    <n v="3"/>
    <x v="0"/>
    <x v="1"/>
    <n v="1"/>
    <n v="1"/>
    <n v="52"/>
    <n v="3"/>
    <n v="4"/>
    <n v="3"/>
    <s v="Dissatisfy"/>
    <n v="17465"/>
    <n v="15596"/>
    <n v="3"/>
    <n v="12"/>
    <n v="3"/>
    <x v="0"/>
    <n v="4"/>
    <n v="80"/>
    <n v="1"/>
    <n v="23"/>
    <n v="3"/>
    <n v="12"/>
    <n v="9"/>
    <n v="4"/>
    <n v="9"/>
  </r>
  <r>
    <x v="1"/>
    <x v="0"/>
    <x v="0"/>
    <x v="1"/>
    <x v="0"/>
    <x v="3"/>
    <s v="STAFF-2265"/>
    <n v="2673"/>
    <x v="1"/>
    <x v="0"/>
    <s v="Single"/>
    <s v="No"/>
    <s v="Y"/>
    <n v="2"/>
    <n v="38"/>
    <n v="1"/>
    <n v="130"/>
    <n v="2"/>
    <x v="0"/>
    <x v="0"/>
    <n v="1"/>
    <n v="4"/>
    <n v="32"/>
    <n v="3"/>
    <n v="3"/>
    <n v="2"/>
    <s v="Satisfy"/>
    <n v="7351"/>
    <n v="20619"/>
    <n v="7"/>
    <n v="16"/>
    <n v="3"/>
    <x v="0"/>
    <n v="3"/>
    <n v="80"/>
    <n v="0"/>
    <n v="10"/>
    <n v="3"/>
    <n v="1"/>
    <n v="0"/>
    <n v="0"/>
    <n v="0"/>
  </r>
  <r>
    <x v="1"/>
    <x v="1"/>
    <x v="0"/>
    <x v="1"/>
    <x v="1"/>
    <x v="0"/>
    <s v="STAFF-2266"/>
    <n v="2674"/>
    <x v="0"/>
    <x v="3"/>
    <s v="Married"/>
    <s v="No"/>
    <s v="Y"/>
    <n v="1"/>
    <n v="43"/>
    <n v="1"/>
    <n v="1082"/>
    <n v="27"/>
    <x v="1"/>
    <x v="3"/>
    <n v="1"/>
    <n v="3"/>
    <n v="83"/>
    <n v="3"/>
    <n v="3"/>
    <n v="1"/>
    <s v="Very Satisfy"/>
    <n v="10820"/>
    <n v="11535"/>
    <n v="8"/>
    <n v="11"/>
    <n v="3"/>
    <x v="0"/>
    <n v="3"/>
    <n v="80"/>
    <n v="1"/>
    <n v="18"/>
    <n v="3"/>
    <n v="8"/>
    <n v="7"/>
    <n v="0"/>
    <n v="1"/>
  </r>
  <r>
    <x v="0"/>
    <x v="1"/>
    <x v="0"/>
    <x v="0"/>
    <x v="1"/>
    <x v="0"/>
    <s v="STAFF-2267"/>
    <n v="2675"/>
    <x v="1"/>
    <x v="4"/>
    <s v="Divorced"/>
    <s v="No"/>
    <s v="Y"/>
    <n v="4"/>
    <n v="39"/>
    <n v="0"/>
    <n v="203"/>
    <n v="2"/>
    <x v="0"/>
    <x v="3"/>
    <n v="1"/>
    <n v="1"/>
    <n v="84"/>
    <n v="3"/>
    <n v="4"/>
    <n v="4"/>
    <s v="Very Dissatisfy"/>
    <n v="12169"/>
    <n v="13547"/>
    <n v="7"/>
    <n v="11"/>
    <n v="3"/>
    <x v="0"/>
    <n v="4"/>
    <n v="80"/>
    <n v="3"/>
    <n v="21"/>
    <n v="3"/>
    <n v="18"/>
    <n v="7"/>
    <n v="11"/>
    <n v="5"/>
  </r>
  <r>
    <x v="1"/>
    <x v="0"/>
    <x v="0"/>
    <x v="1"/>
    <x v="1"/>
    <x v="2"/>
    <s v="STAFF-2268"/>
    <n v="2676"/>
    <x v="1"/>
    <x v="7"/>
    <s v="Single"/>
    <s v="No"/>
    <s v="Y"/>
    <n v="2"/>
    <n v="40"/>
    <n v="1"/>
    <n v="1308"/>
    <n v="14"/>
    <x v="2"/>
    <x v="3"/>
    <n v="1"/>
    <n v="3"/>
    <n v="44"/>
    <n v="2"/>
    <n v="5"/>
    <n v="3"/>
    <s v="Dissatisfy"/>
    <n v="19626"/>
    <n v="17544"/>
    <n v="1"/>
    <n v="14"/>
    <n v="3"/>
    <x v="0"/>
    <n v="1"/>
    <n v="80"/>
    <n v="0"/>
    <n v="21"/>
    <n v="4"/>
    <n v="20"/>
    <n v="7"/>
    <n v="4"/>
    <n v="9"/>
  </r>
  <r>
    <x v="1"/>
    <x v="0"/>
    <x v="4"/>
    <x v="1"/>
    <x v="1"/>
    <x v="4"/>
    <s v="STAFF-2269"/>
    <n v="2677"/>
    <x v="0"/>
    <x v="1"/>
    <s v="Single"/>
    <s v="Yes"/>
    <s v="Y"/>
    <n v="6"/>
    <n v="21"/>
    <n v="1"/>
    <n v="984"/>
    <n v="1"/>
    <x v="0"/>
    <x v="1"/>
    <n v="1"/>
    <n v="4"/>
    <n v="70"/>
    <n v="2"/>
    <n v="1"/>
    <n v="2"/>
    <s v="Satisfy"/>
    <n v="2070"/>
    <n v="25326"/>
    <n v="1"/>
    <n v="11"/>
    <n v="3"/>
    <x v="0"/>
    <n v="3"/>
    <n v="80"/>
    <n v="0"/>
    <n v="2"/>
    <n v="4"/>
    <n v="2"/>
    <n v="2"/>
    <n v="2"/>
    <n v="2"/>
  </r>
  <r>
    <x v="1"/>
    <x v="2"/>
    <x v="0"/>
    <x v="1"/>
    <x v="1"/>
    <x v="0"/>
    <s v="STAFF-2270"/>
    <n v="2678"/>
    <x v="1"/>
    <x v="2"/>
    <s v="Single"/>
    <s v="No"/>
    <s v="Y"/>
    <n v="2"/>
    <n v="39"/>
    <n v="1"/>
    <n v="439"/>
    <n v="9"/>
    <x v="0"/>
    <x v="3"/>
    <n v="1"/>
    <n v="3"/>
    <n v="70"/>
    <n v="3"/>
    <n v="2"/>
    <n v="2"/>
    <s v="Satisfy"/>
    <n v="6782"/>
    <n v="8770"/>
    <n v="9"/>
    <n v="15"/>
    <n v="3"/>
    <x v="0"/>
    <n v="3"/>
    <n v="80"/>
    <n v="0"/>
    <n v="9"/>
    <n v="2"/>
    <n v="5"/>
    <n v="4"/>
    <n v="0"/>
    <n v="3"/>
  </r>
  <r>
    <x v="1"/>
    <x v="2"/>
    <x v="0"/>
    <x v="1"/>
    <x v="1"/>
    <x v="0"/>
    <s v="STAFF-2271"/>
    <n v="2679"/>
    <x v="1"/>
    <x v="3"/>
    <s v="Single"/>
    <s v="No"/>
    <s v="Y"/>
    <n v="0"/>
    <n v="36"/>
    <n v="1"/>
    <n v="217"/>
    <n v="18"/>
    <x v="2"/>
    <x v="2"/>
    <n v="1"/>
    <n v="1"/>
    <n v="78"/>
    <n v="3"/>
    <n v="2"/>
    <n v="4"/>
    <s v="Very Dissatisfy"/>
    <n v="7779"/>
    <n v="23238"/>
    <n v="2"/>
    <n v="20"/>
    <n v="4"/>
    <x v="1"/>
    <n v="1"/>
    <n v="80"/>
    <n v="0"/>
    <n v="18"/>
    <n v="3"/>
    <n v="11"/>
    <n v="9"/>
    <n v="0"/>
    <n v="9"/>
  </r>
  <r>
    <x v="1"/>
    <x v="1"/>
    <x v="2"/>
    <x v="1"/>
    <x v="0"/>
    <x v="0"/>
    <s v="STAFF-2272"/>
    <n v="2680"/>
    <x v="1"/>
    <x v="6"/>
    <s v="Married"/>
    <s v="No"/>
    <s v="Y"/>
    <n v="4"/>
    <n v="31"/>
    <n v="1"/>
    <n v="793"/>
    <n v="20"/>
    <x v="2"/>
    <x v="3"/>
    <n v="1"/>
    <n v="3"/>
    <n v="67"/>
    <n v="4"/>
    <n v="1"/>
    <n v="4"/>
    <s v="Very Dissatisfy"/>
    <n v="2791"/>
    <n v="21981"/>
    <n v="0"/>
    <n v="12"/>
    <n v="3"/>
    <x v="0"/>
    <n v="1"/>
    <n v="80"/>
    <n v="1"/>
    <n v="3"/>
    <n v="3"/>
    <n v="2"/>
    <n v="2"/>
    <n v="2"/>
    <n v="2"/>
  </r>
  <r>
    <x v="1"/>
    <x v="0"/>
    <x v="2"/>
    <x v="1"/>
    <x v="1"/>
    <x v="0"/>
    <s v="STAFF-2273"/>
    <n v="2681"/>
    <x v="1"/>
    <x v="1"/>
    <s v="Married"/>
    <s v="No"/>
    <s v="Y"/>
    <n v="2"/>
    <n v="28"/>
    <n v="1"/>
    <n v="1451"/>
    <n v="2"/>
    <x v="0"/>
    <x v="1"/>
    <n v="1"/>
    <n v="1"/>
    <n v="67"/>
    <n v="2"/>
    <n v="1"/>
    <n v="2"/>
    <s v="Satisfy"/>
    <n v="3201"/>
    <n v="19911"/>
    <n v="0"/>
    <n v="17"/>
    <n v="3"/>
    <x v="0"/>
    <n v="1"/>
    <n v="80"/>
    <n v="0"/>
    <n v="6"/>
    <n v="1"/>
    <n v="5"/>
    <n v="3"/>
    <n v="0"/>
    <n v="4"/>
  </r>
  <r>
    <x v="1"/>
    <x v="1"/>
    <x v="0"/>
    <x v="1"/>
    <x v="0"/>
    <x v="3"/>
    <s v="STAFF-2274"/>
    <n v="2682"/>
    <x v="1"/>
    <x v="0"/>
    <s v="Divorced"/>
    <s v="No"/>
    <s v="Y"/>
    <n v="3"/>
    <n v="35"/>
    <n v="1"/>
    <n v="1182"/>
    <n v="11"/>
    <x v="2"/>
    <x v="0"/>
    <n v="1"/>
    <n v="4"/>
    <n v="54"/>
    <n v="3"/>
    <n v="2"/>
    <n v="4"/>
    <s v="Very Dissatisfy"/>
    <n v="4968"/>
    <n v="18500"/>
    <n v="1"/>
    <n v="11"/>
    <n v="3"/>
    <x v="0"/>
    <n v="4"/>
    <n v="80"/>
    <n v="1"/>
    <n v="5"/>
    <n v="3"/>
    <n v="5"/>
    <n v="2"/>
    <n v="0"/>
    <n v="2"/>
  </r>
  <r>
    <x v="1"/>
    <x v="0"/>
    <x v="1"/>
    <x v="1"/>
    <x v="0"/>
    <x v="4"/>
    <s v="STAFF-2275"/>
    <n v="2683"/>
    <x v="1"/>
    <x v="0"/>
    <s v="Married"/>
    <s v="No"/>
    <s v="Y"/>
    <n v="3"/>
    <n v="49"/>
    <n v="1"/>
    <n v="174"/>
    <n v="8"/>
    <x v="0"/>
    <x v="2"/>
    <n v="1"/>
    <n v="4"/>
    <n v="56"/>
    <n v="2"/>
    <n v="4"/>
    <n v="2"/>
    <s v="Satisfy"/>
    <n v="13120"/>
    <n v="11879"/>
    <n v="6"/>
    <n v="17"/>
    <n v="3"/>
    <x v="0"/>
    <n v="2"/>
    <n v="80"/>
    <n v="1"/>
    <n v="22"/>
    <n v="3"/>
    <n v="9"/>
    <n v="8"/>
    <n v="2"/>
    <n v="3"/>
  </r>
  <r>
    <x v="1"/>
    <x v="1"/>
    <x v="2"/>
    <x v="1"/>
    <x v="1"/>
    <x v="0"/>
    <s v="STAFF-2276"/>
    <n v="2684"/>
    <x v="1"/>
    <x v="3"/>
    <s v="Single"/>
    <s v="No"/>
    <s v="Y"/>
    <n v="3"/>
    <n v="34"/>
    <n v="1"/>
    <n v="1003"/>
    <n v="2"/>
    <x v="0"/>
    <x v="0"/>
    <n v="1"/>
    <n v="4"/>
    <n v="95"/>
    <n v="3"/>
    <n v="2"/>
    <n v="3"/>
    <s v="Dissatisfy"/>
    <n v="4033"/>
    <n v="15834"/>
    <n v="2"/>
    <n v="11"/>
    <n v="3"/>
    <x v="0"/>
    <n v="4"/>
    <n v="80"/>
    <n v="0"/>
    <n v="5"/>
    <n v="2"/>
    <n v="3"/>
    <n v="2"/>
    <n v="0"/>
    <n v="2"/>
  </r>
  <r>
    <x v="1"/>
    <x v="1"/>
    <x v="2"/>
    <x v="1"/>
    <x v="1"/>
    <x v="0"/>
    <s v="STAFF-2277"/>
    <n v="2685"/>
    <x v="0"/>
    <x v="1"/>
    <s v="Divorced"/>
    <s v="No"/>
    <s v="Y"/>
    <n v="2"/>
    <n v="29"/>
    <n v="1"/>
    <n v="490"/>
    <n v="10"/>
    <x v="0"/>
    <x v="3"/>
    <n v="1"/>
    <n v="4"/>
    <n v="61"/>
    <n v="3"/>
    <n v="1"/>
    <n v="2"/>
    <s v="Satisfy"/>
    <n v="3291"/>
    <n v="17940"/>
    <n v="0"/>
    <n v="14"/>
    <n v="3"/>
    <x v="0"/>
    <n v="4"/>
    <n v="80"/>
    <n v="2"/>
    <n v="8"/>
    <n v="2"/>
    <n v="7"/>
    <n v="5"/>
    <n v="1"/>
    <n v="1"/>
  </r>
  <r>
    <x v="1"/>
    <x v="0"/>
    <x v="0"/>
    <x v="1"/>
    <x v="1"/>
    <x v="2"/>
    <s v="STAFF-2278"/>
    <n v="2686"/>
    <x v="1"/>
    <x v="2"/>
    <s v="Single"/>
    <s v="No"/>
    <s v="Y"/>
    <n v="3"/>
    <n v="42"/>
    <n v="1"/>
    <n v="188"/>
    <n v="29"/>
    <x v="1"/>
    <x v="3"/>
    <n v="1"/>
    <n v="2"/>
    <n v="56"/>
    <n v="1"/>
    <n v="2"/>
    <n v="4"/>
    <s v="Very Dissatisfy"/>
    <n v="4272"/>
    <n v="9558"/>
    <n v="4"/>
    <n v="19"/>
    <n v="3"/>
    <x v="0"/>
    <n v="1"/>
    <n v="80"/>
    <n v="0"/>
    <n v="16"/>
    <n v="3"/>
    <n v="1"/>
    <n v="0"/>
    <n v="0"/>
    <n v="0"/>
  </r>
  <r>
    <x v="1"/>
    <x v="0"/>
    <x v="2"/>
    <x v="1"/>
    <x v="1"/>
    <x v="2"/>
    <s v="STAFF-2279"/>
    <n v="2687"/>
    <x v="1"/>
    <x v="3"/>
    <s v="Married"/>
    <s v="Yes"/>
    <s v="Y"/>
    <n v="2"/>
    <n v="29"/>
    <n v="1"/>
    <n v="718"/>
    <n v="8"/>
    <x v="0"/>
    <x v="1"/>
    <n v="1"/>
    <n v="2"/>
    <n v="79"/>
    <n v="2"/>
    <n v="2"/>
    <n v="4"/>
    <s v="Very Dissatisfy"/>
    <n v="5056"/>
    <n v="17689"/>
    <n v="1"/>
    <n v="15"/>
    <n v="3"/>
    <x v="0"/>
    <n v="3"/>
    <n v="80"/>
    <n v="1"/>
    <n v="10"/>
    <n v="2"/>
    <n v="10"/>
    <n v="7"/>
    <n v="1"/>
    <n v="2"/>
  </r>
  <r>
    <x v="1"/>
    <x v="0"/>
    <x v="0"/>
    <x v="1"/>
    <x v="2"/>
    <x v="5"/>
    <s v="STAFF-2280"/>
    <n v="2688"/>
    <x v="1"/>
    <x v="8"/>
    <s v="Married"/>
    <s v="No"/>
    <s v="Y"/>
    <n v="2"/>
    <n v="38"/>
    <n v="1"/>
    <n v="433"/>
    <n v="1"/>
    <x v="0"/>
    <x v="3"/>
    <n v="1"/>
    <n v="3"/>
    <n v="37"/>
    <n v="4"/>
    <n v="1"/>
    <n v="3"/>
    <s v="Dissatisfy"/>
    <n v="2844"/>
    <n v="6004"/>
    <n v="1"/>
    <n v="13"/>
    <n v="3"/>
    <x v="0"/>
    <n v="4"/>
    <n v="80"/>
    <n v="1"/>
    <n v="7"/>
    <n v="4"/>
    <n v="7"/>
    <n v="6"/>
    <n v="5"/>
    <n v="0"/>
  </r>
  <r>
    <x v="1"/>
    <x v="1"/>
    <x v="2"/>
    <x v="1"/>
    <x v="1"/>
    <x v="0"/>
    <s v="STAFF-2281"/>
    <n v="2689"/>
    <x v="1"/>
    <x v="1"/>
    <s v="Divorced"/>
    <s v="Yes"/>
    <s v="Y"/>
    <n v="2"/>
    <n v="28"/>
    <n v="1"/>
    <n v="773"/>
    <n v="6"/>
    <x v="0"/>
    <x v="3"/>
    <n v="1"/>
    <n v="3"/>
    <n v="39"/>
    <n v="2"/>
    <n v="1"/>
    <n v="3"/>
    <s v="Dissatisfy"/>
    <n v="2703"/>
    <n v="22088"/>
    <n v="1"/>
    <n v="14"/>
    <n v="3"/>
    <x v="0"/>
    <n v="4"/>
    <n v="80"/>
    <n v="1"/>
    <n v="3"/>
    <n v="3"/>
    <n v="3"/>
    <n v="1"/>
    <n v="0"/>
    <n v="2"/>
  </r>
  <r>
    <x v="0"/>
    <x v="2"/>
    <x v="4"/>
    <x v="0"/>
    <x v="1"/>
    <x v="2"/>
    <s v="STAFF-2282"/>
    <n v="2690"/>
    <x v="1"/>
    <x v="2"/>
    <s v="Single"/>
    <s v="No"/>
    <s v="Y"/>
    <n v="0"/>
    <n v="18"/>
    <n v="0"/>
    <n v="247"/>
    <n v="8"/>
    <x v="0"/>
    <x v="1"/>
    <n v="1"/>
    <n v="3"/>
    <n v="80"/>
    <n v="3"/>
    <n v="1"/>
    <n v="3"/>
    <s v="Dissatisfy"/>
    <n v="1904"/>
    <n v="13556"/>
    <n v="1"/>
    <n v="12"/>
    <n v="3"/>
    <x v="0"/>
    <n v="4"/>
    <n v="80"/>
    <n v="0"/>
    <n v="0"/>
    <n v="3"/>
    <n v="0"/>
    <n v="0"/>
    <n v="0"/>
    <n v="0"/>
  </r>
  <r>
    <x v="0"/>
    <x v="0"/>
    <x v="2"/>
    <x v="0"/>
    <x v="0"/>
    <x v="3"/>
    <s v="STAFF-2283"/>
    <n v="2691"/>
    <x v="0"/>
    <x v="0"/>
    <s v="Single"/>
    <s v="Yes"/>
    <s v="Y"/>
    <n v="3"/>
    <n v="33"/>
    <n v="0"/>
    <n v="603"/>
    <n v="9"/>
    <x v="0"/>
    <x v="2"/>
    <n v="1"/>
    <n v="1"/>
    <n v="77"/>
    <n v="3"/>
    <n v="2"/>
    <n v="1"/>
    <s v="Very Satisfy"/>
    <n v="8224"/>
    <n v="18385"/>
    <n v="0"/>
    <n v="17"/>
    <n v="3"/>
    <x v="0"/>
    <n v="1"/>
    <n v="80"/>
    <n v="0"/>
    <n v="6"/>
    <n v="3"/>
    <n v="5"/>
    <n v="2"/>
    <n v="0"/>
    <n v="3"/>
  </r>
  <r>
    <x v="1"/>
    <x v="0"/>
    <x v="0"/>
    <x v="1"/>
    <x v="1"/>
    <x v="0"/>
    <s v="STAFF-2284"/>
    <n v="2692"/>
    <x v="1"/>
    <x v="2"/>
    <s v="Married"/>
    <s v="Yes"/>
    <s v="Y"/>
    <n v="4"/>
    <n v="41"/>
    <n v="1"/>
    <n v="167"/>
    <n v="12"/>
    <x v="2"/>
    <x v="2"/>
    <n v="1"/>
    <n v="2"/>
    <n v="46"/>
    <n v="3"/>
    <n v="1"/>
    <n v="4"/>
    <s v="Very Dissatisfy"/>
    <n v="4766"/>
    <n v="9051"/>
    <n v="3"/>
    <n v="11"/>
    <n v="3"/>
    <x v="0"/>
    <n v="1"/>
    <n v="80"/>
    <n v="1"/>
    <n v="6"/>
    <n v="3"/>
    <n v="1"/>
    <n v="0"/>
    <n v="0"/>
    <n v="0"/>
  </r>
  <r>
    <x v="0"/>
    <x v="1"/>
    <x v="2"/>
    <x v="0"/>
    <x v="1"/>
    <x v="2"/>
    <s v="STAFF-2285"/>
    <n v="2693"/>
    <x v="1"/>
    <x v="2"/>
    <s v="Married"/>
    <s v="No"/>
    <s v="Y"/>
    <n v="5"/>
    <n v="31"/>
    <n v="0"/>
    <n v="874"/>
    <n v="15"/>
    <x v="2"/>
    <x v="3"/>
    <n v="1"/>
    <n v="3"/>
    <n v="72"/>
    <n v="3"/>
    <n v="1"/>
    <n v="3"/>
    <s v="Dissatisfy"/>
    <n v="2610"/>
    <n v="6233"/>
    <n v="1"/>
    <n v="12"/>
    <n v="3"/>
    <x v="0"/>
    <n v="3"/>
    <n v="80"/>
    <n v="1"/>
    <n v="2"/>
    <n v="2"/>
    <n v="2"/>
    <n v="2"/>
    <n v="2"/>
    <n v="2"/>
  </r>
  <r>
    <x v="1"/>
    <x v="0"/>
    <x v="0"/>
    <x v="1"/>
    <x v="1"/>
    <x v="2"/>
    <s v="STAFF-2286"/>
    <n v="2694"/>
    <x v="0"/>
    <x v="4"/>
    <s v="Divorced"/>
    <s v="No"/>
    <s v="Y"/>
    <n v="2"/>
    <n v="37"/>
    <n v="1"/>
    <n v="367"/>
    <n v="25"/>
    <x v="1"/>
    <x v="0"/>
    <n v="1"/>
    <n v="3"/>
    <n v="52"/>
    <n v="2"/>
    <n v="2"/>
    <n v="4"/>
    <s v="Very Dissatisfy"/>
    <n v="5731"/>
    <n v="17171"/>
    <n v="7"/>
    <n v="13"/>
    <n v="3"/>
    <x v="0"/>
    <n v="3"/>
    <n v="80"/>
    <n v="2"/>
    <n v="9"/>
    <n v="3"/>
    <n v="6"/>
    <n v="2"/>
    <n v="1"/>
    <n v="3"/>
  </r>
  <r>
    <x v="1"/>
    <x v="0"/>
    <x v="2"/>
    <x v="1"/>
    <x v="1"/>
    <x v="0"/>
    <s v="STAFF-2287"/>
    <n v="2695"/>
    <x v="1"/>
    <x v="1"/>
    <s v="Married"/>
    <s v="No"/>
    <s v="Y"/>
    <n v="0"/>
    <n v="27"/>
    <n v="1"/>
    <n v="199"/>
    <n v="6"/>
    <x v="0"/>
    <x v="3"/>
    <n v="1"/>
    <n v="4"/>
    <n v="55"/>
    <n v="2"/>
    <n v="1"/>
    <n v="3"/>
    <s v="Dissatisfy"/>
    <n v="2539"/>
    <n v="7950"/>
    <n v="1"/>
    <n v="13"/>
    <n v="3"/>
    <x v="0"/>
    <n v="3"/>
    <n v="80"/>
    <n v="1"/>
    <n v="4"/>
    <n v="3"/>
    <n v="4"/>
    <n v="2"/>
    <n v="2"/>
    <n v="2"/>
  </r>
  <r>
    <x v="1"/>
    <x v="0"/>
    <x v="2"/>
    <x v="1"/>
    <x v="0"/>
    <x v="0"/>
    <s v="STAFF-2288"/>
    <n v="2696"/>
    <x v="0"/>
    <x v="0"/>
    <s v="Married"/>
    <s v="No"/>
    <s v="Y"/>
    <n v="3"/>
    <n v="34"/>
    <n v="1"/>
    <n v="1400"/>
    <n v="9"/>
    <x v="0"/>
    <x v="1"/>
    <n v="1"/>
    <n v="2"/>
    <n v="70"/>
    <n v="3"/>
    <n v="2"/>
    <n v="3"/>
    <s v="Dissatisfy"/>
    <n v="5714"/>
    <n v="5829"/>
    <n v="1"/>
    <n v="20"/>
    <n v="4"/>
    <x v="1"/>
    <n v="1"/>
    <n v="80"/>
    <n v="0"/>
    <n v="6"/>
    <n v="2"/>
    <n v="6"/>
    <n v="5"/>
    <n v="1"/>
    <n v="3"/>
  </r>
  <r>
    <x v="1"/>
    <x v="0"/>
    <x v="0"/>
    <x v="1"/>
    <x v="2"/>
    <x v="4"/>
    <s v="STAFF-2289"/>
    <n v="2697"/>
    <x v="1"/>
    <x v="8"/>
    <s v="Single"/>
    <s v="No"/>
    <s v="Y"/>
    <n v="2"/>
    <n v="35"/>
    <n v="1"/>
    <n v="528"/>
    <n v="8"/>
    <x v="0"/>
    <x v="2"/>
    <n v="1"/>
    <n v="3"/>
    <n v="100"/>
    <n v="3"/>
    <n v="1"/>
    <n v="3"/>
    <s v="Dissatisfy"/>
    <n v="4323"/>
    <n v="7108"/>
    <n v="1"/>
    <n v="17"/>
    <n v="3"/>
    <x v="0"/>
    <n v="2"/>
    <n v="80"/>
    <n v="0"/>
    <n v="6"/>
    <n v="1"/>
    <n v="5"/>
    <n v="4"/>
    <n v="1"/>
    <n v="4"/>
  </r>
  <r>
    <x v="0"/>
    <x v="0"/>
    <x v="2"/>
    <x v="0"/>
    <x v="0"/>
    <x v="0"/>
    <s v="STAFF-2290"/>
    <n v="2698"/>
    <x v="0"/>
    <x v="0"/>
    <s v="Married"/>
    <s v="No"/>
    <s v="Y"/>
    <n v="3"/>
    <n v="29"/>
    <n v="0"/>
    <n v="408"/>
    <n v="23"/>
    <x v="1"/>
    <x v="1"/>
    <n v="1"/>
    <n v="4"/>
    <n v="45"/>
    <n v="2"/>
    <n v="3"/>
    <n v="1"/>
    <s v="Very Satisfy"/>
    <n v="7336"/>
    <n v="11162"/>
    <n v="1"/>
    <n v="13"/>
    <n v="3"/>
    <x v="0"/>
    <n v="1"/>
    <n v="80"/>
    <n v="1"/>
    <n v="11"/>
    <n v="1"/>
    <n v="11"/>
    <n v="8"/>
    <n v="3"/>
    <n v="10"/>
  </r>
  <r>
    <x v="1"/>
    <x v="1"/>
    <x v="0"/>
    <x v="1"/>
    <x v="1"/>
    <x v="2"/>
    <s v="STAFF-2291"/>
    <n v="2699"/>
    <x v="0"/>
    <x v="7"/>
    <s v="Single"/>
    <s v="No"/>
    <s v="Y"/>
    <n v="3"/>
    <n v="40"/>
    <n v="1"/>
    <n v="593"/>
    <n v="9"/>
    <x v="0"/>
    <x v="2"/>
    <n v="1"/>
    <n v="2"/>
    <n v="88"/>
    <n v="3"/>
    <n v="3"/>
    <n v="3"/>
    <s v="Dissatisfy"/>
    <n v="13499"/>
    <n v="13782"/>
    <n v="9"/>
    <n v="17"/>
    <n v="3"/>
    <x v="0"/>
    <n v="3"/>
    <n v="80"/>
    <n v="0"/>
    <n v="20"/>
    <n v="2"/>
    <n v="18"/>
    <n v="7"/>
    <n v="2"/>
    <n v="13"/>
  </r>
  <r>
    <x v="0"/>
    <x v="1"/>
    <x v="0"/>
    <x v="0"/>
    <x v="0"/>
    <x v="0"/>
    <s v="STAFF-2292"/>
    <n v="2700"/>
    <x v="1"/>
    <x v="0"/>
    <s v="Single"/>
    <s v="Yes"/>
    <s v="Y"/>
    <n v="2"/>
    <n v="42"/>
    <n v="0"/>
    <n v="481"/>
    <n v="12"/>
    <x v="2"/>
    <x v="3"/>
    <n v="1"/>
    <n v="3"/>
    <n v="44"/>
    <n v="3"/>
    <n v="4"/>
    <n v="1"/>
    <s v="Very Satisfy"/>
    <n v="13758"/>
    <n v="2447"/>
    <n v="0"/>
    <n v="12"/>
    <n v="3"/>
    <x v="0"/>
    <n v="2"/>
    <n v="80"/>
    <n v="0"/>
    <n v="22"/>
    <n v="2"/>
    <n v="21"/>
    <n v="9"/>
    <n v="13"/>
    <n v="14"/>
  </r>
  <r>
    <x v="1"/>
    <x v="0"/>
    <x v="0"/>
    <x v="1"/>
    <x v="0"/>
    <x v="3"/>
    <s v="STAFF-2293"/>
    <n v="2701"/>
    <x v="1"/>
    <x v="0"/>
    <s v="Single"/>
    <s v="No"/>
    <s v="Y"/>
    <n v="3"/>
    <n v="42"/>
    <n v="1"/>
    <n v="647"/>
    <n v="4"/>
    <x v="0"/>
    <x v="2"/>
    <n v="1"/>
    <n v="2"/>
    <n v="45"/>
    <n v="3"/>
    <n v="2"/>
    <n v="1"/>
    <s v="Very Satisfy"/>
    <n v="5155"/>
    <n v="2253"/>
    <n v="7"/>
    <n v="13"/>
    <n v="3"/>
    <x v="0"/>
    <n v="4"/>
    <n v="80"/>
    <n v="0"/>
    <n v="9"/>
    <n v="4"/>
    <n v="6"/>
    <n v="4"/>
    <n v="1"/>
    <n v="5"/>
  </r>
  <r>
    <x v="1"/>
    <x v="0"/>
    <x v="0"/>
    <x v="1"/>
    <x v="1"/>
    <x v="2"/>
    <s v="STAFF-2294"/>
    <n v="2702"/>
    <x v="1"/>
    <x v="2"/>
    <s v="Married"/>
    <s v="No"/>
    <s v="Y"/>
    <n v="2"/>
    <n v="35"/>
    <n v="1"/>
    <n v="982"/>
    <n v="1"/>
    <x v="0"/>
    <x v="2"/>
    <n v="1"/>
    <n v="4"/>
    <n v="58"/>
    <n v="2"/>
    <n v="1"/>
    <n v="3"/>
    <s v="Dissatisfy"/>
    <n v="2258"/>
    <n v="16340"/>
    <n v="6"/>
    <n v="12"/>
    <n v="3"/>
    <x v="0"/>
    <n v="2"/>
    <n v="80"/>
    <n v="1"/>
    <n v="10"/>
    <n v="3"/>
    <n v="8"/>
    <n v="0"/>
    <n v="1"/>
    <n v="7"/>
  </r>
  <r>
    <x v="1"/>
    <x v="0"/>
    <x v="4"/>
    <x v="1"/>
    <x v="1"/>
    <x v="2"/>
    <s v="STAFF-2295"/>
    <n v="2703"/>
    <x v="1"/>
    <x v="2"/>
    <s v="Single"/>
    <s v="No"/>
    <s v="Y"/>
    <n v="2"/>
    <n v="24"/>
    <n v="1"/>
    <n v="477"/>
    <n v="24"/>
    <x v="1"/>
    <x v="3"/>
    <n v="1"/>
    <n v="4"/>
    <n v="49"/>
    <n v="3"/>
    <n v="1"/>
    <n v="2"/>
    <s v="Satisfy"/>
    <n v="3597"/>
    <n v="6409"/>
    <n v="8"/>
    <n v="22"/>
    <n v="4"/>
    <x v="1"/>
    <n v="4"/>
    <n v="80"/>
    <n v="0"/>
    <n v="6"/>
    <n v="3"/>
    <n v="4"/>
    <n v="3"/>
    <n v="1"/>
    <n v="2"/>
  </r>
  <r>
    <x v="0"/>
    <x v="0"/>
    <x v="2"/>
    <x v="0"/>
    <x v="1"/>
    <x v="0"/>
    <s v="STAFF-2296"/>
    <n v="2704"/>
    <x v="0"/>
    <x v="2"/>
    <s v="Married"/>
    <s v="Yes"/>
    <s v="Y"/>
    <n v="4"/>
    <n v="28"/>
    <n v="0"/>
    <n v="1485"/>
    <n v="12"/>
    <x v="2"/>
    <x v="1"/>
    <n v="1"/>
    <n v="3"/>
    <n v="79"/>
    <n v="3"/>
    <n v="1"/>
    <n v="4"/>
    <s v="Very Dissatisfy"/>
    <n v="2515"/>
    <n v="22955"/>
    <n v="1"/>
    <n v="11"/>
    <n v="3"/>
    <x v="0"/>
    <n v="4"/>
    <n v="80"/>
    <n v="0"/>
    <n v="1"/>
    <n v="2"/>
    <n v="1"/>
    <n v="1"/>
    <n v="0"/>
    <n v="0"/>
  </r>
  <r>
    <x v="1"/>
    <x v="0"/>
    <x v="2"/>
    <x v="1"/>
    <x v="1"/>
    <x v="2"/>
    <s v="STAFF-2297"/>
    <n v="2705"/>
    <x v="1"/>
    <x v="2"/>
    <s v="Married"/>
    <s v="No"/>
    <s v="Y"/>
    <n v="2"/>
    <n v="26"/>
    <n v="1"/>
    <n v="1384"/>
    <n v="3"/>
    <x v="0"/>
    <x v="2"/>
    <n v="1"/>
    <n v="1"/>
    <n v="82"/>
    <n v="4"/>
    <n v="1"/>
    <n v="4"/>
    <s v="Very Dissatisfy"/>
    <n v="4420"/>
    <n v="13421"/>
    <n v="1"/>
    <n v="22"/>
    <n v="4"/>
    <x v="1"/>
    <n v="2"/>
    <n v="80"/>
    <n v="1"/>
    <n v="8"/>
    <n v="3"/>
    <n v="8"/>
    <n v="7"/>
    <n v="0"/>
    <n v="7"/>
  </r>
  <r>
    <x v="1"/>
    <x v="0"/>
    <x v="2"/>
    <x v="1"/>
    <x v="0"/>
    <x v="3"/>
    <s v="STAFF-2298"/>
    <n v="2706"/>
    <x v="1"/>
    <x v="0"/>
    <s v="Married"/>
    <s v="No"/>
    <s v="Y"/>
    <n v="3"/>
    <n v="30"/>
    <n v="1"/>
    <n v="852"/>
    <n v="10"/>
    <x v="0"/>
    <x v="3"/>
    <n v="1"/>
    <n v="3"/>
    <n v="72"/>
    <n v="2"/>
    <n v="2"/>
    <n v="3"/>
    <s v="Dissatisfy"/>
    <n v="6578"/>
    <n v="2706"/>
    <n v="1"/>
    <n v="18"/>
    <n v="3"/>
    <x v="0"/>
    <n v="1"/>
    <n v="80"/>
    <n v="1"/>
    <n v="10"/>
    <n v="3"/>
    <n v="10"/>
    <n v="3"/>
    <n v="1"/>
    <n v="4"/>
  </r>
  <r>
    <x v="1"/>
    <x v="1"/>
    <x v="0"/>
    <x v="1"/>
    <x v="1"/>
    <x v="2"/>
    <s v="STAFF-2299"/>
    <n v="2707"/>
    <x v="0"/>
    <x v="1"/>
    <s v="Married"/>
    <s v="Yes"/>
    <s v="Y"/>
    <n v="3"/>
    <n v="40"/>
    <n v="1"/>
    <n v="902"/>
    <n v="26"/>
    <x v="1"/>
    <x v="0"/>
    <n v="1"/>
    <n v="3"/>
    <n v="92"/>
    <n v="2"/>
    <n v="2"/>
    <n v="4"/>
    <s v="Very Dissatisfy"/>
    <n v="4422"/>
    <n v="21203"/>
    <n v="3"/>
    <n v="13"/>
    <n v="3"/>
    <x v="0"/>
    <n v="4"/>
    <n v="80"/>
    <n v="1"/>
    <n v="16"/>
    <n v="1"/>
    <n v="1"/>
    <n v="1"/>
    <n v="0"/>
    <n v="0"/>
  </r>
  <r>
    <x v="1"/>
    <x v="0"/>
    <x v="0"/>
    <x v="1"/>
    <x v="1"/>
    <x v="0"/>
    <s v="STAFF-2300"/>
    <n v="2708"/>
    <x v="1"/>
    <x v="3"/>
    <s v="Divorced"/>
    <s v="No"/>
    <s v="Y"/>
    <n v="2"/>
    <n v="35"/>
    <n v="1"/>
    <n v="819"/>
    <n v="2"/>
    <x v="0"/>
    <x v="3"/>
    <n v="1"/>
    <n v="3"/>
    <n v="44"/>
    <n v="2"/>
    <n v="3"/>
    <n v="2"/>
    <s v="Satisfy"/>
    <n v="10274"/>
    <n v="19588"/>
    <n v="2"/>
    <n v="18"/>
    <n v="3"/>
    <x v="0"/>
    <n v="2"/>
    <n v="80"/>
    <n v="1"/>
    <n v="15"/>
    <n v="4"/>
    <n v="7"/>
    <n v="7"/>
    <n v="6"/>
    <n v="4"/>
  </r>
  <r>
    <x v="1"/>
    <x v="1"/>
    <x v="2"/>
    <x v="1"/>
    <x v="1"/>
    <x v="2"/>
    <s v="STAFF-2301"/>
    <n v="2709"/>
    <x v="1"/>
    <x v="4"/>
    <s v="Single"/>
    <s v="No"/>
    <s v="Y"/>
    <n v="3"/>
    <n v="34"/>
    <n v="1"/>
    <n v="669"/>
    <n v="1"/>
    <x v="0"/>
    <x v="3"/>
    <n v="1"/>
    <n v="4"/>
    <n v="97"/>
    <n v="2"/>
    <n v="2"/>
    <n v="1"/>
    <s v="Very Satisfy"/>
    <n v="5343"/>
    <n v="25755"/>
    <n v="0"/>
    <n v="20"/>
    <n v="4"/>
    <x v="1"/>
    <n v="3"/>
    <n v="80"/>
    <n v="0"/>
    <n v="14"/>
    <n v="3"/>
    <n v="13"/>
    <n v="9"/>
    <n v="4"/>
    <n v="9"/>
  </r>
  <r>
    <x v="1"/>
    <x v="1"/>
    <x v="0"/>
    <x v="1"/>
    <x v="1"/>
    <x v="1"/>
    <s v="STAFF-2302"/>
    <n v="2710"/>
    <x v="1"/>
    <x v="2"/>
    <s v="Married"/>
    <s v="No"/>
    <s v="Y"/>
    <n v="2"/>
    <n v="35"/>
    <n v="1"/>
    <n v="636"/>
    <n v="4"/>
    <x v="0"/>
    <x v="2"/>
    <n v="1"/>
    <n v="4"/>
    <n v="47"/>
    <n v="2"/>
    <n v="1"/>
    <n v="4"/>
    <s v="Very Dissatisfy"/>
    <n v="2376"/>
    <n v="26537"/>
    <n v="1"/>
    <n v="13"/>
    <n v="3"/>
    <x v="0"/>
    <n v="2"/>
    <n v="80"/>
    <n v="1"/>
    <n v="2"/>
    <n v="4"/>
    <n v="2"/>
    <n v="2"/>
    <n v="2"/>
    <n v="2"/>
  </r>
  <r>
    <x v="0"/>
    <x v="0"/>
    <x v="0"/>
    <x v="0"/>
    <x v="0"/>
    <x v="3"/>
    <s v="STAFF-2303"/>
    <n v="2711"/>
    <x v="0"/>
    <x v="0"/>
    <s v="Single"/>
    <s v="No"/>
    <s v="Y"/>
    <n v="2"/>
    <n v="43"/>
    <n v="0"/>
    <n v="1372"/>
    <n v="9"/>
    <x v="0"/>
    <x v="3"/>
    <n v="1"/>
    <n v="1"/>
    <n v="85"/>
    <n v="1"/>
    <n v="2"/>
    <n v="3"/>
    <s v="Dissatisfy"/>
    <n v="5346"/>
    <n v="9489"/>
    <n v="8"/>
    <n v="13"/>
    <n v="3"/>
    <x v="0"/>
    <n v="2"/>
    <n v="80"/>
    <n v="0"/>
    <n v="7"/>
    <n v="2"/>
    <n v="4"/>
    <n v="3"/>
    <n v="1"/>
    <n v="3"/>
  </r>
  <r>
    <x v="1"/>
    <x v="2"/>
    <x v="2"/>
    <x v="1"/>
    <x v="0"/>
    <x v="0"/>
    <s v="STAFF-2304"/>
    <n v="2712"/>
    <x v="0"/>
    <x v="6"/>
    <s v="Divorced"/>
    <s v="No"/>
    <s v="Y"/>
    <n v="3"/>
    <n v="32"/>
    <n v="1"/>
    <n v="862"/>
    <n v="2"/>
    <x v="0"/>
    <x v="1"/>
    <n v="1"/>
    <n v="3"/>
    <n v="76"/>
    <n v="3"/>
    <n v="1"/>
    <n v="1"/>
    <s v="Very Satisfy"/>
    <n v="2827"/>
    <n v="14947"/>
    <n v="1"/>
    <n v="12"/>
    <n v="3"/>
    <x v="0"/>
    <n v="3"/>
    <n v="80"/>
    <n v="3"/>
    <n v="1"/>
    <n v="3"/>
    <n v="1"/>
    <n v="0"/>
    <n v="0"/>
    <n v="0"/>
  </r>
  <r>
    <x v="1"/>
    <x v="0"/>
    <x v="3"/>
    <x v="1"/>
    <x v="1"/>
    <x v="4"/>
    <s v="STAFF-2305"/>
    <n v="2713"/>
    <x v="0"/>
    <x v="5"/>
    <s v="Divorced"/>
    <s v="No"/>
    <s v="Y"/>
    <n v="2"/>
    <n v="56"/>
    <n v="1"/>
    <n v="718"/>
    <n v="4"/>
    <x v="0"/>
    <x v="2"/>
    <n v="1"/>
    <n v="4"/>
    <n v="92"/>
    <n v="3"/>
    <n v="5"/>
    <n v="1"/>
    <s v="Very Satisfy"/>
    <n v="19943"/>
    <n v="18575"/>
    <n v="4"/>
    <n v="13"/>
    <n v="3"/>
    <x v="0"/>
    <n v="4"/>
    <n v="80"/>
    <n v="1"/>
    <n v="28"/>
    <n v="3"/>
    <n v="5"/>
    <n v="2"/>
    <n v="4"/>
    <n v="2"/>
  </r>
  <r>
    <x v="1"/>
    <x v="0"/>
    <x v="2"/>
    <x v="1"/>
    <x v="1"/>
    <x v="2"/>
    <s v="STAFF-2306"/>
    <n v="2714"/>
    <x v="0"/>
    <x v="2"/>
    <s v="Married"/>
    <s v="No"/>
    <s v="Y"/>
    <n v="5"/>
    <n v="29"/>
    <n v="1"/>
    <n v="1401"/>
    <n v="6"/>
    <x v="0"/>
    <x v="1"/>
    <n v="1"/>
    <n v="2"/>
    <n v="54"/>
    <n v="3"/>
    <n v="1"/>
    <n v="4"/>
    <s v="Very Dissatisfy"/>
    <n v="3131"/>
    <n v="26342"/>
    <n v="1"/>
    <n v="13"/>
    <n v="3"/>
    <x v="0"/>
    <n v="1"/>
    <n v="80"/>
    <n v="1"/>
    <n v="10"/>
    <n v="3"/>
    <n v="10"/>
    <n v="8"/>
    <n v="0"/>
    <n v="8"/>
  </r>
  <r>
    <x v="1"/>
    <x v="0"/>
    <x v="4"/>
    <x v="1"/>
    <x v="1"/>
    <x v="0"/>
    <s v="STAFF-2307"/>
    <n v="2715"/>
    <x v="1"/>
    <x v="1"/>
    <s v="Single"/>
    <s v="No"/>
    <s v="Y"/>
    <n v="4"/>
    <n v="19"/>
    <n v="1"/>
    <n v="645"/>
    <n v="9"/>
    <x v="0"/>
    <x v="0"/>
    <n v="1"/>
    <n v="3"/>
    <n v="54"/>
    <n v="3"/>
    <n v="1"/>
    <n v="1"/>
    <s v="Very Satisfy"/>
    <n v="2552"/>
    <n v="7172"/>
    <n v="1"/>
    <n v="25"/>
    <n v="4"/>
    <x v="1"/>
    <n v="3"/>
    <n v="80"/>
    <n v="0"/>
    <n v="1"/>
    <n v="3"/>
    <n v="1"/>
    <n v="1"/>
    <n v="0"/>
    <n v="0"/>
  </r>
  <r>
    <x v="1"/>
    <x v="0"/>
    <x v="1"/>
    <x v="1"/>
    <x v="1"/>
    <x v="2"/>
    <s v="STAFF-2308"/>
    <n v="2716"/>
    <x v="0"/>
    <x v="1"/>
    <s v="Married"/>
    <s v="Yes"/>
    <s v="Y"/>
    <n v="2"/>
    <n v="45"/>
    <n v="1"/>
    <n v="1457"/>
    <n v="7"/>
    <x v="0"/>
    <x v="3"/>
    <n v="1"/>
    <n v="1"/>
    <n v="83"/>
    <n v="3"/>
    <n v="1"/>
    <n v="3"/>
    <s v="Dissatisfy"/>
    <n v="4477"/>
    <n v="20100"/>
    <n v="4"/>
    <n v="19"/>
    <n v="3"/>
    <x v="0"/>
    <n v="3"/>
    <n v="80"/>
    <n v="1"/>
    <n v="7"/>
    <n v="2"/>
    <n v="3"/>
    <n v="2"/>
    <n v="0"/>
    <n v="2"/>
  </r>
  <r>
    <x v="1"/>
    <x v="0"/>
    <x v="0"/>
    <x v="1"/>
    <x v="1"/>
    <x v="0"/>
    <s v="STAFF-2309"/>
    <n v="2717"/>
    <x v="0"/>
    <x v="3"/>
    <s v="Married"/>
    <s v="No"/>
    <s v="Y"/>
    <n v="2"/>
    <n v="37"/>
    <n v="1"/>
    <n v="977"/>
    <n v="1"/>
    <x v="0"/>
    <x v="3"/>
    <n v="1"/>
    <n v="4"/>
    <n v="56"/>
    <n v="2"/>
    <n v="2"/>
    <n v="4"/>
    <s v="Very Dissatisfy"/>
    <n v="6474"/>
    <n v="9961"/>
    <n v="1"/>
    <n v="13"/>
    <n v="3"/>
    <x v="0"/>
    <n v="2"/>
    <n v="80"/>
    <n v="1"/>
    <n v="14"/>
    <n v="2"/>
    <n v="14"/>
    <n v="8"/>
    <n v="3"/>
    <n v="11"/>
  </r>
  <r>
    <x v="1"/>
    <x v="0"/>
    <x v="4"/>
    <x v="1"/>
    <x v="1"/>
    <x v="0"/>
    <s v="STAFF-2310"/>
    <n v="2718"/>
    <x v="1"/>
    <x v="2"/>
    <s v="Single"/>
    <s v="No"/>
    <s v="Y"/>
    <n v="2"/>
    <n v="20"/>
    <n v="1"/>
    <n v="805"/>
    <n v="3"/>
    <x v="0"/>
    <x v="3"/>
    <n v="1"/>
    <n v="1"/>
    <n v="87"/>
    <n v="2"/>
    <n v="1"/>
    <n v="3"/>
    <s v="Dissatisfy"/>
    <n v="3033"/>
    <n v="12828"/>
    <n v="1"/>
    <n v="12"/>
    <n v="3"/>
    <x v="0"/>
    <n v="1"/>
    <n v="80"/>
    <n v="0"/>
    <n v="2"/>
    <n v="2"/>
    <n v="2"/>
    <n v="2"/>
    <n v="1"/>
    <n v="2"/>
  </r>
  <r>
    <x v="0"/>
    <x v="0"/>
    <x v="0"/>
    <x v="0"/>
    <x v="1"/>
    <x v="0"/>
    <s v="STAFF-2311"/>
    <n v="2719"/>
    <x v="1"/>
    <x v="1"/>
    <s v="Single"/>
    <s v="Yes"/>
    <s v="Y"/>
    <n v="4"/>
    <n v="44"/>
    <n v="0"/>
    <n v="1097"/>
    <n v="10"/>
    <x v="0"/>
    <x v="2"/>
    <n v="1"/>
    <n v="3"/>
    <n v="96"/>
    <n v="3"/>
    <n v="1"/>
    <n v="3"/>
    <s v="Dissatisfy"/>
    <n v="2936"/>
    <n v="10826"/>
    <n v="1"/>
    <n v="11"/>
    <n v="3"/>
    <x v="0"/>
    <n v="3"/>
    <n v="80"/>
    <n v="0"/>
    <n v="6"/>
    <n v="3"/>
    <n v="6"/>
    <n v="4"/>
    <n v="0"/>
    <n v="2"/>
  </r>
  <r>
    <x v="1"/>
    <x v="0"/>
    <x v="1"/>
    <x v="1"/>
    <x v="1"/>
    <x v="2"/>
    <s v="STAFF-2312"/>
    <n v="2720"/>
    <x v="0"/>
    <x v="5"/>
    <s v="Divorced"/>
    <s v="No"/>
    <s v="Y"/>
    <n v="6"/>
    <n v="53"/>
    <n v="1"/>
    <n v="1223"/>
    <n v="7"/>
    <x v="0"/>
    <x v="0"/>
    <n v="1"/>
    <n v="4"/>
    <n v="50"/>
    <n v="3"/>
    <n v="5"/>
    <n v="3"/>
    <s v="Dissatisfy"/>
    <n v="18606"/>
    <n v="18640"/>
    <n v="3"/>
    <n v="18"/>
    <n v="3"/>
    <x v="0"/>
    <n v="2"/>
    <n v="80"/>
    <n v="1"/>
    <n v="26"/>
    <n v="3"/>
    <n v="7"/>
    <n v="7"/>
    <n v="4"/>
    <n v="7"/>
  </r>
  <r>
    <x v="1"/>
    <x v="0"/>
    <x v="2"/>
    <x v="1"/>
    <x v="1"/>
    <x v="0"/>
    <s v="STAFF-2313"/>
    <n v="2721"/>
    <x v="0"/>
    <x v="1"/>
    <s v="Married"/>
    <s v="Yes"/>
    <s v="Y"/>
    <n v="2"/>
    <n v="29"/>
    <n v="1"/>
    <n v="942"/>
    <n v="15"/>
    <x v="2"/>
    <x v="1"/>
    <n v="1"/>
    <n v="2"/>
    <n v="69"/>
    <n v="1"/>
    <n v="1"/>
    <n v="4"/>
    <s v="Very Dissatisfy"/>
    <n v="2168"/>
    <n v="26933"/>
    <n v="0"/>
    <n v="18"/>
    <n v="3"/>
    <x v="0"/>
    <n v="1"/>
    <n v="80"/>
    <n v="1"/>
    <n v="6"/>
    <n v="2"/>
    <n v="5"/>
    <n v="4"/>
    <n v="1"/>
    <n v="3"/>
  </r>
  <r>
    <x v="0"/>
    <x v="1"/>
    <x v="4"/>
    <x v="0"/>
    <x v="1"/>
    <x v="0"/>
    <s v="STAFF-2314"/>
    <n v="2722"/>
    <x v="1"/>
    <x v="1"/>
    <s v="Married"/>
    <s v="Yes"/>
    <s v="Y"/>
    <n v="5"/>
    <n v="22"/>
    <n v="0"/>
    <n v="1256"/>
    <n v="3"/>
    <x v="0"/>
    <x v="2"/>
    <n v="1"/>
    <n v="3"/>
    <n v="48"/>
    <n v="2"/>
    <n v="1"/>
    <n v="4"/>
    <s v="Very Dissatisfy"/>
    <n v="2853"/>
    <n v="4223"/>
    <n v="0"/>
    <n v="11"/>
    <n v="3"/>
    <x v="0"/>
    <n v="2"/>
    <n v="80"/>
    <n v="1"/>
    <n v="1"/>
    <n v="3"/>
    <n v="0"/>
    <n v="0"/>
    <n v="0"/>
    <n v="0"/>
  </r>
  <r>
    <x v="1"/>
    <x v="0"/>
    <x v="1"/>
    <x v="1"/>
    <x v="0"/>
    <x v="3"/>
    <s v="STAFF-2315"/>
    <n v="2723"/>
    <x v="0"/>
    <x v="5"/>
    <s v="Married"/>
    <s v="No"/>
    <s v="Y"/>
    <n v="2"/>
    <n v="46"/>
    <n v="1"/>
    <n v="1402"/>
    <n v="2"/>
    <x v="0"/>
    <x v="3"/>
    <n v="1"/>
    <n v="3"/>
    <n v="69"/>
    <n v="3"/>
    <n v="4"/>
    <n v="1"/>
    <s v="Very Satisfy"/>
    <n v="17048"/>
    <n v="24097"/>
    <n v="8"/>
    <n v="23"/>
    <n v="4"/>
    <x v="1"/>
    <n v="1"/>
    <n v="80"/>
    <n v="0"/>
    <n v="28"/>
    <n v="3"/>
    <n v="26"/>
    <n v="15"/>
    <n v="15"/>
    <n v="9"/>
  </r>
  <r>
    <x v="1"/>
    <x v="2"/>
    <x v="0"/>
    <x v="1"/>
    <x v="1"/>
    <x v="0"/>
    <s v="STAFF-2316"/>
    <n v="2724"/>
    <x v="1"/>
    <x v="1"/>
    <s v="Single"/>
    <s v="No"/>
    <s v="Y"/>
    <n v="3"/>
    <n v="44"/>
    <n v="1"/>
    <n v="111"/>
    <n v="17"/>
    <x v="2"/>
    <x v="3"/>
    <n v="1"/>
    <n v="4"/>
    <n v="74"/>
    <n v="1"/>
    <n v="1"/>
    <n v="3"/>
    <s v="Dissatisfy"/>
    <n v="2290"/>
    <n v="4279"/>
    <n v="2"/>
    <n v="13"/>
    <n v="3"/>
    <x v="0"/>
    <n v="4"/>
    <n v="80"/>
    <n v="0"/>
    <n v="6"/>
    <n v="3"/>
    <n v="0"/>
    <n v="0"/>
    <n v="0"/>
    <n v="0"/>
  </r>
  <r>
    <x v="1"/>
    <x v="0"/>
    <x v="2"/>
    <x v="1"/>
    <x v="2"/>
    <x v="5"/>
    <s v="STAFF-2317"/>
    <n v="2725"/>
    <x v="1"/>
    <x v="8"/>
    <s v="Married"/>
    <s v="No"/>
    <s v="Y"/>
    <n v="2"/>
    <n v="33"/>
    <n v="1"/>
    <n v="147"/>
    <n v="2"/>
    <x v="0"/>
    <x v="3"/>
    <n v="1"/>
    <n v="2"/>
    <n v="99"/>
    <n v="3"/>
    <n v="1"/>
    <n v="3"/>
    <s v="Dissatisfy"/>
    <n v="3600"/>
    <n v="8429"/>
    <n v="1"/>
    <n v="13"/>
    <n v="3"/>
    <x v="0"/>
    <n v="4"/>
    <n v="80"/>
    <n v="1"/>
    <n v="5"/>
    <n v="3"/>
    <n v="5"/>
    <n v="4"/>
    <n v="1"/>
    <n v="4"/>
  </r>
  <r>
    <x v="0"/>
    <x v="2"/>
    <x v="0"/>
    <x v="0"/>
    <x v="1"/>
    <x v="0"/>
    <s v="STAFF-2318"/>
    <n v="2726"/>
    <x v="1"/>
    <x v="1"/>
    <s v="Divorced"/>
    <s v="No"/>
    <s v="Y"/>
    <n v="2"/>
    <n v="41"/>
    <n v="0"/>
    <n v="906"/>
    <n v="5"/>
    <x v="0"/>
    <x v="0"/>
    <n v="1"/>
    <n v="1"/>
    <n v="95"/>
    <n v="2"/>
    <n v="1"/>
    <n v="1"/>
    <s v="Very Satisfy"/>
    <n v="2107"/>
    <n v="20293"/>
    <n v="6"/>
    <n v="17"/>
    <n v="3"/>
    <x v="0"/>
    <n v="1"/>
    <n v="80"/>
    <n v="1"/>
    <n v="5"/>
    <n v="1"/>
    <n v="1"/>
    <n v="0"/>
    <n v="0"/>
    <n v="0"/>
  </r>
  <r>
    <x v="1"/>
    <x v="0"/>
    <x v="2"/>
    <x v="1"/>
    <x v="0"/>
    <x v="0"/>
    <s v="STAFF-2319"/>
    <n v="2727"/>
    <x v="1"/>
    <x v="0"/>
    <s v="Divorced"/>
    <s v="No"/>
    <s v="Y"/>
    <n v="3"/>
    <n v="30"/>
    <n v="1"/>
    <n v="1329"/>
    <n v="29"/>
    <x v="1"/>
    <x v="2"/>
    <n v="1"/>
    <n v="3"/>
    <n v="61"/>
    <n v="3"/>
    <n v="2"/>
    <n v="1"/>
    <s v="Very Satisfy"/>
    <n v="4115"/>
    <n v="13192"/>
    <n v="8"/>
    <n v="19"/>
    <n v="3"/>
    <x v="0"/>
    <n v="3"/>
    <n v="80"/>
    <n v="3"/>
    <n v="8"/>
    <n v="3"/>
    <n v="4"/>
    <n v="3"/>
    <n v="0"/>
    <n v="3"/>
  </r>
  <r>
    <x v="1"/>
    <x v="1"/>
    <x v="0"/>
    <x v="1"/>
    <x v="0"/>
    <x v="2"/>
    <s v="STAFF-2320"/>
    <n v="2728"/>
    <x v="1"/>
    <x v="0"/>
    <s v="Married"/>
    <s v="No"/>
    <s v="Y"/>
    <n v="2"/>
    <n v="40"/>
    <n v="1"/>
    <n v="1184"/>
    <n v="2"/>
    <x v="0"/>
    <x v="2"/>
    <n v="1"/>
    <n v="2"/>
    <n v="62"/>
    <n v="3"/>
    <n v="2"/>
    <n v="2"/>
    <s v="Satisfy"/>
    <n v="4327"/>
    <n v="25440"/>
    <n v="5"/>
    <n v="12"/>
    <n v="3"/>
    <x v="0"/>
    <n v="4"/>
    <n v="80"/>
    <n v="3"/>
    <n v="5"/>
    <n v="3"/>
    <n v="0"/>
    <n v="0"/>
    <n v="0"/>
    <n v="0"/>
  </r>
  <r>
    <x v="1"/>
    <x v="1"/>
    <x v="1"/>
    <x v="1"/>
    <x v="1"/>
    <x v="2"/>
    <s v="STAFF-2321"/>
    <n v="2729"/>
    <x v="0"/>
    <x v="5"/>
    <s v="Married"/>
    <s v="No"/>
    <s v="Y"/>
    <n v="3"/>
    <n v="50"/>
    <n v="1"/>
    <n v="1421"/>
    <n v="2"/>
    <x v="0"/>
    <x v="3"/>
    <n v="1"/>
    <n v="4"/>
    <n v="30"/>
    <n v="3"/>
    <n v="4"/>
    <n v="1"/>
    <s v="Very Satisfy"/>
    <n v="17856"/>
    <n v="9490"/>
    <n v="2"/>
    <n v="22"/>
    <n v="4"/>
    <x v="1"/>
    <n v="3"/>
    <n v="80"/>
    <n v="1"/>
    <n v="32"/>
    <n v="3"/>
    <n v="2"/>
    <n v="2"/>
    <n v="2"/>
    <n v="2"/>
  </r>
  <r>
    <x v="1"/>
    <x v="0"/>
    <x v="2"/>
    <x v="1"/>
    <x v="1"/>
    <x v="2"/>
    <s v="STAFF-2322"/>
    <n v="2730"/>
    <x v="1"/>
    <x v="2"/>
    <s v="Married"/>
    <s v="No"/>
    <s v="Y"/>
    <n v="2"/>
    <n v="28"/>
    <n v="1"/>
    <n v="1179"/>
    <n v="19"/>
    <x v="2"/>
    <x v="2"/>
    <n v="1"/>
    <n v="4"/>
    <n v="78"/>
    <n v="2"/>
    <n v="1"/>
    <n v="1"/>
    <s v="Very Satisfy"/>
    <n v="3196"/>
    <n v="12449"/>
    <n v="1"/>
    <n v="12"/>
    <n v="3"/>
    <x v="0"/>
    <n v="3"/>
    <n v="80"/>
    <n v="3"/>
    <n v="6"/>
    <n v="3"/>
    <n v="6"/>
    <n v="5"/>
    <n v="3"/>
    <n v="3"/>
  </r>
  <r>
    <x v="1"/>
    <x v="0"/>
    <x v="1"/>
    <x v="1"/>
    <x v="1"/>
    <x v="0"/>
    <s v="STAFF-2323"/>
    <n v="2731"/>
    <x v="1"/>
    <x v="7"/>
    <s v="Married"/>
    <s v="No"/>
    <s v="Y"/>
    <n v="2"/>
    <n v="46"/>
    <n v="1"/>
    <n v="1450"/>
    <n v="15"/>
    <x v="2"/>
    <x v="0"/>
    <n v="1"/>
    <n v="4"/>
    <n v="52"/>
    <n v="3"/>
    <n v="5"/>
    <n v="2"/>
    <s v="Satisfy"/>
    <n v="19081"/>
    <n v="10849"/>
    <n v="5"/>
    <n v="11"/>
    <n v="3"/>
    <x v="0"/>
    <n v="1"/>
    <n v="80"/>
    <n v="1"/>
    <n v="25"/>
    <n v="3"/>
    <n v="4"/>
    <n v="2"/>
    <n v="0"/>
    <n v="3"/>
  </r>
  <r>
    <x v="1"/>
    <x v="0"/>
    <x v="0"/>
    <x v="1"/>
    <x v="0"/>
    <x v="0"/>
    <s v="STAFF-2324"/>
    <n v="2732"/>
    <x v="1"/>
    <x v="0"/>
    <s v="Married"/>
    <s v="Yes"/>
    <s v="Y"/>
    <n v="2"/>
    <n v="35"/>
    <n v="1"/>
    <n v="1361"/>
    <n v="17"/>
    <x v="2"/>
    <x v="2"/>
    <n v="1"/>
    <n v="3"/>
    <n v="94"/>
    <n v="3"/>
    <n v="2"/>
    <n v="1"/>
    <s v="Very Satisfy"/>
    <n v="8966"/>
    <n v="21026"/>
    <n v="3"/>
    <n v="15"/>
    <n v="3"/>
    <x v="0"/>
    <n v="4"/>
    <n v="80"/>
    <n v="3"/>
    <n v="15"/>
    <n v="3"/>
    <n v="7"/>
    <n v="7"/>
    <n v="1"/>
    <n v="7"/>
  </r>
  <r>
    <x v="0"/>
    <x v="0"/>
    <x v="4"/>
    <x v="0"/>
    <x v="1"/>
    <x v="0"/>
    <s v="STAFF-2325"/>
    <n v="2733"/>
    <x v="0"/>
    <x v="2"/>
    <s v="Married"/>
    <s v="No"/>
    <s v="Y"/>
    <n v="3"/>
    <n v="24"/>
    <n v="0"/>
    <n v="984"/>
    <n v="17"/>
    <x v="2"/>
    <x v="0"/>
    <n v="1"/>
    <n v="4"/>
    <n v="97"/>
    <n v="3"/>
    <n v="1"/>
    <n v="2"/>
    <s v="Satisfy"/>
    <n v="2210"/>
    <n v="3372"/>
    <n v="1"/>
    <n v="13"/>
    <n v="3"/>
    <x v="0"/>
    <n v="1"/>
    <n v="80"/>
    <n v="1"/>
    <n v="1"/>
    <n v="1"/>
    <n v="1"/>
    <n v="0"/>
    <n v="0"/>
    <n v="0"/>
  </r>
  <r>
    <x v="1"/>
    <x v="1"/>
    <x v="2"/>
    <x v="1"/>
    <x v="0"/>
    <x v="2"/>
    <s v="STAFF-2326"/>
    <n v="2734"/>
    <x v="0"/>
    <x v="0"/>
    <s v="Married"/>
    <s v="No"/>
    <s v="Y"/>
    <n v="3"/>
    <n v="33"/>
    <n v="1"/>
    <n v="1146"/>
    <n v="25"/>
    <x v="1"/>
    <x v="3"/>
    <n v="1"/>
    <n v="2"/>
    <n v="82"/>
    <n v="3"/>
    <n v="2"/>
    <n v="3"/>
    <s v="Dissatisfy"/>
    <n v="4539"/>
    <n v="4905"/>
    <n v="1"/>
    <n v="12"/>
    <n v="3"/>
    <x v="0"/>
    <n v="1"/>
    <n v="80"/>
    <n v="1"/>
    <n v="10"/>
    <n v="2"/>
    <n v="10"/>
    <n v="7"/>
    <n v="0"/>
    <n v="1"/>
  </r>
  <r>
    <x v="1"/>
    <x v="0"/>
    <x v="0"/>
    <x v="1"/>
    <x v="1"/>
    <x v="0"/>
    <s v="STAFF-2327"/>
    <n v="2735"/>
    <x v="1"/>
    <x v="2"/>
    <s v="Divorced"/>
    <s v="No"/>
    <s v="Y"/>
    <n v="4"/>
    <n v="36"/>
    <n v="1"/>
    <n v="917"/>
    <n v="6"/>
    <x v="0"/>
    <x v="2"/>
    <n v="1"/>
    <n v="3"/>
    <n v="60"/>
    <n v="1"/>
    <n v="1"/>
    <n v="3"/>
    <s v="Dissatisfy"/>
    <n v="2741"/>
    <n v="6865"/>
    <n v="1"/>
    <n v="14"/>
    <n v="3"/>
    <x v="0"/>
    <n v="3"/>
    <n v="80"/>
    <n v="1"/>
    <n v="7"/>
    <n v="3"/>
    <n v="7"/>
    <n v="7"/>
    <n v="1"/>
    <n v="7"/>
  </r>
  <r>
    <x v="1"/>
    <x v="0"/>
    <x v="2"/>
    <x v="1"/>
    <x v="1"/>
    <x v="0"/>
    <s v="STAFF-2328"/>
    <n v="2736"/>
    <x v="1"/>
    <x v="2"/>
    <s v="Divorced"/>
    <s v="No"/>
    <s v="Y"/>
    <n v="4"/>
    <n v="30"/>
    <n v="1"/>
    <n v="853"/>
    <n v="7"/>
    <x v="0"/>
    <x v="2"/>
    <n v="1"/>
    <n v="3"/>
    <n v="49"/>
    <n v="3"/>
    <n v="2"/>
    <n v="3"/>
    <s v="Dissatisfy"/>
    <n v="3491"/>
    <n v="11309"/>
    <n v="1"/>
    <n v="13"/>
    <n v="3"/>
    <x v="0"/>
    <n v="1"/>
    <n v="80"/>
    <n v="3"/>
    <n v="10"/>
    <n v="2"/>
    <n v="10"/>
    <n v="7"/>
    <n v="8"/>
    <n v="9"/>
  </r>
  <r>
    <x v="1"/>
    <x v="0"/>
    <x v="0"/>
    <x v="1"/>
    <x v="1"/>
    <x v="1"/>
    <s v="STAFF-2329"/>
    <n v="2737"/>
    <x v="1"/>
    <x v="1"/>
    <s v="Single"/>
    <s v="No"/>
    <s v="Y"/>
    <n v="3"/>
    <n v="44"/>
    <n v="1"/>
    <n v="200"/>
    <n v="29"/>
    <x v="1"/>
    <x v="2"/>
    <n v="1"/>
    <n v="4"/>
    <n v="32"/>
    <n v="3"/>
    <n v="2"/>
    <n v="4"/>
    <s v="Very Dissatisfy"/>
    <n v="4541"/>
    <n v="7744"/>
    <n v="1"/>
    <n v="25"/>
    <n v="4"/>
    <x v="1"/>
    <n v="2"/>
    <n v="80"/>
    <n v="0"/>
    <n v="20"/>
    <n v="3"/>
    <n v="20"/>
    <n v="11"/>
    <n v="13"/>
    <n v="17"/>
  </r>
  <r>
    <x v="1"/>
    <x v="0"/>
    <x v="4"/>
    <x v="1"/>
    <x v="0"/>
    <x v="3"/>
    <s v="STAFF-2330"/>
    <n v="2738"/>
    <x v="1"/>
    <x v="6"/>
    <s v="Single"/>
    <s v="No"/>
    <s v="Y"/>
    <n v="2"/>
    <n v="20"/>
    <n v="1"/>
    <n v="654"/>
    <n v="21"/>
    <x v="1"/>
    <x v="3"/>
    <n v="1"/>
    <n v="3"/>
    <n v="43"/>
    <n v="4"/>
    <n v="1"/>
    <n v="4"/>
    <s v="Very Dissatisfy"/>
    <n v="2678"/>
    <n v="5050"/>
    <n v="1"/>
    <n v="17"/>
    <n v="3"/>
    <x v="0"/>
    <n v="4"/>
    <n v="80"/>
    <n v="0"/>
    <n v="2"/>
    <n v="3"/>
    <n v="2"/>
    <n v="1"/>
    <n v="2"/>
    <n v="2"/>
  </r>
  <r>
    <x v="1"/>
    <x v="0"/>
    <x v="1"/>
    <x v="1"/>
    <x v="1"/>
    <x v="4"/>
    <s v="STAFF-2331"/>
    <n v="2739"/>
    <x v="1"/>
    <x v="3"/>
    <s v="Divorced"/>
    <s v="No"/>
    <s v="Y"/>
    <n v="3"/>
    <n v="46"/>
    <n v="1"/>
    <n v="150"/>
    <n v="2"/>
    <x v="0"/>
    <x v="2"/>
    <n v="1"/>
    <n v="4"/>
    <n v="60"/>
    <n v="3"/>
    <n v="2"/>
    <n v="4"/>
    <s v="Very Dissatisfy"/>
    <n v="7379"/>
    <n v="17433"/>
    <n v="2"/>
    <n v="11"/>
    <n v="3"/>
    <x v="0"/>
    <n v="3"/>
    <n v="80"/>
    <n v="1"/>
    <n v="12"/>
    <n v="2"/>
    <n v="6"/>
    <n v="3"/>
    <n v="1"/>
    <n v="4"/>
  </r>
  <r>
    <x v="1"/>
    <x v="2"/>
    <x v="0"/>
    <x v="1"/>
    <x v="2"/>
    <x v="2"/>
    <s v="STAFF-2332"/>
    <n v="2740"/>
    <x v="1"/>
    <x v="8"/>
    <s v="Married"/>
    <s v="No"/>
    <s v="Y"/>
    <n v="3"/>
    <n v="42"/>
    <n v="1"/>
    <n v="179"/>
    <n v="2"/>
    <x v="0"/>
    <x v="4"/>
    <n v="1"/>
    <n v="4"/>
    <n v="79"/>
    <n v="4"/>
    <n v="2"/>
    <n v="1"/>
    <s v="Very Satisfy"/>
    <n v="6272"/>
    <n v="12858"/>
    <n v="7"/>
    <n v="16"/>
    <n v="3"/>
    <x v="0"/>
    <n v="1"/>
    <n v="80"/>
    <n v="1"/>
    <n v="10"/>
    <n v="4"/>
    <n v="4"/>
    <n v="3"/>
    <n v="0"/>
    <n v="3"/>
  </r>
  <r>
    <x v="1"/>
    <x v="0"/>
    <x v="3"/>
    <x v="1"/>
    <x v="0"/>
    <x v="3"/>
    <s v="STAFF-2333"/>
    <n v="2741"/>
    <x v="1"/>
    <x v="0"/>
    <s v="Divorced"/>
    <s v="Yes"/>
    <s v="Y"/>
    <n v="3"/>
    <n v="60"/>
    <n v="1"/>
    <n v="696"/>
    <n v="7"/>
    <x v="0"/>
    <x v="2"/>
    <n v="1"/>
    <n v="2"/>
    <n v="52"/>
    <n v="4"/>
    <n v="2"/>
    <n v="4"/>
    <s v="Very Dissatisfy"/>
    <n v="5220"/>
    <n v="10893"/>
    <n v="0"/>
    <n v="18"/>
    <n v="3"/>
    <x v="0"/>
    <n v="2"/>
    <n v="80"/>
    <n v="1"/>
    <n v="12"/>
    <n v="3"/>
    <n v="11"/>
    <n v="7"/>
    <n v="1"/>
    <n v="9"/>
  </r>
  <r>
    <x v="1"/>
    <x v="1"/>
    <x v="2"/>
    <x v="1"/>
    <x v="1"/>
    <x v="1"/>
    <s v="STAFF-2334"/>
    <n v="2742"/>
    <x v="0"/>
    <x v="2"/>
    <s v="Married"/>
    <s v="No"/>
    <s v="Y"/>
    <n v="2"/>
    <n v="32"/>
    <n v="1"/>
    <n v="116"/>
    <n v="13"/>
    <x v="2"/>
    <x v="3"/>
    <n v="1"/>
    <n v="3"/>
    <n v="77"/>
    <n v="2"/>
    <n v="1"/>
    <n v="2"/>
    <s v="Satisfy"/>
    <n v="2743"/>
    <n v="7331"/>
    <n v="1"/>
    <n v="20"/>
    <n v="4"/>
    <x v="1"/>
    <n v="3"/>
    <n v="80"/>
    <n v="1"/>
    <n v="2"/>
    <n v="3"/>
    <n v="2"/>
    <n v="2"/>
    <n v="2"/>
    <n v="2"/>
  </r>
  <r>
    <x v="1"/>
    <x v="1"/>
    <x v="2"/>
    <x v="1"/>
    <x v="1"/>
    <x v="0"/>
    <s v="STAFF-2335"/>
    <n v="2743"/>
    <x v="0"/>
    <x v="1"/>
    <s v="Single"/>
    <s v="Yes"/>
    <s v="Y"/>
    <n v="2"/>
    <n v="32"/>
    <n v="1"/>
    <n v="1316"/>
    <n v="2"/>
    <x v="0"/>
    <x v="0"/>
    <n v="1"/>
    <n v="4"/>
    <n v="38"/>
    <n v="3"/>
    <n v="2"/>
    <n v="3"/>
    <s v="Dissatisfy"/>
    <n v="4998"/>
    <n v="2338"/>
    <n v="4"/>
    <n v="14"/>
    <n v="3"/>
    <x v="0"/>
    <n v="4"/>
    <n v="80"/>
    <n v="0"/>
    <n v="10"/>
    <n v="3"/>
    <n v="8"/>
    <n v="7"/>
    <n v="0"/>
    <n v="7"/>
  </r>
  <r>
    <x v="1"/>
    <x v="0"/>
    <x v="0"/>
    <x v="1"/>
    <x v="1"/>
    <x v="4"/>
    <s v="STAFF-2336"/>
    <n v="2744"/>
    <x v="0"/>
    <x v="3"/>
    <s v="Divorced"/>
    <s v="Yes"/>
    <s v="Y"/>
    <n v="2"/>
    <n v="36"/>
    <n v="1"/>
    <n v="363"/>
    <n v="1"/>
    <x v="0"/>
    <x v="3"/>
    <n v="1"/>
    <n v="3"/>
    <n v="77"/>
    <n v="1"/>
    <n v="3"/>
    <n v="1"/>
    <s v="Very Satisfy"/>
    <n v="10252"/>
    <n v="4235"/>
    <n v="2"/>
    <n v="21"/>
    <n v="4"/>
    <x v="1"/>
    <n v="3"/>
    <n v="80"/>
    <n v="1"/>
    <n v="17"/>
    <n v="3"/>
    <n v="7"/>
    <n v="7"/>
    <n v="7"/>
    <n v="7"/>
  </r>
  <r>
    <x v="1"/>
    <x v="0"/>
    <x v="2"/>
    <x v="1"/>
    <x v="1"/>
    <x v="2"/>
    <s v="STAFF-2337"/>
    <n v="2745"/>
    <x v="1"/>
    <x v="1"/>
    <s v="Married"/>
    <s v="No"/>
    <s v="Y"/>
    <n v="5"/>
    <n v="33"/>
    <n v="1"/>
    <n v="117"/>
    <n v="9"/>
    <x v="0"/>
    <x v="3"/>
    <n v="1"/>
    <n v="1"/>
    <n v="60"/>
    <n v="3"/>
    <n v="1"/>
    <n v="4"/>
    <s v="Very Dissatisfy"/>
    <n v="2781"/>
    <n v="6311"/>
    <n v="0"/>
    <n v="13"/>
    <n v="3"/>
    <x v="0"/>
    <n v="2"/>
    <n v="80"/>
    <n v="1"/>
    <n v="15"/>
    <n v="3"/>
    <n v="14"/>
    <n v="10"/>
    <n v="4"/>
    <n v="10"/>
  </r>
  <r>
    <x v="1"/>
    <x v="0"/>
    <x v="0"/>
    <x v="1"/>
    <x v="0"/>
    <x v="4"/>
    <s v="STAFF-2338"/>
    <n v="2746"/>
    <x v="0"/>
    <x v="0"/>
    <s v="Divorced"/>
    <s v="No"/>
    <s v="Y"/>
    <n v="2"/>
    <n v="40"/>
    <n v="1"/>
    <n v="107"/>
    <n v="10"/>
    <x v="0"/>
    <x v="3"/>
    <n v="1"/>
    <n v="2"/>
    <n v="84"/>
    <n v="2"/>
    <n v="2"/>
    <n v="2"/>
    <s v="Satisfy"/>
    <n v="6852"/>
    <n v="11591"/>
    <n v="7"/>
    <n v="12"/>
    <n v="3"/>
    <x v="0"/>
    <n v="2"/>
    <n v="80"/>
    <n v="1"/>
    <n v="7"/>
    <n v="4"/>
    <n v="5"/>
    <n v="1"/>
    <n v="1"/>
    <n v="3"/>
  </r>
  <r>
    <x v="1"/>
    <x v="0"/>
    <x v="2"/>
    <x v="1"/>
    <x v="0"/>
    <x v="0"/>
    <s v="STAFF-2339"/>
    <n v="2747"/>
    <x v="1"/>
    <x v="0"/>
    <s v="Single"/>
    <s v="No"/>
    <s v="Y"/>
    <n v="4"/>
    <n v="25"/>
    <n v="1"/>
    <n v="1356"/>
    <n v="10"/>
    <x v="0"/>
    <x v="2"/>
    <n v="1"/>
    <n v="3"/>
    <n v="57"/>
    <n v="3"/>
    <n v="2"/>
    <n v="4"/>
    <s v="Very Dissatisfy"/>
    <n v="4950"/>
    <n v="20623"/>
    <n v="0"/>
    <n v="14"/>
    <n v="3"/>
    <x v="0"/>
    <n v="2"/>
    <n v="80"/>
    <n v="0"/>
    <n v="5"/>
    <n v="3"/>
    <n v="4"/>
    <n v="3"/>
    <n v="1"/>
    <n v="1"/>
  </r>
  <r>
    <x v="1"/>
    <x v="0"/>
    <x v="2"/>
    <x v="1"/>
    <x v="1"/>
    <x v="2"/>
    <s v="STAFF-2340"/>
    <n v="2748"/>
    <x v="1"/>
    <x v="1"/>
    <s v="Married"/>
    <s v="Yes"/>
    <s v="Y"/>
    <n v="2"/>
    <n v="30"/>
    <n v="1"/>
    <n v="1465"/>
    <n v="1"/>
    <x v="0"/>
    <x v="3"/>
    <n v="1"/>
    <n v="4"/>
    <n v="63"/>
    <n v="3"/>
    <n v="1"/>
    <n v="2"/>
    <s v="Satisfy"/>
    <n v="3579"/>
    <n v="9369"/>
    <n v="0"/>
    <n v="21"/>
    <n v="4"/>
    <x v="1"/>
    <n v="1"/>
    <n v="80"/>
    <n v="1"/>
    <n v="12"/>
    <n v="3"/>
    <n v="11"/>
    <n v="9"/>
    <n v="5"/>
    <n v="7"/>
  </r>
  <r>
    <x v="1"/>
    <x v="1"/>
    <x v="0"/>
    <x v="1"/>
    <x v="1"/>
    <x v="2"/>
    <s v="STAFF-2341"/>
    <n v="2749"/>
    <x v="0"/>
    <x v="7"/>
    <s v="Married"/>
    <s v="Yes"/>
    <s v="Y"/>
    <n v="6"/>
    <n v="42"/>
    <n v="1"/>
    <n v="458"/>
    <n v="26"/>
    <x v="1"/>
    <x v="4"/>
    <n v="1"/>
    <n v="1"/>
    <n v="60"/>
    <n v="3"/>
    <n v="3"/>
    <n v="1"/>
    <s v="Very Satisfy"/>
    <n v="13191"/>
    <n v="23281"/>
    <n v="3"/>
    <n v="17"/>
    <n v="3"/>
    <x v="0"/>
    <n v="3"/>
    <n v="80"/>
    <n v="0"/>
    <n v="20"/>
    <n v="3"/>
    <n v="1"/>
    <n v="0"/>
    <n v="0"/>
    <n v="0"/>
  </r>
  <r>
    <x v="1"/>
    <x v="2"/>
    <x v="0"/>
    <x v="1"/>
    <x v="0"/>
    <x v="3"/>
    <s v="STAFF-2342"/>
    <n v="2750"/>
    <x v="0"/>
    <x v="0"/>
    <s v="Married"/>
    <s v="Yes"/>
    <s v="Y"/>
    <n v="6"/>
    <n v="35"/>
    <n v="1"/>
    <n v="1212"/>
    <n v="8"/>
    <x v="0"/>
    <x v="0"/>
    <n v="1"/>
    <n v="3"/>
    <n v="78"/>
    <n v="2"/>
    <n v="3"/>
    <n v="4"/>
    <s v="Very Dissatisfy"/>
    <n v="10377"/>
    <n v="13755"/>
    <n v="4"/>
    <n v="11"/>
    <n v="3"/>
    <x v="0"/>
    <n v="2"/>
    <n v="80"/>
    <n v="1"/>
    <n v="16"/>
    <n v="2"/>
    <n v="13"/>
    <n v="2"/>
    <n v="4"/>
    <n v="12"/>
  </r>
  <r>
    <x v="1"/>
    <x v="0"/>
    <x v="2"/>
    <x v="1"/>
    <x v="1"/>
    <x v="0"/>
    <s v="STAFF-2343"/>
    <n v="2751"/>
    <x v="1"/>
    <x v="1"/>
    <s v="Married"/>
    <s v="Yes"/>
    <s v="Y"/>
    <n v="3"/>
    <n v="27"/>
    <n v="1"/>
    <n v="1103"/>
    <n v="14"/>
    <x v="2"/>
    <x v="3"/>
    <n v="1"/>
    <n v="1"/>
    <n v="42"/>
    <n v="3"/>
    <n v="1"/>
    <n v="1"/>
    <s v="Very Satisfy"/>
    <n v="2235"/>
    <n v="14377"/>
    <n v="1"/>
    <n v="14"/>
    <n v="3"/>
    <x v="0"/>
    <n v="4"/>
    <n v="80"/>
    <n v="2"/>
    <n v="9"/>
    <n v="2"/>
    <n v="9"/>
    <n v="7"/>
    <n v="6"/>
    <n v="8"/>
  </r>
  <r>
    <x v="1"/>
    <x v="1"/>
    <x v="1"/>
    <x v="1"/>
    <x v="1"/>
    <x v="0"/>
    <s v="STAFF-2344"/>
    <n v="2752"/>
    <x v="0"/>
    <x v="3"/>
    <s v="Divorced"/>
    <s v="No"/>
    <s v="Y"/>
    <n v="2"/>
    <n v="54"/>
    <n v="1"/>
    <n v="966"/>
    <n v="1"/>
    <x v="0"/>
    <x v="2"/>
    <n v="1"/>
    <n v="4"/>
    <n v="53"/>
    <n v="3"/>
    <n v="3"/>
    <n v="3"/>
    <s v="Dissatisfy"/>
    <n v="10502"/>
    <n v="9659"/>
    <n v="7"/>
    <n v="17"/>
    <n v="3"/>
    <x v="0"/>
    <n v="1"/>
    <n v="80"/>
    <n v="1"/>
    <n v="33"/>
    <n v="1"/>
    <n v="5"/>
    <n v="4"/>
    <n v="1"/>
    <n v="4"/>
  </r>
  <r>
    <x v="1"/>
    <x v="0"/>
    <x v="0"/>
    <x v="1"/>
    <x v="1"/>
    <x v="0"/>
    <s v="STAFF-2345"/>
    <n v="2753"/>
    <x v="0"/>
    <x v="1"/>
    <s v="Married"/>
    <s v="No"/>
    <s v="Y"/>
    <n v="5"/>
    <n v="44"/>
    <n v="1"/>
    <n v="1117"/>
    <n v="2"/>
    <x v="0"/>
    <x v="1"/>
    <n v="1"/>
    <n v="1"/>
    <n v="72"/>
    <n v="4"/>
    <n v="1"/>
    <n v="4"/>
    <s v="Very Dissatisfy"/>
    <n v="2011"/>
    <n v="19982"/>
    <n v="1"/>
    <n v="13"/>
    <n v="3"/>
    <x v="0"/>
    <n v="4"/>
    <n v="80"/>
    <n v="1"/>
    <n v="10"/>
    <n v="3"/>
    <n v="10"/>
    <n v="5"/>
    <n v="7"/>
    <n v="7"/>
  </r>
  <r>
    <x v="0"/>
    <x v="2"/>
    <x v="4"/>
    <x v="0"/>
    <x v="1"/>
    <x v="2"/>
    <s v="STAFF-2346"/>
    <n v="2754"/>
    <x v="0"/>
    <x v="1"/>
    <s v="Single"/>
    <s v="Yes"/>
    <s v="Y"/>
    <n v="2"/>
    <n v="19"/>
    <n v="0"/>
    <n v="504"/>
    <n v="10"/>
    <x v="0"/>
    <x v="3"/>
    <n v="1"/>
    <n v="1"/>
    <n v="96"/>
    <n v="2"/>
    <n v="1"/>
    <n v="2"/>
    <s v="Satisfy"/>
    <n v="1859"/>
    <n v="6148"/>
    <n v="1"/>
    <n v="25"/>
    <n v="4"/>
    <x v="1"/>
    <n v="2"/>
    <n v="80"/>
    <n v="0"/>
    <n v="1"/>
    <n v="4"/>
    <n v="1"/>
    <n v="1"/>
    <n v="0"/>
    <n v="0"/>
  </r>
  <r>
    <x v="1"/>
    <x v="0"/>
    <x v="2"/>
    <x v="1"/>
    <x v="1"/>
    <x v="0"/>
    <s v="STAFF-2347"/>
    <n v="2755"/>
    <x v="0"/>
    <x v="1"/>
    <s v="Divorced"/>
    <s v="No"/>
    <s v="Y"/>
    <n v="5"/>
    <n v="29"/>
    <n v="1"/>
    <n v="1010"/>
    <n v="1"/>
    <x v="0"/>
    <x v="3"/>
    <n v="1"/>
    <n v="1"/>
    <n v="97"/>
    <n v="3"/>
    <n v="1"/>
    <n v="4"/>
    <s v="Very Dissatisfy"/>
    <n v="3760"/>
    <n v="5598"/>
    <n v="1"/>
    <n v="15"/>
    <n v="3"/>
    <x v="0"/>
    <n v="1"/>
    <n v="80"/>
    <n v="3"/>
    <n v="3"/>
    <n v="3"/>
    <n v="3"/>
    <n v="2"/>
    <n v="1"/>
    <n v="2"/>
  </r>
  <r>
    <x v="1"/>
    <x v="0"/>
    <x v="1"/>
    <x v="1"/>
    <x v="1"/>
    <x v="0"/>
    <s v="STAFF-2348"/>
    <n v="2756"/>
    <x v="1"/>
    <x v="7"/>
    <s v="Married"/>
    <s v="No"/>
    <s v="Y"/>
    <n v="2"/>
    <n v="54"/>
    <n v="1"/>
    <n v="685"/>
    <n v="3"/>
    <x v="0"/>
    <x v="3"/>
    <n v="1"/>
    <n v="4"/>
    <n v="85"/>
    <n v="3"/>
    <n v="4"/>
    <n v="4"/>
    <s v="Very Dissatisfy"/>
    <n v="17779"/>
    <n v="23474"/>
    <n v="3"/>
    <n v="14"/>
    <n v="3"/>
    <x v="0"/>
    <n v="1"/>
    <n v="80"/>
    <n v="0"/>
    <n v="36"/>
    <n v="3"/>
    <n v="10"/>
    <n v="9"/>
    <n v="0"/>
    <n v="9"/>
  </r>
  <r>
    <x v="1"/>
    <x v="0"/>
    <x v="2"/>
    <x v="1"/>
    <x v="1"/>
    <x v="2"/>
    <s v="STAFF-2349"/>
    <n v="2757"/>
    <x v="1"/>
    <x v="4"/>
    <s v="Married"/>
    <s v="Yes"/>
    <s v="Y"/>
    <n v="2"/>
    <n v="31"/>
    <n v="1"/>
    <n v="1332"/>
    <n v="11"/>
    <x v="2"/>
    <x v="0"/>
    <n v="1"/>
    <n v="3"/>
    <n v="80"/>
    <n v="3"/>
    <n v="2"/>
    <n v="1"/>
    <s v="Very Satisfy"/>
    <n v="6833"/>
    <n v="17089"/>
    <n v="1"/>
    <n v="12"/>
    <n v="3"/>
    <x v="0"/>
    <n v="4"/>
    <n v="80"/>
    <n v="0"/>
    <n v="6"/>
    <n v="2"/>
    <n v="6"/>
    <n v="5"/>
    <n v="0"/>
    <n v="1"/>
  </r>
  <r>
    <x v="1"/>
    <x v="0"/>
    <x v="2"/>
    <x v="1"/>
    <x v="1"/>
    <x v="2"/>
    <s v="STAFF-2350"/>
    <n v="2758"/>
    <x v="0"/>
    <x v="4"/>
    <s v="Single"/>
    <s v="No"/>
    <s v="Y"/>
    <n v="2"/>
    <n v="31"/>
    <n v="1"/>
    <n v="1062"/>
    <n v="24"/>
    <x v="1"/>
    <x v="3"/>
    <n v="1"/>
    <n v="3"/>
    <n v="96"/>
    <n v="2"/>
    <n v="2"/>
    <n v="1"/>
    <s v="Very Satisfy"/>
    <n v="6812"/>
    <n v="17198"/>
    <n v="1"/>
    <n v="19"/>
    <n v="3"/>
    <x v="0"/>
    <n v="2"/>
    <n v="80"/>
    <n v="0"/>
    <n v="10"/>
    <n v="3"/>
    <n v="10"/>
    <n v="9"/>
    <n v="1"/>
    <n v="8"/>
  </r>
  <r>
    <x v="1"/>
    <x v="0"/>
    <x v="3"/>
    <x v="1"/>
    <x v="0"/>
    <x v="0"/>
    <s v="STAFF-2351"/>
    <n v="2759"/>
    <x v="0"/>
    <x v="0"/>
    <s v="Single"/>
    <s v="No"/>
    <s v="Y"/>
    <n v="2"/>
    <n v="59"/>
    <n v="1"/>
    <n v="326"/>
    <n v="3"/>
    <x v="0"/>
    <x v="3"/>
    <n v="1"/>
    <n v="3"/>
    <n v="48"/>
    <n v="2"/>
    <n v="2"/>
    <n v="4"/>
    <s v="Very Dissatisfy"/>
    <n v="5171"/>
    <n v="16490"/>
    <n v="5"/>
    <n v="17"/>
    <n v="3"/>
    <x v="0"/>
    <n v="4"/>
    <n v="80"/>
    <n v="0"/>
    <n v="13"/>
    <n v="3"/>
    <n v="6"/>
    <n v="1"/>
    <n v="0"/>
    <n v="5"/>
  </r>
  <r>
    <x v="1"/>
    <x v="0"/>
    <x v="0"/>
    <x v="1"/>
    <x v="1"/>
    <x v="0"/>
    <s v="STAFF-2352"/>
    <n v="2760"/>
    <x v="1"/>
    <x v="7"/>
    <s v="Married"/>
    <s v="No"/>
    <s v="Y"/>
    <n v="2"/>
    <n v="43"/>
    <n v="1"/>
    <n v="920"/>
    <n v="3"/>
    <x v="0"/>
    <x v="3"/>
    <n v="1"/>
    <n v="3"/>
    <n v="96"/>
    <n v="1"/>
    <n v="5"/>
    <n v="4"/>
    <s v="Very Dissatisfy"/>
    <n v="19740"/>
    <n v="18625"/>
    <n v="3"/>
    <n v="14"/>
    <n v="3"/>
    <x v="0"/>
    <n v="2"/>
    <n v="80"/>
    <n v="1"/>
    <n v="25"/>
    <n v="3"/>
    <n v="8"/>
    <n v="7"/>
    <n v="0"/>
    <n v="7"/>
  </r>
  <r>
    <x v="1"/>
    <x v="0"/>
    <x v="1"/>
    <x v="1"/>
    <x v="1"/>
    <x v="2"/>
    <s v="STAFF-2353"/>
    <n v="2761"/>
    <x v="1"/>
    <x v="5"/>
    <s v="Married"/>
    <s v="No"/>
    <s v="Y"/>
    <n v="2"/>
    <n v="49"/>
    <n v="1"/>
    <n v="1098"/>
    <n v="4"/>
    <x v="0"/>
    <x v="0"/>
    <n v="1"/>
    <n v="1"/>
    <n v="85"/>
    <n v="2"/>
    <n v="5"/>
    <n v="3"/>
    <s v="Dissatisfy"/>
    <n v="18711"/>
    <n v="12124"/>
    <n v="2"/>
    <n v="13"/>
    <n v="3"/>
    <x v="0"/>
    <n v="3"/>
    <n v="80"/>
    <n v="1"/>
    <n v="23"/>
    <n v="4"/>
    <n v="1"/>
    <n v="0"/>
    <n v="0"/>
    <n v="0"/>
  </r>
  <r>
    <x v="1"/>
    <x v="1"/>
    <x v="0"/>
    <x v="1"/>
    <x v="1"/>
    <x v="4"/>
    <s v="STAFF-2354"/>
    <n v="2762"/>
    <x v="1"/>
    <x v="1"/>
    <s v="Married"/>
    <s v="No"/>
    <s v="Y"/>
    <n v="2"/>
    <n v="36"/>
    <n v="1"/>
    <n v="469"/>
    <n v="3"/>
    <x v="0"/>
    <x v="3"/>
    <n v="1"/>
    <n v="3"/>
    <n v="46"/>
    <n v="3"/>
    <n v="1"/>
    <n v="2"/>
    <s v="Satisfy"/>
    <n v="3692"/>
    <n v="9256"/>
    <n v="1"/>
    <n v="12"/>
    <n v="3"/>
    <x v="0"/>
    <n v="3"/>
    <n v="80"/>
    <n v="0"/>
    <n v="12"/>
    <n v="2"/>
    <n v="11"/>
    <n v="10"/>
    <n v="0"/>
    <n v="7"/>
  </r>
  <r>
    <x v="1"/>
    <x v="0"/>
    <x v="1"/>
    <x v="1"/>
    <x v="1"/>
    <x v="4"/>
    <s v="STAFF-2355"/>
    <n v="2763"/>
    <x v="1"/>
    <x v="2"/>
    <s v="Single"/>
    <s v="No"/>
    <s v="Y"/>
    <n v="4"/>
    <n v="48"/>
    <n v="1"/>
    <n v="969"/>
    <n v="2"/>
    <x v="0"/>
    <x v="0"/>
    <n v="1"/>
    <n v="4"/>
    <n v="76"/>
    <n v="4"/>
    <n v="1"/>
    <n v="2"/>
    <s v="Satisfy"/>
    <n v="2559"/>
    <n v="16620"/>
    <n v="5"/>
    <n v="11"/>
    <n v="3"/>
    <x v="0"/>
    <n v="3"/>
    <n v="80"/>
    <n v="0"/>
    <n v="7"/>
    <n v="2"/>
    <n v="1"/>
    <n v="0"/>
    <n v="0"/>
    <n v="0"/>
  </r>
  <r>
    <x v="1"/>
    <x v="0"/>
    <x v="2"/>
    <x v="1"/>
    <x v="1"/>
    <x v="0"/>
    <s v="STAFF-2356"/>
    <n v="2764"/>
    <x v="1"/>
    <x v="1"/>
    <s v="Divorced"/>
    <s v="No"/>
    <s v="Y"/>
    <n v="2"/>
    <n v="27"/>
    <n v="1"/>
    <n v="1167"/>
    <n v="4"/>
    <x v="0"/>
    <x v="0"/>
    <n v="1"/>
    <n v="1"/>
    <n v="76"/>
    <n v="3"/>
    <n v="1"/>
    <n v="3"/>
    <s v="Dissatisfy"/>
    <n v="2517"/>
    <n v="3208"/>
    <n v="1"/>
    <n v="11"/>
    <n v="3"/>
    <x v="0"/>
    <n v="2"/>
    <n v="80"/>
    <n v="3"/>
    <n v="5"/>
    <n v="3"/>
    <n v="5"/>
    <n v="3"/>
    <n v="0"/>
    <n v="3"/>
  </r>
  <r>
    <x v="1"/>
    <x v="0"/>
    <x v="2"/>
    <x v="1"/>
    <x v="1"/>
    <x v="0"/>
    <s v="STAFF-2357"/>
    <n v="2765"/>
    <x v="1"/>
    <x v="4"/>
    <s v="Divorced"/>
    <s v="Yes"/>
    <s v="Y"/>
    <n v="2"/>
    <n v="29"/>
    <n v="1"/>
    <n v="1329"/>
    <n v="7"/>
    <x v="0"/>
    <x v="3"/>
    <n v="1"/>
    <n v="3"/>
    <n v="82"/>
    <n v="3"/>
    <n v="2"/>
    <n v="4"/>
    <s v="Very Dissatisfy"/>
    <n v="6623"/>
    <n v="4204"/>
    <n v="1"/>
    <n v="11"/>
    <n v="3"/>
    <x v="0"/>
    <n v="2"/>
    <n v="80"/>
    <n v="2"/>
    <n v="6"/>
    <n v="3"/>
    <n v="6"/>
    <n v="0"/>
    <n v="1"/>
    <n v="0"/>
  </r>
  <r>
    <x v="1"/>
    <x v="0"/>
    <x v="1"/>
    <x v="1"/>
    <x v="1"/>
    <x v="0"/>
    <s v="STAFF-2358"/>
    <n v="2766"/>
    <x v="1"/>
    <x v="7"/>
    <s v="Single"/>
    <s v="No"/>
    <s v="Y"/>
    <n v="3"/>
    <n v="48"/>
    <n v="1"/>
    <n v="715"/>
    <n v="1"/>
    <x v="0"/>
    <x v="3"/>
    <n v="1"/>
    <n v="4"/>
    <n v="76"/>
    <n v="2"/>
    <n v="5"/>
    <n v="4"/>
    <s v="Very Dissatisfy"/>
    <n v="18265"/>
    <n v="8733"/>
    <n v="6"/>
    <n v="12"/>
    <n v="3"/>
    <x v="0"/>
    <n v="3"/>
    <n v="80"/>
    <n v="0"/>
    <n v="25"/>
    <n v="4"/>
    <n v="1"/>
    <n v="0"/>
    <n v="0"/>
    <n v="0"/>
  </r>
  <r>
    <x v="1"/>
    <x v="0"/>
    <x v="2"/>
    <x v="1"/>
    <x v="1"/>
    <x v="0"/>
    <s v="STAFF-2359"/>
    <n v="2767"/>
    <x v="0"/>
    <x v="7"/>
    <s v="Divorced"/>
    <s v="No"/>
    <s v="Y"/>
    <n v="2"/>
    <n v="29"/>
    <n v="1"/>
    <n v="694"/>
    <n v="1"/>
    <x v="0"/>
    <x v="3"/>
    <n v="1"/>
    <n v="4"/>
    <n v="87"/>
    <n v="2"/>
    <n v="4"/>
    <n v="4"/>
    <s v="Very Dissatisfy"/>
    <n v="16124"/>
    <n v="3423"/>
    <n v="3"/>
    <n v="14"/>
    <n v="3"/>
    <x v="0"/>
    <n v="2"/>
    <n v="80"/>
    <n v="2"/>
    <n v="9"/>
    <n v="2"/>
    <n v="7"/>
    <n v="7"/>
    <n v="1"/>
    <n v="7"/>
  </r>
  <r>
    <x v="1"/>
    <x v="0"/>
    <x v="2"/>
    <x v="1"/>
    <x v="1"/>
    <x v="4"/>
    <s v="STAFF-2360"/>
    <n v="2768"/>
    <x v="0"/>
    <x v="1"/>
    <s v="Married"/>
    <s v="No"/>
    <s v="Y"/>
    <n v="5"/>
    <n v="34"/>
    <n v="1"/>
    <n v="1320"/>
    <n v="20"/>
    <x v="2"/>
    <x v="3"/>
    <n v="1"/>
    <n v="3"/>
    <n v="89"/>
    <n v="4"/>
    <n v="1"/>
    <n v="3"/>
    <s v="Dissatisfy"/>
    <n v="2585"/>
    <n v="21643"/>
    <n v="0"/>
    <n v="17"/>
    <n v="3"/>
    <x v="0"/>
    <n v="4"/>
    <n v="80"/>
    <n v="0"/>
    <n v="2"/>
    <n v="2"/>
    <n v="1"/>
    <n v="0"/>
    <n v="0"/>
    <n v="0"/>
  </r>
  <r>
    <x v="1"/>
    <x v="0"/>
    <x v="0"/>
    <x v="1"/>
    <x v="0"/>
    <x v="3"/>
    <s v="STAFF-2361"/>
    <n v="2769"/>
    <x v="1"/>
    <x v="5"/>
    <s v="Married"/>
    <s v="No"/>
    <s v="Y"/>
    <n v="5"/>
    <n v="44"/>
    <n v="1"/>
    <n v="1099"/>
    <n v="5"/>
    <x v="0"/>
    <x v="3"/>
    <n v="1"/>
    <n v="2"/>
    <n v="88"/>
    <n v="3"/>
    <n v="5"/>
    <n v="2"/>
    <s v="Satisfy"/>
    <n v="18213"/>
    <n v="8751"/>
    <n v="7"/>
    <n v="11"/>
    <n v="3"/>
    <x v="0"/>
    <n v="3"/>
    <n v="80"/>
    <n v="1"/>
    <n v="26"/>
    <n v="3"/>
    <n v="22"/>
    <n v="9"/>
    <n v="3"/>
    <n v="10"/>
  </r>
  <r>
    <x v="1"/>
    <x v="0"/>
    <x v="2"/>
    <x v="1"/>
    <x v="0"/>
    <x v="3"/>
    <s v="STAFF-2362"/>
    <n v="2770"/>
    <x v="1"/>
    <x v="0"/>
    <s v="Divorced"/>
    <s v="Yes"/>
    <s v="Y"/>
    <n v="3"/>
    <n v="33"/>
    <n v="1"/>
    <n v="536"/>
    <n v="10"/>
    <x v="0"/>
    <x v="4"/>
    <n v="1"/>
    <n v="4"/>
    <n v="82"/>
    <n v="4"/>
    <n v="3"/>
    <n v="3"/>
    <s v="Dissatisfy"/>
    <n v="8380"/>
    <n v="21708"/>
    <n v="0"/>
    <n v="14"/>
    <n v="3"/>
    <x v="0"/>
    <n v="4"/>
    <n v="80"/>
    <n v="2"/>
    <n v="10"/>
    <n v="3"/>
    <n v="9"/>
    <n v="8"/>
    <n v="0"/>
    <n v="8"/>
  </r>
  <r>
    <x v="1"/>
    <x v="0"/>
    <x v="4"/>
    <x v="1"/>
    <x v="1"/>
    <x v="0"/>
    <s v="STAFF-2363"/>
    <n v="2771"/>
    <x v="0"/>
    <x v="1"/>
    <s v="Single"/>
    <s v="Yes"/>
    <s v="Y"/>
    <n v="2"/>
    <n v="19"/>
    <n v="1"/>
    <n v="265"/>
    <n v="25"/>
    <x v="1"/>
    <x v="3"/>
    <n v="1"/>
    <n v="2"/>
    <n v="57"/>
    <n v="4"/>
    <n v="1"/>
    <n v="4"/>
    <s v="Very Dissatisfy"/>
    <n v="2994"/>
    <n v="21221"/>
    <n v="1"/>
    <n v="12"/>
    <n v="3"/>
    <x v="0"/>
    <n v="4"/>
    <n v="80"/>
    <n v="0"/>
    <n v="1"/>
    <n v="3"/>
    <n v="1"/>
    <n v="0"/>
    <n v="0"/>
    <n v="1"/>
  </r>
  <r>
    <x v="1"/>
    <x v="0"/>
    <x v="4"/>
    <x v="1"/>
    <x v="1"/>
    <x v="0"/>
    <s v="STAFF-2364"/>
    <n v="2772"/>
    <x v="1"/>
    <x v="1"/>
    <s v="Married"/>
    <s v="No"/>
    <s v="Y"/>
    <n v="2"/>
    <n v="23"/>
    <n v="1"/>
    <n v="373"/>
    <n v="1"/>
    <x v="0"/>
    <x v="0"/>
    <n v="1"/>
    <n v="4"/>
    <n v="47"/>
    <n v="3"/>
    <n v="1"/>
    <n v="3"/>
    <s v="Dissatisfy"/>
    <n v="1223"/>
    <n v="16901"/>
    <n v="1"/>
    <n v="22"/>
    <n v="4"/>
    <x v="1"/>
    <n v="4"/>
    <n v="80"/>
    <n v="1"/>
    <n v="1"/>
    <n v="3"/>
    <n v="1"/>
    <n v="0"/>
    <n v="0"/>
    <n v="1"/>
  </r>
  <r>
    <x v="0"/>
    <x v="1"/>
    <x v="2"/>
    <x v="0"/>
    <x v="0"/>
    <x v="0"/>
    <s v="STAFF-2365"/>
    <n v="2773"/>
    <x v="1"/>
    <x v="6"/>
    <s v="Single"/>
    <s v="Yes"/>
    <s v="Y"/>
    <n v="4"/>
    <n v="25"/>
    <n v="0"/>
    <n v="599"/>
    <n v="24"/>
    <x v="1"/>
    <x v="1"/>
    <n v="1"/>
    <n v="3"/>
    <n v="73"/>
    <n v="1"/>
    <n v="1"/>
    <n v="4"/>
    <s v="Very Dissatisfy"/>
    <n v="1118"/>
    <n v="8040"/>
    <n v="1"/>
    <n v="14"/>
    <n v="3"/>
    <x v="0"/>
    <n v="4"/>
    <n v="80"/>
    <n v="0"/>
    <n v="1"/>
    <n v="3"/>
    <n v="1"/>
    <n v="0"/>
    <n v="1"/>
    <n v="0"/>
  </r>
  <r>
    <x v="1"/>
    <x v="0"/>
    <x v="2"/>
    <x v="1"/>
    <x v="1"/>
    <x v="0"/>
    <s v="STAFF-2366"/>
    <n v="2774"/>
    <x v="1"/>
    <x v="1"/>
    <s v="Single"/>
    <s v="Yes"/>
    <s v="Y"/>
    <n v="2"/>
    <n v="26"/>
    <n v="1"/>
    <n v="583"/>
    <n v="4"/>
    <x v="0"/>
    <x v="0"/>
    <n v="1"/>
    <n v="3"/>
    <n v="53"/>
    <n v="3"/>
    <n v="1"/>
    <n v="4"/>
    <s v="Very Dissatisfy"/>
    <n v="2875"/>
    <n v="9973"/>
    <n v="1"/>
    <n v="20"/>
    <n v="4"/>
    <x v="1"/>
    <n v="2"/>
    <n v="80"/>
    <n v="0"/>
    <n v="8"/>
    <n v="2"/>
    <n v="8"/>
    <n v="5"/>
    <n v="2"/>
    <n v="2"/>
  </r>
  <r>
    <x v="0"/>
    <x v="0"/>
    <x v="1"/>
    <x v="0"/>
    <x v="0"/>
    <x v="3"/>
    <s v="STAFF-2367"/>
    <n v="2775"/>
    <x v="0"/>
    <x v="5"/>
    <s v="Single"/>
    <s v="Yes"/>
    <s v="Y"/>
    <n v="2"/>
    <n v="45"/>
    <n v="0"/>
    <n v="1449"/>
    <n v="2"/>
    <x v="0"/>
    <x v="3"/>
    <n v="1"/>
    <n v="1"/>
    <n v="94"/>
    <n v="1"/>
    <n v="5"/>
    <n v="2"/>
    <s v="Satisfy"/>
    <n v="18824"/>
    <n v="2493"/>
    <n v="2"/>
    <n v="16"/>
    <n v="3"/>
    <x v="0"/>
    <n v="1"/>
    <n v="80"/>
    <n v="0"/>
    <n v="26"/>
    <n v="3"/>
    <n v="24"/>
    <n v="10"/>
    <n v="1"/>
    <n v="11"/>
  </r>
  <r>
    <x v="1"/>
    <x v="2"/>
    <x v="3"/>
    <x v="1"/>
    <x v="1"/>
    <x v="2"/>
    <s v="STAFF-2368"/>
    <n v="2776"/>
    <x v="1"/>
    <x v="4"/>
    <s v="Divorced"/>
    <s v="Yes"/>
    <s v="Y"/>
    <n v="3"/>
    <n v="55"/>
    <n v="1"/>
    <n v="177"/>
    <n v="8"/>
    <x v="0"/>
    <x v="1"/>
    <n v="1"/>
    <n v="4"/>
    <n v="37"/>
    <n v="2"/>
    <n v="4"/>
    <n v="2"/>
    <s v="Satisfy"/>
    <n v="13577"/>
    <n v="25592"/>
    <n v="1"/>
    <n v="15"/>
    <n v="3"/>
    <x v="0"/>
    <n v="4"/>
    <n v="80"/>
    <n v="1"/>
    <n v="34"/>
    <n v="3"/>
    <n v="33"/>
    <n v="9"/>
    <n v="15"/>
    <n v="0"/>
  </r>
  <r>
    <x v="0"/>
    <x v="1"/>
    <x v="4"/>
    <x v="0"/>
    <x v="1"/>
    <x v="0"/>
    <s v="STAFF-2369"/>
    <n v="2777"/>
    <x v="0"/>
    <x v="2"/>
    <s v="Single"/>
    <s v="No"/>
    <s v="Y"/>
    <n v="2"/>
    <n v="21"/>
    <n v="0"/>
    <n v="251"/>
    <n v="10"/>
    <x v="0"/>
    <x v="0"/>
    <n v="1"/>
    <n v="1"/>
    <n v="45"/>
    <n v="2"/>
    <n v="1"/>
    <n v="3"/>
    <s v="Dissatisfy"/>
    <n v="2625"/>
    <n v="25308"/>
    <n v="1"/>
    <n v="20"/>
    <n v="4"/>
    <x v="1"/>
    <n v="3"/>
    <n v="80"/>
    <n v="0"/>
    <n v="2"/>
    <n v="1"/>
    <n v="2"/>
    <n v="2"/>
    <n v="2"/>
    <n v="2"/>
  </r>
  <r>
    <x v="1"/>
    <x v="0"/>
    <x v="1"/>
    <x v="1"/>
    <x v="0"/>
    <x v="3"/>
    <s v="STAFF-2370"/>
    <n v="2778"/>
    <x v="0"/>
    <x v="5"/>
    <s v="Married"/>
    <s v="No"/>
    <s v="Y"/>
    <n v="2"/>
    <n v="46"/>
    <n v="1"/>
    <n v="168"/>
    <n v="4"/>
    <x v="0"/>
    <x v="0"/>
    <n v="1"/>
    <n v="4"/>
    <n v="33"/>
    <n v="2"/>
    <n v="5"/>
    <n v="2"/>
    <s v="Satisfy"/>
    <n v="18789"/>
    <n v="9946"/>
    <n v="2"/>
    <n v="14"/>
    <n v="3"/>
    <x v="0"/>
    <n v="3"/>
    <n v="80"/>
    <n v="1"/>
    <n v="26"/>
    <n v="3"/>
    <n v="11"/>
    <n v="4"/>
    <n v="0"/>
    <n v="8"/>
  </r>
  <r>
    <x v="1"/>
    <x v="0"/>
    <x v="2"/>
    <x v="1"/>
    <x v="0"/>
    <x v="3"/>
    <s v="STAFF-2371"/>
    <n v="2779"/>
    <x v="0"/>
    <x v="0"/>
    <s v="Single"/>
    <s v="Yes"/>
    <s v="Y"/>
    <n v="3"/>
    <n v="34"/>
    <n v="1"/>
    <n v="131"/>
    <n v="2"/>
    <x v="0"/>
    <x v="3"/>
    <n v="1"/>
    <n v="3"/>
    <n v="86"/>
    <n v="3"/>
    <n v="2"/>
    <n v="1"/>
    <s v="Very Satisfy"/>
    <n v="4538"/>
    <n v="6039"/>
    <n v="0"/>
    <n v="12"/>
    <n v="3"/>
    <x v="0"/>
    <n v="4"/>
    <n v="80"/>
    <n v="0"/>
    <n v="4"/>
    <n v="3"/>
    <n v="3"/>
    <n v="2"/>
    <n v="0"/>
    <n v="2"/>
  </r>
  <r>
    <x v="1"/>
    <x v="1"/>
    <x v="1"/>
    <x v="1"/>
    <x v="0"/>
    <x v="0"/>
    <s v="STAFF-2372"/>
    <n v="2780"/>
    <x v="1"/>
    <x v="5"/>
    <s v="Divorced"/>
    <s v="Yes"/>
    <s v="Y"/>
    <n v="5"/>
    <n v="51"/>
    <n v="1"/>
    <n v="237"/>
    <n v="9"/>
    <x v="0"/>
    <x v="3"/>
    <n v="1"/>
    <n v="4"/>
    <n v="83"/>
    <n v="3"/>
    <n v="5"/>
    <n v="2"/>
    <s v="Satisfy"/>
    <n v="19847"/>
    <n v="19196"/>
    <n v="4"/>
    <n v="24"/>
    <n v="4"/>
    <x v="1"/>
    <n v="1"/>
    <n v="80"/>
    <n v="1"/>
    <n v="31"/>
    <n v="2"/>
    <n v="29"/>
    <n v="10"/>
    <n v="11"/>
    <n v="10"/>
  </r>
  <r>
    <x v="1"/>
    <x v="0"/>
    <x v="3"/>
    <x v="1"/>
    <x v="1"/>
    <x v="2"/>
    <s v="STAFF-2373"/>
    <n v="2781"/>
    <x v="1"/>
    <x v="3"/>
    <s v="Single"/>
    <s v="No"/>
    <s v="Y"/>
    <n v="6"/>
    <n v="59"/>
    <n v="1"/>
    <n v="1429"/>
    <n v="18"/>
    <x v="2"/>
    <x v="2"/>
    <n v="1"/>
    <n v="4"/>
    <n v="67"/>
    <n v="3"/>
    <n v="3"/>
    <n v="4"/>
    <s v="Very Dissatisfy"/>
    <n v="10512"/>
    <n v="20002"/>
    <n v="6"/>
    <n v="12"/>
    <n v="3"/>
    <x v="0"/>
    <n v="4"/>
    <n v="80"/>
    <n v="0"/>
    <n v="25"/>
    <n v="2"/>
    <n v="9"/>
    <n v="7"/>
    <n v="5"/>
    <n v="4"/>
  </r>
  <r>
    <x v="1"/>
    <x v="1"/>
    <x v="2"/>
    <x v="1"/>
    <x v="1"/>
    <x v="2"/>
    <s v="STAFF-2374"/>
    <n v="2782"/>
    <x v="0"/>
    <x v="2"/>
    <s v="Divorced"/>
    <s v="No"/>
    <s v="Y"/>
    <n v="2"/>
    <n v="34"/>
    <n v="1"/>
    <n v="135"/>
    <n v="19"/>
    <x v="2"/>
    <x v="3"/>
    <n v="1"/>
    <n v="3"/>
    <n v="46"/>
    <n v="3"/>
    <n v="2"/>
    <n v="2"/>
    <s v="Satisfy"/>
    <n v="4444"/>
    <n v="22534"/>
    <n v="4"/>
    <n v="13"/>
    <n v="3"/>
    <x v="0"/>
    <n v="3"/>
    <n v="80"/>
    <n v="2"/>
    <n v="15"/>
    <n v="4"/>
    <n v="11"/>
    <n v="8"/>
    <n v="5"/>
    <n v="10"/>
  </r>
  <r>
    <x v="1"/>
    <x v="1"/>
    <x v="2"/>
    <x v="1"/>
    <x v="1"/>
    <x v="2"/>
    <s v="STAFF-2375"/>
    <n v="2783"/>
    <x v="1"/>
    <x v="2"/>
    <s v="Single"/>
    <s v="Yes"/>
    <s v="Y"/>
    <n v="2"/>
    <n v="28"/>
    <n v="1"/>
    <n v="791"/>
    <n v="1"/>
    <x v="0"/>
    <x v="2"/>
    <n v="1"/>
    <n v="4"/>
    <n v="44"/>
    <n v="3"/>
    <n v="1"/>
    <n v="3"/>
    <s v="Dissatisfy"/>
    <n v="2154"/>
    <n v="6842"/>
    <n v="0"/>
    <n v="11"/>
    <n v="3"/>
    <x v="0"/>
    <n v="3"/>
    <n v="80"/>
    <n v="0"/>
    <n v="5"/>
    <n v="2"/>
    <n v="4"/>
    <n v="2"/>
    <n v="0"/>
    <n v="2"/>
  </r>
  <r>
    <x v="1"/>
    <x v="0"/>
    <x v="0"/>
    <x v="1"/>
    <x v="1"/>
    <x v="0"/>
    <s v="STAFF-2376"/>
    <n v="2784"/>
    <x v="1"/>
    <x v="5"/>
    <s v="Divorced"/>
    <s v="No"/>
    <s v="Y"/>
    <n v="4"/>
    <n v="44"/>
    <n v="1"/>
    <n v="1199"/>
    <n v="4"/>
    <x v="0"/>
    <x v="0"/>
    <n v="1"/>
    <n v="3"/>
    <n v="92"/>
    <n v="4"/>
    <n v="5"/>
    <n v="1"/>
    <s v="Very Satisfy"/>
    <n v="19190"/>
    <n v="17477"/>
    <n v="1"/>
    <n v="14"/>
    <n v="3"/>
    <x v="0"/>
    <n v="4"/>
    <n v="80"/>
    <n v="2"/>
    <n v="26"/>
    <n v="2"/>
    <n v="25"/>
    <n v="9"/>
    <n v="14"/>
    <n v="13"/>
  </r>
  <r>
    <x v="1"/>
    <x v="1"/>
    <x v="2"/>
    <x v="1"/>
    <x v="2"/>
    <x v="0"/>
    <s v="STAFF-2377"/>
    <n v="2785"/>
    <x v="1"/>
    <x v="8"/>
    <s v="Married"/>
    <s v="No"/>
    <s v="Y"/>
    <n v="5"/>
    <n v="34"/>
    <n v="1"/>
    <n v="648"/>
    <n v="11"/>
    <x v="2"/>
    <x v="3"/>
    <n v="1"/>
    <n v="3"/>
    <n v="56"/>
    <n v="2"/>
    <n v="2"/>
    <n v="2"/>
    <s v="Satisfy"/>
    <n v="4490"/>
    <n v="21833"/>
    <n v="4"/>
    <n v="11"/>
    <n v="3"/>
    <x v="0"/>
    <n v="4"/>
    <n v="80"/>
    <n v="2"/>
    <n v="14"/>
    <n v="4"/>
    <n v="10"/>
    <n v="9"/>
    <n v="1"/>
    <n v="8"/>
  </r>
  <r>
    <x v="1"/>
    <x v="0"/>
    <x v="0"/>
    <x v="1"/>
    <x v="1"/>
    <x v="0"/>
    <s v="STAFF-2378"/>
    <n v="2786"/>
    <x v="1"/>
    <x v="1"/>
    <s v="Married"/>
    <s v="Yes"/>
    <s v="Y"/>
    <n v="3"/>
    <n v="35"/>
    <n v="1"/>
    <n v="735"/>
    <n v="6"/>
    <x v="0"/>
    <x v="1"/>
    <n v="1"/>
    <n v="3"/>
    <n v="66"/>
    <n v="3"/>
    <n v="1"/>
    <n v="3"/>
    <s v="Dissatisfy"/>
    <n v="3506"/>
    <n v="6020"/>
    <n v="0"/>
    <n v="14"/>
    <n v="3"/>
    <x v="0"/>
    <n v="4"/>
    <n v="80"/>
    <n v="0"/>
    <n v="4"/>
    <n v="3"/>
    <n v="3"/>
    <n v="2"/>
    <n v="2"/>
    <n v="2"/>
  </r>
  <r>
    <x v="1"/>
    <x v="0"/>
    <x v="0"/>
    <x v="1"/>
    <x v="1"/>
    <x v="2"/>
    <s v="STAFF-2379"/>
    <n v="2787"/>
    <x v="0"/>
    <x v="1"/>
    <s v="Married"/>
    <s v="Yes"/>
    <s v="Y"/>
    <n v="2"/>
    <n v="42"/>
    <n v="1"/>
    <n v="603"/>
    <n v="7"/>
    <x v="0"/>
    <x v="2"/>
    <n v="1"/>
    <n v="2"/>
    <n v="78"/>
    <n v="4"/>
    <n v="2"/>
    <n v="2"/>
    <s v="Satisfy"/>
    <n v="2372"/>
    <n v="5628"/>
    <n v="6"/>
    <n v="16"/>
    <n v="3"/>
    <x v="0"/>
    <n v="4"/>
    <n v="80"/>
    <n v="0"/>
    <n v="18"/>
    <n v="3"/>
    <n v="1"/>
    <n v="0"/>
    <n v="0"/>
    <n v="0"/>
  </r>
  <r>
    <x v="1"/>
    <x v="0"/>
    <x v="0"/>
    <x v="1"/>
    <x v="0"/>
    <x v="3"/>
    <s v="STAFF-2380"/>
    <n v="2788"/>
    <x v="0"/>
    <x v="0"/>
    <s v="Single"/>
    <s v="No"/>
    <s v="Y"/>
    <n v="3"/>
    <n v="43"/>
    <n v="1"/>
    <n v="531"/>
    <n v="4"/>
    <x v="0"/>
    <x v="2"/>
    <n v="1"/>
    <n v="4"/>
    <n v="56"/>
    <n v="2"/>
    <n v="3"/>
    <n v="4"/>
    <s v="Very Dissatisfy"/>
    <n v="10231"/>
    <n v="20364"/>
    <n v="3"/>
    <n v="14"/>
    <n v="3"/>
    <x v="0"/>
    <n v="4"/>
    <n v="80"/>
    <n v="0"/>
    <n v="23"/>
    <n v="4"/>
    <n v="21"/>
    <n v="7"/>
    <n v="15"/>
    <n v="17"/>
  </r>
  <r>
    <x v="1"/>
    <x v="0"/>
    <x v="0"/>
    <x v="1"/>
    <x v="1"/>
    <x v="0"/>
    <s v="STAFF-2381"/>
    <n v="2789"/>
    <x v="0"/>
    <x v="3"/>
    <s v="Single"/>
    <s v="Yes"/>
    <s v="Y"/>
    <n v="2"/>
    <n v="36"/>
    <n v="1"/>
    <n v="429"/>
    <n v="2"/>
    <x v="0"/>
    <x v="2"/>
    <n v="1"/>
    <n v="3"/>
    <n v="53"/>
    <n v="3"/>
    <n v="2"/>
    <n v="2"/>
    <s v="Satisfy"/>
    <n v="5410"/>
    <n v="2323"/>
    <n v="9"/>
    <n v="11"/>
    <n v="3"/>
    <x v="0"/>
    <n v="4"/>
    <n v="80"/>
    <n v="0"/>
    <n v="18"/>
    <n v="3"/>
    <n v="16"/>
    <n v="14"/>
    <n v="5"/>
    <n v="12"/>
  </r>
  <r>
    <x v="0"/>
    <x v="0"/>
    <x v="0"/>
    <x v="0"/>
    <x v="1"/>
    <x v="2"/>
    <s v="STAFF-2382"/>
    <n v="2790"/>
    <x v="0"/>
    <x v="4"/>
    <s v="Married"/>
    <s v="No"/>
    <s v="Y"/>
    <n v="2"/>
    <n v="44"/>
    <n v="0"/>
    <n v="621"/>
    <n v="15"/>
    <x v="2"/>
    <x v="3"/>
    <n v="1"/>
    <n v="1"/>
    <n v="73"/>
    <n v="3"/>
    <n v="3"/>
    <n v="4"/>
    <s v="Very Dissatisfy"/>
    <n v="7978"/>
    <n v="14075"/>
    <n v="1"/>
    <n v="11"/>
    <n v="3"/>
    <x v="0"/>
    <n v="4"/>
    <n v="80"/>
    <n v="1"/>
    <n v="10"/>
    <n v="3"/>
    <n v="10"/>
    <n v="7"/>
    <n v="0"/>
    <n v="5"/>
  </r>
  <r>
    <x v="1"/>
    <x v="1"/>
    <x v="2"/>
    <x v="1"/>
    <x v="1"/>
    <x v="0"/>
    <s v="STAFF-2383"/>
    <n v="2791"/>
    <x v="1"/>
    <x v="2"/>
    <s v="Married"/>
    <s v="Yes"/>
    <s v="Y"/>
    <n v="2"/>
    <n v="28"/>
    <n v="1"/>
    <n v="193"/>
    <n v="2"/>
    <x v="0"/>
    <x v="3"/>
    <n v="1"/>
    <n v="4"/>
    <n v="52"/>
    <n v="2"/>
    <n v="1"/>
    <n v="4"/>
    <s v="Very Dissatisfy"/>
    <n v="3867"/>
    <n v="14222"/>
    <n v="1"/>
    <n v="12"/>
    <n v="3"/>
    <x v="0"/>
    <n v="2"/>
    <n v="80"/>
    <n v="1"/>
    <n v="2"/>
    <n v="3"/>
    <n v="2"/>
    <n v="2"/>
    <n v="2"/>
    <n v="2"/>
  </r>
  <r>
    <x v="1"/>
    <x v="1"/>
    <x v="1"/>
    <x v="1"/>
    <x v="1"/>
    <x v="2"/>
    <s v="STAFF-2384"/>
    <n v="2792"/>
    <x v="0"/>
    <x v="2"/>
    <s v="Single"/>
    <s v="No"/>
    <s v="Y"/>
    <n v="6"/>
    <n v="51"/>
    <n v="1"/>
    <n v="968"/>
    <n v="6"/>
    <x v="0"/>
    <x v="0"/>
    <n v="1"/>
    <n v="2"/>
    <n v="40"/>
    <n v="2"/>
    <n v="1"/>
    <n v="3"/>
    <s v="Dissatisfy"/>
    <n v="2838"/>
    <n v="4257"/>
    <n v="0"/>
    <n v="14"/>
    <n v="3"/>
    <x v="0"/>
    <n v="2"/>
    <n v="80"/>
    <n v="0"/>
    <n v="8"/>
    <n v="2"/>
    <n v="7"/>
    <n v="0"/>
    <n v="7"/>
    <n v="7"/>
  </r>
  <r>
    <x v="1"/>
    <x v="2"/>
    <x v="2"/>
    <x v="1"/>
    <x v="1"/>
    <x v="2"/>
    <s v="STAFF-2385"/>
    <n v="2793"/>
    <x v="0"/>
    <x v="3"/>
    <s v="Single"/>
    <s v="Yes"/>
    <s v="Y"/>
    <n v="3"/>
    <n v="30"/>
    <n v="1"/>
    <n v="879"/>
    <n v="9"/>
    <x v="0"/>
    <x v="0"/>
    <n v="1"/>
    <n v="3"/>
    <n v="72"/>
    <n v="3"/>
    <n v="2"/>
    <n v="3"/>
    <s v="Dissatisfy"/>
    <n v="4695"/>
    <n v="12858"/>
    <n v="7"/>
    <n v="18"/>
    <n v="3"/>
    <x v="0"/>
    <n v="3"/>
    <n v="80"/>
    <n v="0"/>
    <n v="10"/>
    <n v="3"/>
    <n v="8"/>
    <n v="4"/>
    <n v="1"/>
    <n v="7"/>
  </r>
  <r>
    <x v="0"/>
    <x v="0"/>
    <x v="2"/>
    <x v="0"/>
    <x v="1"/>
    <x v="4"/>
    <s v="STAFF-2386"/>
    <n v="2794"/>
    <x v="0"/>
    <x v="2"/>
    <s v="Divorced"/>
    <s v="Yes"/>
    <s v="Y"/>
    <n v="2"/>
    <n v="29"/>
    <n v="0"/>
    <n v="806"/>
    <n v="7"/>
    <x v="0"/>
    <x v="3"/>
    <n v="1"/>
    <n v="2"/>
    <n v="39"/>
    <n v="3"/>
    <n v="1"/>
    <n v="3"/>
    <s v="Dissatisfy"/>
    <n v="3339"/>
    <n v="17285"/>
    <n v="3"/>
    <n v="13"/>
    <n v="3"/>
    <x v="0"/>
    <n v="1"/>
    <n v="80"/>
    <n v="2"/>
    <n v="10"/>
    <n v="3"/>
    <n v="7"/>
    <n v="7"/>
    <n v="7"/>
    <n v="7"/>
  </r>
  <r>
    <x v="1"/>
    <x v="0"/>
    <x v="2"/>
    <x v="1"/>
    <x v="1"/>
    <x v="4"/>
    <s v="STAFF-2387"/>
    <n v="2795"/>
    <x v="1"/>
    <x v="1"/>
    <s v="Single"/>
    <s v="No"/>
    <s v="Y"/>
    <n v="2"/>
    <n v="28"/>
    <n v="1"/>
    <n v="640"/>
    <n v="1"/>
    <x v="0"/>
    <x v="3"/>
    <n v="1"/>
    <n v="4"/>
    <n v="84"/>
    <n v="3"/>
    <n v="1"/>
    <n v="1"/>
    <s v="Very Satisfy"/>
    <n v="2080"/>
    <n v="4732"/>
    <n v="2"/>
    <n v="11"/>
    <n v="3"/>
    <x v="0"/>
    <n v="2"/>
    <n v="80"/>
    <n v="0"/>
    <n v="5"/>
    <n v="2"/>
    <n v="3"/>
    <n v="2"/>
    <n v="1"/>
    <n v="2"/>
  </r>
  <r>
    <x v="1"/>
    <x v="0"/>
    <x v="2"/>
    <x v="1"/>
    <x v="1"/>
    <x v="2"/>
    <s v="STAFF-2388"/>
    <n v="2796"/>
    <x v="0"/>
    <x v="1"/>
    <s v="Single"/>
    <s v="No"/>
    <s v="Y"/>
    <n v="3"/>
    <n v="25"/>
    <n v="1"/>
    <n v="266"/>
    <n v="1"/>
    <x v="0"/>
    <x v="3"/>
    <n v="1"/>
    <n v="4"/>
    <n v="40"/>
    <n v="3"/>
    <n v="1"/>
    <n v="2"/>
    <s v="Satisfy"/>
    <n v="2096"/>
    <n v="18830"/>
    <n v="1"/>
    <n v="18"/>
    <n v="3"/>
    <x v="0"/>
    <n v="4"/>
    <n v="80"/>
    <n v="0"/>
    <n v="2"/>
    <n v="2"/>
    <n v="2"/>
    <n v="2"/>
    <n v="2"/>
    <n v="1"/>
  </r>
  <r>
    <x v="1"/>
    <x v="0"/>
    <x v="2"/>
    <x v="1"/>
    <x v="0"/>
    <x v="2"/>
    <s v="STAFF-2389"/>
    <n v="2797"/>
    <x v="1"/>
    <x v="0"/>
    <s v="Married"/>
    <s v="No"/>
    <s v="Y"/>
    <n v="4"/>
    <n v="32"/>
    <n v="1"/>
    <n v="604"/>
    <n v="8"/>
    <x v="0"/>
    <x v="3"/>
    <n v="1"/>
    <n v="3"/>
    <n v="56"/>
    <n v="4"/>
    <n v="2"/>
    <n v="4"/>
    <s v="Very Dissatisfy"/>
    <n v="6209"/>
    <n v="11693"/>
    <n v="1"/>
    <n v="15"/>
    <n v="3"/>
    <x v="0"/>
    <n v="3"/>
    <n v="80"/>
    <n v="2"/>
    <n v="10"/>
    <n v="4"/>
    <n v="10"/>
    <n v="7"/>
    <n v="0"/>
    <n v="8"/>
  </r>
  <r>
    <x v="1"/>
    <x v="1"/>
    <x v="1"/>
    <x v="1"/>
    <x v="1"/>
    <x v="2"/>
    <s v="STAFF-2390"/>
    <n v="2798"/>
    <x v="0"/>
    <x v="5"/>
    <s v="Single"/>
    <s v="No"/>
    <s v="Y"/>
    <n v="4"/>
    <n v="45"/>
    <n v="1"/>
    <n v="364"/>
    <n v="25"/>
    <x v="1"/>
    <x v="3"/>
    <n v="1"/>
    <n v="2"/>
    <n v="83"/>
    <n v="3"/>
    <n v="5"/>
    <n v="2"/>
    <s v="Satisfy"/>
    <n v="18061"/>
    <n v="13035"/>
    <n v="3"/>
    <n v="22"/>
    <n v="4"/>
    <x v="1"/>
    <n v="3"/>
    <n v="80"/>
    <n v="0"/>
    <n v="22"/>
    <n v="3"/>
    <n v="0"/>
    <n v="0"/>
    <n v="0"/>
    <n v="0"/>
  </r>
  <r>
    <x v="1"/>
    <x v="0"/>
    <x v="0"/>
    <x v="1"/>
    <x v="1"/>
    <x v="2"/>
    <s v="STAFF-2391"/>
    <n v="2799"/>
    <x v="0"/>
    <x v="5"/>
    <s v="Divorced"/>
    <s v="Yes"/>
    <s v="Y"/>
    <n v="4"/>
    <n v="39"/>
    <n v="1"/>
    <n v="412"/>
    <n v="13"/>
    <x v="2"/>
    <x v="2"/>
    <n v="1"/>
    <n v="3"/>
    <n v="94"/>
    <n v="2"/>
    <n v="4"/>
    <n v="2"/>
    <s v="Satisfy"/>
    <n v="17123"/>
    <n v="17334"/>
    <n v="6"/>
    <n v="13"/>
    <n v="3"/>
    <x v="0"/>
    <n v="4"/>
    <n v="80"/>
    <n v="2"/>
    <n v="21"/>
    <n v="3"/>
    <n v="19"/>
    <n v="9"/>
    <n v="15"/>
    <n v="2"/>
  </r>
  <r>
    <x v="1"/>
    <x v="0"/>
    <x v="3"/>
    <x v="1"/>
    <x v="1"/>
    <x v="0"/>
    <s v="STAFF-2392"/>
    <n v="2800"/>
    <x v="1"/>
    <x v="1"/>
    <s v="Divorced"/>
    <s v="No"/>
    <s v="Y"/>
    <n v="3"/>
    <n v="58"/>
    <n v="1"/>
    <n v="848"/>
    <n v="23"/>
    <x v="1"/>
    <x v="2"/>
    <n v="1"/>
    <n v="1"/>
    <n v="88"/>
    <n v="3"/>
    <n v="1"/>
    <n v="3"/>
    <s v="Dissatisfy"/>
    <n v="2372"/>
    <n v="26076"/>
    <n v="1"/>
    <n v="12"/>
    <n v="3"/>
    <x v="0"/>
    <n v="4"/>
    <n v="80"/>
    <n v="2"/>
    <n v="2"/>
    <n v="3"/>
    <n v="2"/>
    <n v="2"/>
    <n v="2"/>
    <n v="2"/>
  </r>
  <r>
    <x v="0"/>
    <x v="0"/>
    <x v="2"/>
    <x v="0"/>
    <x v="1"/>
    <x v="0"/>
    <s v="STAFF-2393"/>
    <n v="2801"/>
    <x v="1"/>
    <x v="2"/>
    <s v="Married"/>
    <s v="No"/>
    <s v="Y"/>
    <n v="3"/>
    <n v="32"/>
    <n v="0"/>
    <n v="1089"/>
    <n v="7"/>
    <x v="0"/>
    <x v="0"/>
    <n v="1"/>
    <n v="4"/>
    <n v="79"/>
    <n v="3"/>
    <n v="2"/>
    <n v="3"/>
    <s v="Dissatisfy"/>
    <n v="4883"/>
    <n v="22845"/>
    <n v="1"/>
    <n v="18"/>
    <n v="3"/>
    <x v="0"/>
    <n v="1"/>
    <n v="80"/>
    <n v="1"/>
    <n v="10"/>
    <n v="3"/>
    <n v="10"/>
    <n v="4"/>
    <n v="1"/>
    <n v="1"/>
  </r>
  <r>
    <x v="0"/>
    <x v="0"/>
    <x v="0"/>
    <x v="0"/>
    <x v="1"/>
    <x v="2"/>
    <s v="STAFF-2394"/>
    <n v="2802"/>
    <x v="1"/>
    <x v="1"/>
    <s v="Single"/>
    <s v="No"/>
    <s v="Y"/>
    <n v="2"/>
    <n v="39"/>
    <n v="0"/>
    <n v="360"/>
    <n v="23"/>
    <x v="1"/>
    <x v="3"/>
    <n v="1"/>
    <n v="3"/>
    <n v="93"/>
    <n v="3"/>
    <n v="1"/>
    <n v="1"/>
    <s v="Very Satisfy"/>
    <n v="3904"/>
    <n v="22154"/>
    <n v="0"/>
    <n v="13"/>
    <n v="3"/>
    <x v="0"/>
    <n v="1"/>
    <n v="80"/>
    <n v="0"/>
    <n v="6"/>
    <n v="3"/>
    <n v="5"/>
    <n v="2"/>
    <n v="0"/>
    <n v="3"/>
  </r>
  <r>
    <x v="1"/>
    <x v="0"/>
    <x v="2"/>
    <x v="1"/>
    <x v="1"/>
    <x v="4"/>
    <s v="STAFF-2395"/>
    <n v="2803"/>
    <x v="0"/>
    <x v="2"/>
    <s v="Married"/>
    <s v="No"/>
    <s v="Y"/>
    <n v="6"/>
    <n v="30"/>
    <n v="1"/>
    <n v="1138"/>
    <n v="6"/>
    <x v="0"/>
    <x v="3"/>
    <n v="1"/>
    <n v="1"/>
    <n v="48"/>
    <n v="2"/>
    <n v="2"/>
    <n v="4"/>
    <s v="Very Dissatisfy"/>
    <n v="4627"/>
    <n v="23631"/>
    <n v="0"/>
    <n v="12"/>
    <n v="3"/>
    <x v="0"/>
    <n v="1"/>
    <n v="80"/>
    <n v="1"/>
    <n v="10"/>
    <n v="3"/>
    <n v="9"/>
    <n v="2"/>
    <n v="6"/>
    <n v="7"/>
  </r>
  <r>
    <x v="1"/>
    <x v="0"/>
    <x v="0"/>
    <x v="1"/>
    <x v="1"/>
    <x v="4"/>
    <s v="STAFF-2396"/>
    <n v="2804"/>
    <x v="0"/>
    <x v="4"/>
    <s v="Married"/>
    <s v="No"/>
    <s v="Y"/>
    <n v="0"/>
    <n v="36"/>
    <n v="1"/>
    <n v="325"/>
    <n v="10"/>
    <x v="0"/>
    <x v="2"/>
    <n v="1"/>
    <n v="4"/>
    <n v="63"/>
    <n v="3"/>
    <n v="3"/>
    <n v="3"/>
    <s v="Dissatisfy"/>
    <n v="7094"/>
    <n v="5747"/>
    <n v="3"/>
    <n v="12"/>
    <n v="3"/>
    <x v="0"/>
    <n v="1"/>
    <n v="80"/>
    <n v="0"/>
    <n v="10"/>
    <n v="3"/>
    <n v="7"/>
    <n v="7"/>
    <n v="1"/>
    <n v="7"/>
  </r>
  <r>
    <x v="1"/>
    <x v="0"/>
    <x v="1"/>
    <x v="1"/>
    <x v="2"/>
    <x v="0"/>
    <s v="STAFF-2397"/>
    <n v="2805"/>
    <x v="0"/>
    <x v="8"/>
    <s v="Single"/>
    <s v="No"/>
    <s v="Y"/>
    <n v="3"/>
    <n v="46"/>
    <n v="1"/>
    <n v="991"/>
    <n v="1"/>
    <x v="0"/>
    <x v="0"/>
    <n v="1"/>
    <n v="4"/>
    <n v="44"/>
    <n v="3"/>
    <n v="1"/>
    <n v="1"/>
    <s v="Very Satisfy"/>
    <n v="3423"/>
    <n v="22957"/>
    <n v="6"/>
    <n v="12"/>
    <n v="3"/>
    <x v="0"/>
    <n v="3"/>
    <n v="80"/>
    <n v="0"/>
    <n v="10"/>
    <n v="4"/>
    <n v="7"/>
    <n v="6"/>
    <n v="5"/>
    <n v="7"/>
  </r>
  <r>
    <x v="1"/>
    <x v="2"/>
    <x v="2"/>
    <x v="1"/>
    <x v="1"/>
    <x v="0"/>
    <s v="STAFF-2398"/>
    <n v="2806"/>
    <x v="0"/>
    <x v="2"/>
    <s v="Married"/>
    <s v="No"/>
    <s v="Y"/>
    <n v="6"/>
    <n v="28"/>
    <n v="1"/>
    <n v="1476"/>
    <n v="1"/>
    <x v="0"/>
    <x v="3"/>
    <n v="1"/>
    <n v="3"/>
    <n v="55"/>
    <n v="1"/>
    <n v="2"/>
    <n v="4"/>
    <s v="Very Dissatisfy"/>
    <n v="6674"/>
    <n v="16392"/>
    <n v="0"/>
    <n v="11"/>
    <n v="3"/>
    <x v="0"/>
    <n v="1"/>
    <n v="80"/>
    <n v="3"/>
    <n v="10"/>
    <n v="3"/>
    <n v="9"/>
    <n v="8"/>
    <n v="7"/>
    <n v="5"/>
  </r>
  <r>
    <x v="1"/>
    <x v="0"/>
    <x v="1"/>
    <x v="1"/>
    <x v="1"/>
    <x v="0"/>
    <s v="STAFF-2399"/>
    <n v="2807"/>
    <x v="0"/>
    <x v="7"/>
    <s v="Married"/>
    <s v="Yes"/>
    <s v="Y"/>
    <n v="2"/>
    <n v="50"/>
    <n v="1"/>
    <n v="1322"/>
    <n v="28"/>
    <x v="1"/>
    <x v="3"/>
    <n v="1"/>
    <n v="4"/>
    <n v="43"/>
    <n v="3"/>
    <n v="4"/>
    <n v="1"/>
    <s v="Very Satisfy"/>
    <n v="16880"/>
    <n v="22422"/>
    <n v="4"/>
    <n v="11"/>
    <n v="3"/>
    <x v="0"/>
    <n v="2"/>
    <n v="80"/>
    <n v="0"/>
    <n v="25"/>
    <n v="3"/>
    <n v="3"/>
    <n v="2"/>
    <n v="1"/>
    <n v="2"/>
  </r>
  <r>
    <x v="0"/>
    <x v="0"/>
    <x v="0"/>
    <x v="0"/>
    <x v="0"/>
    <x v="3"/>
    <s v="STAFF-2400"/>
    <n v="2808"/>
    <x v="1"/>
    <x v="0"/>
    <s v="Single"/>
    <s v="Yes"/>
    <s v="Y"/>
    <n v="2"/>
    <n v="40"/>
    <n v="0"/>
    <n v="299"/>
    <n v="25"/>
    <x v="1"/>
    <x v="2"/>
    <n v="1"/>
    <n v="4"/>
    <n v="57"/>
    <n v="2"/>
    <n v="3"/>
    <n v="2"/>
    <s v="Satisfy"/>
    <n v="9094"/>
    <n v="17235"/>
    <n v="2"/>
    <n v="12"/>
    <n v="3"/>
    <x v="0"/>
    <n v="3"/>
    <n v="80"/>
    <n v="0"/>
    <n v="9"/>
    <n v="3"/>
    <n v="5"/>
    <n v="4"/>
    <n v="1"/>
    <n v="0"/>
  </r>
  <r>
    <x v="0"/>
    <x v="0"/>
    <x v="1"/>
    <x v="0"/>
    <x v="0"/>
    <x v="0"/>
    <s v="STAFF-2401"/>
    <n v="2809"/>
    <x v="1"/>
    <x v="0"/>
    <s v="Single"/>
    <s v="Yes"/>
    <s v="Y"/>
    <n v="2"/>
    <n v="52"/>
    <n v="0"/>
    <n v="1030"/>
    <n v="5"/>
    <x v="0"/>
    <x v="3"/>
    <n v="1"/>
    <n v="2"/>
    <n v="64"/>
    <n v="3"/>
    <n v="3"/>
    <n v="2"/>
    <s v="Satisfy"/>
    <n v="8446"/>
    <n v="21534"/>
    <n v="9"/>
    <n v="19"/>
    <n v="3"/>
    <x v="0"/>
    <n v="3"/>
    <n v="80"/>
    <n v="0"/>
    <n v="10"/>
    <n v="2"/>
    <n v="8"/>
    <n v="7"/>
    <n v="7"/>
    <n v="7"/>
  </r>
  <r>
    <x v="1"/>
    <x v="0"/>
    <x v="2"/>
    <x v="1"/>
    <x v="1"/>
    <x v="2"/>
    <s v="STAFF-2402"/>
    <n v="2810"/>
    <x v="0"/>
    <x v="5"/>
    <s v="Married"/>
    <s v="Yes"/>
    <s v="Y"/>
    <n v="2"/>
    <n v="30"/>
    <n v="1"/>
    <n v="634"/>
    <n v="17"/>
    <x v="2"/>
    <x v="2"/>
    <n v="1"/>
    <n v="2"/>
    <n v="95"/>
    <n v="3"/>
    <n v="3"/>
    <n v="1"/>
    <s v="Very Satisfy"/>
    <n v="11916"/>
    <n v="25927"/>
    <n v="1"/>
    <n v="23"/>
    <n v="4"/>
    <x v="1"/>
    <n v="4"/>
    <n v="80"/>
    <n v="2"/>
    <n v="9"/>
    <n v="3"/>
    <n v="9"/>
    <n v="1"/>
    <n v="0"/>
    <n v="8"/>
  </r>
  <r>
    <x v="1"/>
    <x v="0"/>
    <x v="0"/>
    <x v="1"/>
    <x v="1"/>
    <x v="0"/>
    <s v="STAFF-2403"/>
    <n v="2811"/>
    <x v="1"/>
    <x v="3"/>
    <s v="Single"/>
    <s v="No"/>
    <s v="Y"/>
    <n v="6"/>
    <n v="39"/>
    <n v="1"/>
    <n v="524"/>
    <n v="18"/>
    <x v="2"/>
    <x v="0"/>
    <n v="1"/>
    <n v="1"/>
    <n v="32"/>
    <n v="3"/>
    <n v="2"/>
    <n v="3"/>
    <s v="Dissatisfy"/>
    <n v="4534"/>
    <n v="13352"/>
    <n v="0"/>
    <n v="11"/>
    <n v="3"/>
    <x v="0"/>
    <n v="1"/>
    <n v="80"/>
    <n v="0"/>
    <n v="9"/>
    <n v="3"/>
    <n v="8"/>
    <n v="7"/>
    <n v="1"/>
    <n v="7"/>
  </r>
  <r>
    <x v="1"/>
    <x v="2"/>
    <x v="2"/>
    <x v="1"/>
    <x v="0"/>
    <x v="0"/>
    <s v="STAFF-2404"/>
    <n v="2812"/>
    <x v="0"/>
    <x v="0"/>
    <s v="Divorced"/>
    <s v="Yes"/>
    <s v="Y"/>
    <n v="5"/>
    <n v="31"/>
    <n v="1"/>
    <n v="587"/>
    <n v="2"/>
    <x v="0"/>
    <x v="2"/>
    <n v="1"/>
    <n v="4"/>
    <n v="57"/>
    <n v="3"/>
    <n v="3"/>
    <n v="3"/>
    <s v="Dissatisfy"/>
    <n v="9852"/>
    <n v="8935"/>
    <n v="1"/>
    <n v="19"/>
    <n v="3"/>
    <x v="0"/>
    <n v="1"/>
    <n v="80"/>
    <n v="1"/>
    <n v="10"/>
    <n v="2"/>
    <n v="10"/>
    <n v="8"/>
    <n v="9"/>
    <n v="6"/>
  </r>
  <r>
    <x v="1"/>
    <x v="2"/>
    <x v="0"/>
    <x v="1"/>
    <x v="0"/>
    <x v="2"/>
    <s v="STAFF-2405"/>
    <n v="2813"/>
    <x v="1"/>
    <x v="0"/>
    <s v="Single"/>
    <s v="No"/>
    <s v="Y"/>
    <n v="4"/>
    <n v="41"/>
    <n v="1"/>
    <n v="256"/>
    <n v="10"/>
    <x v="0"/>
    <x v="0"/>
    <n v="1"/>
    <n v="3"/>
    <n v="40"/>
    <n v="1"/>
    <n v="2"/>
    <n v="2"/>
    <s v="Satisfy"/>
    <n v="6151"/>
    <n v="22074"/>
    <n v="1"/>
    <n v="13"/>
    <n v="3"/>
    <x v="0"/>
    <n v="1"/>
    <n v="80"/>
    <n v="0"/>
    <n v="19"/>
    <n v="3"/>
    <n v="19"/>
    <n v="2"/>
    <n v="11"/>
    <n v="9"/>
  </r>
  <r>
    <x v="0"/>
    <x v="1"/>
    <x v="2"/>
    <x v="0"/>
    <x v="0"/>
    <x v="0"/>
    <s v="STAFF-2406"/>
    <n v="2814"/>
    <x v="0"/>
    <x v="6"/>
    <s v="Single"/>
    <s v="Yes"/>
    <s v="Y"/>
    <n v="2"/>
    <n v="31"/>
    <n v="0"/>
    <n v="1060"/>
    <n v="1"/>
    <x v="0"/>
    <x v="3"/>
    <n v="1"/>
    <n v="4"/>
    <n v="54"/>
    <n v="3"/>
    <n v="1"/>
    <n v="2"/>
    <s v="Satisfy"/>
    <n v="2302"/>
    <n v="8319"/>
    <n v="1"/>
    <n v="11"/>
    <n v="3"/>
    <x v="0"/>
    <n v="1"/>
    <n v="80"/>
    <n v="0"/>
    <n v="3"/>
    <n v="4"/>
    <n v="3"/>
    <n v="2"/>
    <n v="2"/>
    <n v="2"/>
  </r>
  <r>
    <x v="0"/>
    <x v="0"/>
    <x v="0"/>
    <x v="0"/>
    <x v="1"/>
    <x v="0"/>
    <s v="STAFF-2407"/>
    <n v="2815"/>
    <x v="1"/>
    <x v="2"/>
    <s v="Married"/>
    <s v="No"/>
    <s v="Y"/>
    <n v="4"/>
    <n v="44"/>
    <n v="0"/>
    <n v="935"/>
    <n v="3"/>
    <x v="0"/>
    <x v="3"/>
    <n v="1"/>
    <n v="1"/>
    <n v="89"/>
    <n v="3"/>
    <n v="1"/>
    <n v="1"/>
    <s v="Very Satisfy"/>
    <n v="2362"/>
    <n v="14669"/>
    <n v="4"/>
    <n v="12"/>
    <n v="3"/>
    <x v="0"/>
    <n v="3"/>
    <n v="80"/>
    <n v="0"/>
    <n v="10"/>
    <n v="4"/>
    <n v="3"/>
    <n v="2"/>
    <n v="1"/>
    <n v="2"/>
  </r>
  <r>
    <x v="1"/>
    <x v="2"/>
    <x v="0"/>
    <x v="1"/>
    <x v="1"/>
    <x v="0"/>
    <s v="STAFF-2408"/>
    <n v="2816"/>
    <x v="1"/>
    <x v="5"/>
    <s v="Married"/>
    <s v="Yes"/>
    <s v="Y"/>
    <n v="3"/>
    <n v="42"/>
    <n v="1"/>
    <n v="495"/>
    <n v="2"/>
    <x v="0"/>
    <x v="1"/>
    <n v="1"/>
    <n v="3"/>
    <n v="37"/>
    <n v="3"/>
    <n v="4"/>
    <n v="3"/>
    <s v="Dissatisfy"/>
    <n v="17861"/>
    <n v="26582"/>
    <n v="0"/>
    <n v="13"/>
    <n v="3"/>
    <x v="0"/>
    <n v="4"/>
    <n v="80"/>
    <n v="0"/>
    <n v="21"/>
    <n v="2"/>
    <n v="20"/>
    <n v="8"/>
    <n v="2"/>
    <n v="10"/>
  </r>
  <r>
    <x v="1"/>
    <x v="0"/>
    <x v="3"/>
    <x v="1"/>
    <x v="1"/>
    <x v="2"/>
    <s v="STAFF-2409"/>
    <n v="2817"/>
    <x v="0"/>
    <x v="5"/>
    <s v="Married"/>
    <s v="No"/>
    <s v="Y"/>
    <n v="5"/>
    <n v="55"/>
    <n v="1"/>
    <n v="282"/>
    <n v="2"/>
    <x v="0"/>
    <x v="0"/>
    <n v="1"/>
    <n v="4"/>
    <n v="58"/>
    <n v="1"/>
    <n v="5"/>
    <n v="3"/>
    <s v="Dissatisfy"/>
    <n v="19187"/>
    <n v="6992"/>
    <n v="4"/>
    <n v="14"/>
    <n v="3"/>
    <x v="0"/>
    <n v="4"/>
    <n v="80"/>
    <n v="1"/>
    <n v="23"/>
    <n v="3"/>
    <n v="19"/>
    <n v="9"/>
    <n v="9"/>
    <n v="11"/>
  </r>
  <r>
    <x v="1"/>
    <x v="0"/>
    <x v="3"/>
    <x v="1"/>
    <x v="2"/>
    <x v="0"/>
    <s v="STAFF-2410"/>
    <n v="2818"/>
    <x v="1"/>
    <x v="5"/>
    <s v="Single"/>
    <s v="No"/>
    <s v="Y"/>
    <n v="4"/>
    <n v="56"/>
    <n v="1"/>
    <n v="206"/>
    <n v="8"/>
    <x v="0"/>
    <x v="2"/>
    <n v="1"/>
    <n v="4"/>
    <n v="99"/>
    <n v="3"/>
    <n v="5"/>
    <n v="2"/>
    <s v="Satisfy"/>
    <n v="19717"/>
    <n v="4022"/>
    <n v="6"/>
    <n v="14"/>
    <n v="3"/>
    <x v="0"/>
    <n v="1"/>
    <n v="80"/>
    <n v="0"/>
    <n v="36"/>
    <n v="3"/>
    <n v="7"/>
    <n v="3"/>
    <n v="7"/>
    <n v="7"/>
  </r>
  <r>
    <x v="1"/>
    <x v="2"/>
    <x v="0"/>
    <x v="1"/>
    <x v="1"/>
    <x v="0"/>
    <s v="STAFF-2411"/>
    <n v="2819"/>
    <x v="1"/>
    <x v="1"/>
    <s v="Divorced"/>
    <s v="No"/>
    <s v="Y"/>
    <n v="0"/>
    <n v="40"/>
    <n v="1"/>
    <n v="458"/>
    <n v="16"/>
    <x v="2"/>
    <x v="0"/>
    <n v="1"/>
    <n v="3"/>
    <n v="74"/>
    <n v="3"/>
    <n v="1"/>
    <n v="3"/>
    <s v="Dissatisfy"/>
    <n v="3544"/>
    <n v="8532"/>
    <n v="9"/>
    <n v="16"/>
    <n v="3"/>
    <x v="0"/>
    <n v="2"/>
    <n v="80"/>
    <n v="1"/>
    <n v="6"/>
    <n v="3"/>
    <n v="4"/>
    <n v="2"/>
    <n v="0"/>
    <n v="0"/>
  </r>
  <r>
    <x v="1"/>
    <x v="0"/>
    <x v="2"/>
    <x v="1"/>
    <x v="1"/>
    <x v="0"/>
    <s v="STAFF-2412"/>
    <n v="2820"/>
    <x v="1"/>
    <x v="4"/>
    <s v="Divorced"/>
    <s v="No"/>
    <s v="Y"/>
    <n v="0"/>
    <n v="34"/>
    <n v="1"/>
    <n v="943"/>
    <n v="9"/>
    <x v="0"/>
    <x v="3"/>
    <n v="1"/>
    <n v="4"/>
    <n v="86"/>
    <n v="3"/>
    <n v="3"/>
    <n v="4"/>
    <s v="Very Dissatisfy"/>
    <n v="8500"/>
    <n v="5494"/>
    <n v="0"/>
    <n v="11"/>
    <n v="3"/>
    <x v="0"/>
    <n v="4"/>
    <n v="80"/>
    <n v="1"/>
    <n v="10"/>
    <n v="2"/>
    <n v="9"/>
    <n v="7"/>
    <n v="1"/>
    <n v="6"/>
  </r>
  <r>
    <x v="1"/>
    <x v="0"/>
    <x v="0"/>
    <x v="1"/>
    <x v="1"/>
    <x v="0"/>
    <s v="STAFF-2413"/>
    <n v="2821"/>
    <x v="1"/>
    <x v="1"/>
    <s v="Single"/>
    <s v="No"/>
    <s v="Y"/>
    <n v="4"/>
    <n v="40"/>
    <n v="1"/>
    <n v="523"/>
    <n v="2"/>
    <x v="0"/>
    <x v="3"/>
    <n v="1"/>
    <n v="3"/>
    <n v="98"/>
    <n v="3"/>
    <n v="2"/>
    <n v="4"/>
    <s v="Very Dissatisfy"/>
    <n v="4661"/>
    <n v="22455"/>
    <n v="1"/>
    <n v="13"/>
    <n v="3"/>
    <x v="0"/>
    <n v="3"/>
    <n v="80"/>
    <n v="0"/>
    <n v="9"/>
    <n v="3"/>
    <n v="9"/>
    <n v="8"/>
    <n v="8"/>
    <n v="8"/>
  </r>
  <r>
    <x v="1"/>
    <x v="1"/>
    <x v="0"/>
    <x v="1"/>
    <x v="0"/>
    <x v="3"/>
    <s v="STAFF-2414"/>
    <n v="2822"/>
    <x v="0"/>
    <x v="0"/>
    <s v="Divorced"/>
    <s v="No"/>
    <s v="Y"/>
    <n v="2"/>
    <n v="41"/>
    <n v="1"/>
    <n v="1018"/>
    <n v="1"/>
    <x v="0"/>
    <x v="3"/>
    <n v="1"/>
    <n v="3"/>
    <n v="66"/>
    <n v="3"/>
    <n v="2"/>
    <n v="1"/>
    <s v="Very Satisfy"/>
    <n v="4103"/>
    <n v="4297"/>
    <n v="0"/>
    <n v="17"/>
    <n v="3"/>
    <x v="0"/>
    <n v="4"/>
    <n v="80"/>
    <n v="1"/>
    <n v="10"/>
    <n v="3"/>
    <n v="9"/>
    <n v="3"/>
    <n v="1"/>
    <n v="7"/>
  </r>
  <r>
    <x v="1"/>
    <x v="1"/>
    <x v="0"/>
    <x v="1"/>
    <x v="1"/>
    <x v="0"/>
    <s v="STAFF-2415"/>
    <n v="2823"/>
    <x v="1"/>
    <x v="1"/>
    <s v="Single"/>
    <s v="Yes"/>
    <s v="Y"/>
    <n v="3"/>
    <n v="35"/>
    <n v="1"/>
    <n v="482"/>
    <n v="4"/>
    <x v="0"/>
    <x v="2"/>
    <n v="1"/>
    <n v="3"/>
    <n v="87"/>
    <n v="3"/>
    <n v="2"/>
    <n v="3"/>
    <s v="Dissatisfy"/>
    <n v="4249"/>
    <n v="2690"/>
    <n v="1"/>
    <n v="11"/>
    <n v="3"/>
    <x v="0"/>
    <n v="2"/>
    <n v="80"/>
    <n v="0"/>
    <n v="9"/>
    <n v="3"/>
    <n v="9"/>
    <n v="6"/>
    <n v="1"/>
    <n v="1"/>
  </r>
  <r>
    <x v="1"/>
    <x v="0"/>
    <x v="1"/>
    <x v="1"/>
    <x v="2"/>
    <x v="0"/>
    <s v="STAFF-2416"/>
    <n v="2824"/>
    <x v="1"/>
    <x v="5"/>
    <s v="Divorced"/>
    <s v="Yes"/>
    <s v="Y"/>
    <n v="2"/>
    <n v="51"/>
    <n v="1"/>
    <n v="770"/>
    <n v="5"/>
    <x v="0"/>
    <x v="3"/>
    <n v="1"/>
    <n v="3"/>
    <n v="84"/>
    <n v="3"/>
    <n v="4"/>
    <n v="2"/>
    <s v="Satisfy"/>
    <n v="14026"/>
    <n v="17588"/>
    <n v="1"/>
    <n v="11"/>
    <n v="3"/>
    <x v="0"/>
    <n v="2"/>
    <n v="80"/>
    <n v="1"/>
    <n v="33"/>
    <n v="3"/>
    <n v="33"/>
    <n v="9"/>
    <n v="0"/>
    <n v="10"/>
  </r>
  <r>
    <x v="1"/>
    <x v="0"/>
    <x v="0"/>
    <x v="1"/>
    <x v="0"/>
    <x v="0"/>
    <s v="STAFF-2417"/>
    <n v="2825"/>
    <x v="0"/>
    <x v="0"/>
    <s v="Divorced"/>
    <s v="No"/>
    <s v="Y"/>
    <n v="3"/>
    <n v="38"/>
    <n v="1"/>
    <n v="1009"/>
    <n v="2"/>
    <x v="0"/>
    <x v="0"/>
    <n v="1"/>
    <n v="2"/>
    <n v="31"/>
    <n v="3"/>
    <n v="2"/>
    <n v="1"/>
    <s v="Very Satisfy"/>
    <n v="6893"/>
    <n v="19461"/>
    <n v="3"/>
    <n v="15"/>
    <n v="3"/>
    <x v="0"/>
    <n v="4"/>
    <n v="80"/>
    <n v="1"/>
    <n v="11"/>
    <n v="3"/>
    <n v="7"/>
    <n v="7"/>
    <n v="1"/>
    <n v="7"/>
  </r>
  <r>
    <x v="1"/>
    <x v="0"/>
    <x v="2"/>
    <x v="1"/>
    <x v="0"/>
    <x v="2"/>
    <s v="STAFF-2418"/>
    <n v="2826"/>
    <x v="0"/>
    <x v="0"/>
    <s v="Single"/>
    <s v="No"/>
    <s v="Y"/>
    <n v="6"/>
    <n v="34"/>
    <n v="1"/>
    <n v="507"/>
    <n v="15"/>
    <x v="2"/>
    <x v="0"/>
    <n v="1"/>
    <n v="3"/>
    <n v="66"/>
    <n v="3"/>
    <n v="2"/>
    <n v="1"/>
    <s v="Very Satisfy"/>
    <n v="6125"/>
    <n v="23553"/>
    <n v="1"/>
    <n v="12"/>
    <n v="3"/>
    <x v="0"/>
    <n v="4"/>
    <n v="80"/>
    <n v="0"/>
    <n v="10"/>
    <n v="4"/>
    <n v="10"/>
    <n v="8"/>
    <n v="9"/>
    <n v="6"/>
  </r>
  <r>
    <x v="1"/>
    <x v="0"/>
    <x v="2"/>
    <x v="1"/>
    <x v="1"/>
    <x v="2"/>
    <s v="STAFF-2419"/>
    <n v="2827"/>
    <x v="1"/>
    <x v="2"/>
    <s v="Married"/>
    <s v="No"/>
    <s v="Y"/>
    <n v="6"/>
    <n v="25"/>
    <n v="1"/>
    <n v="882"/>
    <n v="19"/>
    <x v="2"/>
    <x v="1"/>
    <n v="1"/>
    <n v="4"/>
    <n v="67"/>
    <n v="3"/>
    <n v="1"/>
    <n v="4"/>
    <s v="Very Dissatisfy"/>
    <n v="3669"/>
    <n v="9075"/>
    <n v="3"/>
    <n v="11"/>
    <n v="3"/>
    <x v="0"/>
    <n v="3"/>
    <n v="80"/>
    <n v="3"/>
    <n v="7"/>
    <n v="2"/>
    <n v="3"/>
    <n v="2"/>
    <n v="1"/>
    <n v="2"/>
  </r>
  <r>
    <x v="0"/>
    <x v="0"/>
    <x v="3"/>
    <x v="0"/>
    <x v="1"/>
    <x v="2"/>
    <s v="STAFF-2420"/>
    <n v="2828"/>
    <x v="0"/>
    <x v="3"/>
    <s v="Married"/>
    <s v="Yes"/>
    <s v="Y"/>
    <n v="0"/>
    <n v="58"/>
    <n v="0"/>
    <n v="601"/>
    <n v="7"/>
    <x v="0"/>
    <x v="2"/>
    <n v="1"/>
    <n v="3"/>
    <n v="53"/>
    <n v="2"/>
    <n v="3"/>
    <n v="1"/>
    <s v="Very Satisfy"/>
    <n v="10008"/>
    <n v="12023"/>
    <n v="7"/>
    <n v="14"/>
    <n v="3"/>
    <x v="0"/>
    <n v="4"/>
    <n v="80"/>
    <n v="0"/>
    <n v="31"/>
    <n v="2"/>
    <n v="10"/>
    <n v="9"/>
    <n v="5"/>
    <n v="9"/>
  </r>
  <r>
    <x v="1"/>
    <x v="0"/>
    <x v="0"/>
    <x v="1"/>
    <x v="1"/>
    <x v="0"/>
    <s v="STAFF-2421"/>
    <n v="2829"/>
    <x v="1"/>
    <x v="2"/>
    <s v="Married"/>
    <s v="No"/>
    <s v="Y"/>
    <n v="3"/>
    <n v="40"/>
    <n v="1"/>
    <n v="329"/>
    <n v="1"/>
    <x v="0"/>
    <x v="2"/>
    <n v="1"/>
    <n v="2"/>
    <n v="88"/>
    <n v="3"/>
    <n v="1"/>
    <n v="2"/>
    <s v="Satisfy"/>
    <n v="2387"/>
    <n v="6762"/>
    <n v="3"/>
    <n v="22"/>
    <n v="4"/>
    <x v="1"/>
    <n v="3"/>
    <n v="80"/>
    <n v="1"/>
    <n v="7"/>
    <n v="3"/>
    <n v="4"/>
    <n v="2"/>
    <n v="0"/>
    <n v="3"/>
  </r>
  <r>
    <x v="1"/>
    <x v="1"/>
    <x v="0"/>
    <x v="1"/>
    <x v="0"/>
    <x v="3"/>
    <s v="STAFF-2422"/>
    <n v="2830"/>
    <x v="0"/>
    <x v="0"/>
    <s v="Married"/>
    <s v="No"/>
    <s v="Y"/>
    <n v="2"/>
    <n v="36"/>
    <n v="1"/>
    <n v="607"/>
    <n v="7"/>
    <x v="0"/>
    <x v="3"/>
    <n v="1"/>
    <n v="1"/>
    <n v="83"/>
    <n v="4"/>
    <n v="2"/>
    <n v="1"/>
    <s v="Very Satisfy"/>
    <n v="4639"/>
    <n v="2261"/>
    <n v="2"/>
    <n v="16"/>
    <n v="3"/>
    <x v="0"/>
    <n v="4"/>
    <n v="80"/>
    <n v="1"/>
    <n v="17"/>
    <n v="2"/>
    <n v="15"/>
    <n v="7"/>
    <n v="6"/>
    <n v="13"/>
  </r>
  <r>
    <x v="1"/>
    <x v="0"/>
    <x v="1"/>
    <x v="1"/>
    <x v="1"/>
    <x v="0"/>
    <s v="STAFF-2423"/>
    <n v="2831"/>
    <x v="1"/>
    <x v="3"/>
    <s v="Single"/>
    <s v="No"/>
    <s v="Y"/>
    <n v="2"/>
    <n v="48"/>
    <n v="1"/>
    <n v="855"/>
    <n v="4"/>
    <x v="0"/>
    <x v="3"/>
    <n v="1"/>
    <n v="4"/>
    <n v="54"/>
    <n v="3"/>
    <n v="3"/>
    <n v="4"/>
    <s v="Very Dissatisfy"/>
    <n v="7898"/>
    <n v="18706"/>
    <n v="1"/>
    <n v="11"/>
    <n v="3"/>
    <x v="0"/>
    <n v="3"/>
    <n v="80"/>
    <n v="0"/>
    <n v="11"/>
    <n v="3"/>
    <n v="10"/>
    <n v="9"/>
    <n v="0"/>
    <n v="8"/>
  </r>
  <r>
    <x v="1"/>
    <x v="0"/>
    <x v="2"/>
    <x v="1"/>
    <x v="0"/>
    <x v="2"/>
    <s v="STAFF-2424"/>
    <n v="2832"/>
    <x v="0"/>
    <x v="6"/>
    <s v="Married"/>
    <s v="No"/>
    <s v="Y"/>
    <n v="4"/>
    <n v="27"/>
    <n v="1"/>
    <n v="1291"/>
    <n v="11"/>
    <x v="2"/>
    <x v="3"/>
    <n v="1"/>
    <n v="3"/>
    <n v="98"/>
    <n v="4"/>
    <n v="1"/>
    <n v="4"/>
    <s v="Very Dissatisfy"/>
    <n v="2534"/>
    <n v="6527"/>
    <n v="8"/>
    <n v="14"/>
    <n v="3"/>
    <x v="0"/>
    <n v="2"/>
    <n v="80"/>
    <n v="1"/>
    <n v="5"/>
    <n v="3"/>
    <n v="1"/>
    <n v="0"/>
    <n v="0"/>
    <n v="0"/>
  </r>
  <r>
    <x v="1"/>
    <x v="0"/>
    <x v="1"/>
    <x v="1"/>
    <x v="1"/>
    <x v="4"/>
    <s v="STAFF-2425"/>
    <n v="2833"/>
    <x v="0"/>
    <x v="3"/>
    <s v="Single"/>
    <s v="No"/>
    <s v="Y"/>
    <n v="1"/>
    <n v="51"/>
    <n v="1"/>
    <n v="1405"/>
    <n v="11"/>
    <x v="2"/>
    <x v="0"/>
    <n v="1"/>
    <n v="4"/>
    <n v="82"/>
    <n v="2"/>
    <n v="4"/>
    <n v="2"/>
    <s v="Satisfy"/>
    <n v="13142"/>
    <n v="24439"/>
    <n v="3"/>
    <n v="16"/>
    <n v="3"/>
    <x v="0"/>
    <n v="2"/>
    <n v="80"/>
    <n v="0"/>
    <n v="29"/>
    <n v="2"/>
    <n v="5"/>
    <n v="2"/>
    <n v="0"/>
    <n v="3"/>
  </r>
  <r>
    <x v="1"/>
    <x v="2"/>
    <x v="4"/>
    <x v="1"/>
    <x v="1"/>
    <x v="0"/>
    <s v="STAFF-2426"/>
    <n v="2834"/>
    <x v="0"/>
    <x v="2"/>
    <s v="Single"/>
    <s v="No"/>
    <s v="Y"/>
    <n v="5"/>
    <n v="18"/>
    <n v="1"/>
    <n v="1124"/>
    <n v="1"/>
    <x v="0"/>
    <x v="3"/>
    <n v="1"/>
    <n v="4"/>
    <n v="97"/>
    <n v="3"/>
    <n v="1"/>
    <n v="4"/>
    <s v="Very Dissatisfy"/>
    <n v="1611"/>
    <n v="19305"/>
    <n v="1"/>
    <n v="15"/>
    <n v="3"/>
    <x v="0"/>
    <n v="3"/>
    <n v="80"/>
    <n v="0"/>
    <n v="0"/>
    <n v="4"/>
    <n v="0"/>
    <n v="0"/>
    <n v="0"/>
    <n v="0"/>
  </r>
  <r>
    <x v="1"/>
    <x v="0"/>
    <x v="0"/>
    <x v="1"/>
    <x v="1"/>
    <x v="2"/>
    <s v="STAFF-2427"/>
    <n v="2835"/>
    <x v="0"/>
    <x v="2"/>
    <s v="Married"/>
    <s v="No"/>
    <s v="Y"/>
    <n v="0"/>
    <n v="35"/>
    <n v="1"/>
    <n v="817"/>
    <n v="1"/>
    <x v="0"/>
    <x v="3"/>
    <n v="1"/>
    <n v="4"/>
    <n v="60"/>
    <n v="2"/>
    <n v="2"/>
    <n v="4"/>
    <s v="Very Dissatisfy"/>
    <n v="5363"/>
    <n v="10846"/>
    <n v="0"/>
    <n v="12"/>
    <n v="3"/>
    <x v="0"/>
    <n v="2"/>
    <n v="80"/>
    <n v="1"/>
    <n v="10"/>
    <n v="3"/>
    <n v="9"/>
    <n v="7"/>
    <n v="0"/>
    <n v="0"/>
  </r>
  <r>
    <x v="1"/>
    <x v="1"/>
    <x v="2"/>
    <x v="1"/>
    <x v="0"/>
    <x v="0"/>
    <s v="STAFF-2428"/>
    <n v="2836"/>
    <x v="1"/>
    <x v="0"/>
    <s v="Single"/>
    <s v="No"/>
    <s v="Y"/>
    <n v="3"/>
    <n v="27"/>
    <n v="1"/>
    <n v="793"/>
    <n v="2"/>
    <x v="0"/>
    <x v="1"/>
    <n v="1"/>
    <n v="4"/>
    <n v="43"/>
    <n v="1"/>
    <n v="2"/>
    <n v="4"/>
    <s v="Very Dissatisfy"/>
    <n v="5071"/>
    <n v="20392"/>
    <n v="3"/>
    <n v="20"/>
    <n v="4"/>
    <x v="1"/>
    <n v="2"/>
    <n v="80"/>
    <n v="0"/>
    <n v="8"/>
    <n v="3"/>
    <n v="6"/>
    <n v="2"/>
    <n v="0"/>
    <n v="0"/>
  </r>
  <r>
    <x v="0"/>
    <x v="0"/>
    <x v="3"/>
    <x v="0"/>
    <x v="0"/>
    <x v="3"/>
    <s v="STAFF-2429"/>
    <n v="2837"/>
    <x v="1"/>
    <x v="0"/>
    <s v="Single"/>
    <s v="Yes"/>
    <s v="Y"/>
    <n v="2"/>
    <n v="55"/>
    <n v="0"/>
    <n v="267"/>
    <n v="13"/>
    <x v="2"/>
    <x v="2"/>
    <n v="1"/>
    <n v="1"/>
    <n v="85"/>
    <n v="4"/>
    <n v="4"/>
    <n v="3"/>
    <s v="Dissatisfy"/>
    <n v="13695"/>
    <n v="9277"/>
    <n v="6"/>
    <n v="17"/>
    <n v="3"/>
    <x v="0"/>
    <n v="3"/>
    <n v="80"/>
    <n v="0"/>
    <n v="24"/>
    <n v="2"/>
    <n v="19"/>
    <n v="7"/>
    <n v="3"/>
    <n v="8"/>
  </r>
  <r>
    <x v="1"/>
    <x v="0"/>
    <x v="3"/>
    <x v="1"/>
    <x v="1"/>
    <x v="0"/>
    <s v="STAFF-2430"/>
    <n v="2838"/>
    <x v="1"/>
    <x v="3"/>
    <s v="Married"/>
    <s v="Yes"/>
    <s v="Y"/>
    <n v="0"/>
    <n v="56"/>
    <n v="1"/>
    <n v="1369"/>
    <n v="23"/>
    <x v="1"/>
    <x v="3"/>
    <n v="1"/>
    <n v="4"/>
    <n v="68"/>
    <n v="3"/>
    <n v="4"/>
    <n v="2"/>
    <s v="Satisfy"/>
    <n v="13402"/>
    <n v="18235"/>
    <n v="4"/>
    <n v="12"/>
    <n v="3"/>
    <x v="0"/>
    <n v="1"/>
    <n v="80"/>
    <n v="1"/>
    <n v="33"/>
    <n v="3"/>
    <n v="19"/>
    <n v="16"/>
    <n v="15"/>
    <n v="9"/>
  </r>
  <r>
    <x v="1"/>
    <x v="2"/>
    <x v="2"/>
    <x v="1"/>
    <x v="1"/>
    <x v="4"/>
    <s v="STAFF-2431"/>
    <n v="2839"/>
    <x v="0"/>
    <x v="1"/>
    <s v="Divorced"/>
    <s v="No"/>
    <s v="Y"/>
    <n v="2"/>
    <n v="34"/>
    <n v="1"/>
    <n v="999"/>
    <n v="26"/>
    <x v="1"/>
    <x v="1"/>
    <n v="1"/>
    <n v="1"/>
    <n v="92"/>
    <n v="2"/>
    <n v="1"/>
    <n v="3"/>
    <s v="Dissatisfy"/>
    <n v="2029"/>
    <n v="15891"/>
    <n v="1"/>
    <n v="20"/>
    <n v="4"/>
    <x v="1"/>
    <n v="3"/>
    <n v="80"/>
    <n v="3"/>
    <n v="5"/>
    <n v="3"/>
    <n v="5"/>
    <n v="4"/>
    <n v="0"/>
    <n v="0"/>
  </r>
  <r>
    <x v="1"/>
    <x v="0"/>
    <x v="0"/>
    <x v="1"/>
    <x v="1"/>
    <x v="2"/>
    <s v="STAFF-2432"/>
    <n v="2840"/>
    <x v="0"/>
    <x v="4"/>
    <s v="Divorced"/>
    <s v="No"/>
    <s v="Y"/>
    <n v="0"/>
    <n v="40"/>
    <n v="1"/>
    <n v="1202"/>
    <n v="2"/>
    <x v="0"/>
    <x v="1"/>
    <n v="1"/>
    <n v="2"/>
    <n v="89"/>
    <n v="4"/>
    <n v="2"/>
    <n v="3"/>
    <s v="Dissatisfy"/>
    <n v="6377"/>
    <n v="13888"/>
    <n v="5"/>
    <n v="20"/>
    <n v="4"/>
    <x v="1"/>
    <n v="2"/>
    <n v="80"/>
    <n v="3"/>
    <n v="15"/>
    <n v="3"/>
    <n v="12"/>
    <n v="11"/>
    <n v="11"/>
    <n v="8"/>
  </r>
  <r>
    <x v="1"/>
    <x v="0"/>
    <x v="2"/>
    <x v="1"/>
    <x v="1"/>
    <x v="2"/>
    <s v="STAFF-2433"/>
    <n v="2841"/>
    <x v="1"/>
    <x v="2"/>
    <s v="Married"/>
    <s v="No"/>
    <s v="Y"/>
    <n v="1"/>
    <n v="34"/>
    <n v="1"/>
    <n v="285"/>
    <n v="29"/>
    <x v="1"/>
    <x v="3"/>
    <n v="1"/>
    <n v="2"/>
    <n v="86"/>
    <n v="3"/>
    <n v="2"/>
    <n v="3"/>
    <s v="Dissatisfy"/>
    <n v="5429"/>
    <n v="17491"/>
    <n v="4"/>
    <n v="13"/>
    <n v="3"/>
    <x v="0"/>
    <n v="1"/>
    <n v="80"/>
    <n v="2"/>
    <n v="10"/>
    <n v="3"/>
    <n v="8"/>
    <n v="7"/>
    <n v="7"/>
    <n v="7"/>
  </r>
  <r>
    <x v="0"/>
    <x v="1"/>
    <x v="2"/>
    <x v="0"/>
    <x v="0"/>
    <x v="0"/>
    <s v="STAFF-2434"/>
    <n v="2842"/>
    <x v="0"/>
    <x v="6"/>
    <s v="Single"/>
    <s v="No"/>
    <s v="Y"/>
    <n v="3"/>
    <n v="31"/>
    <n v="0"/>
    <n v="703"/>
    <n v="2"/>
    <x v="0"/>
    <x v="3"/>
    <n v="1"/>
    <n v="3"/>
    <n v="90"/>
    <n v="2"/>
    <n v="1"/>
    <n v="4"/>
    <s v="Very Dissatisfy"/>
    <n v="2785"/>
    <n v="11882"/>
    <n v="7"/>
    <n v="14"/>
    <n v="3"/>
    <x v="0"/>
    <n v="3"/>
    <n v="80"/>
    <n v="0"/>
    <n v="3"/>
    <n v="4"/>
    <n v="1"/>
    <n v="0"/>
    <n v="0"/>
    <n v="0"/>
  </r>
  <r>
    <x v="0"/>
    <x v="1"/>
    <x v="0"/>
    <x v="0"/>
    <x v="0"/>
    <x v="3"/>
    <s v="STAFF-2435"/>
    <n v="2843"/>
    <x v="0"/>
    <x v="0"/>
    <s v="Married"/>
    <s v="Yes"/>
    <s v="Y"/>
    <n v="0"/>
    <n v="35"/>
    <n v="0"/>
    <n v="662"/>
    <n v="18"/>
    <x v="2"/>
    <x v="2"/>
    <n v="1"/>
    <n v="4"/>
    <n v="67"/>
    <n v="3"/>
    <n v="2"/>
    <n v="3"/>
    <s v="Dissatisfy"/>
    <n v="4614"/>
    <n v="23288"/>
    <n v="0"/>
    <n v="18"/>
    <n v="3"/>
    <x v="0"/>
    <n v="3"/>
    <n v="80"/>
    <n v="1"/>
    <n v="5"/>
    <n v="2"/>
    <n v="4"/>
    <n v="2"/>
    <n v="3"/>
    <n v="2"/>
  </r>
  <r>
    <x v="1"/>
    <x v="1"/>
    <x v="0"/>
    <x v="1"/>
    <x v="1"/>
    <x v="0"/>
    <s v="STAFF-2436"/>
    <n v="2844"/>
    <x v="1"/>
    <x v="1"/>
    <s v="Divorced"/>
    <s v="No"/>
    <s v="Y"/>
    <n v="2"/>
    <n v="38"/>
    <n v="1"/>
    <n v="693"/>
    <n v="7"/>
    <x v="0"/>
    <x v="3"/>
    <n v="1"/>
    <n v="4"/>
    <n v="57"/>
    <n v="4"/>
    <n v="1"/>
    <n v="3"/>
    <s v="Dissatisfy"/>
    <n v="2610"/>
    <n v="15748"/>
    <n v="1"/>
    <n v="11"/>
    <n v="3"/>
    <x v="0"/>
    <n v="4"/>
    <n v="80"/>
    <n v="3"/>
    <n v="4"/>
    <n v="3"/>
    <n v="4"/>
    <n v="2"/>
    <n v="0"/>
    <n v="3"/>
  </r>
  <r>
    <x v="1"/>
    <x v="0"/>
    <x v="2"/>
    <x v="1"/>
    <x v="1"/>
    <x v="4"/>
    <s v="STAFF-2437"/>
    <n v="2845"/>
    <x v="0"/>
    <x v="4"/>
    <s v="Single"/>
    <s v="No"/>
    <s v="Y"/>
    <n v="2"/>
    <n v="34"/>
    <n v="1"/>
    <n v="404"/>
    <n v="2"/>
    <x v="0"/>
    <x v="2"/>
    <n v="1"/>
    <n v="3"/>
    <n v="98"/>
    <n v="3"/>
    <n v="2"/>
    <n v="4"/>
    <s v="Very Dissatisfy"/>
    <n v="6687"/>
    <n v="6163"/>
    <n v="1"/>
    <n v="11"/>
    <n v="3"/>
    <x v="0"/>
    <n v="4"/>
    <n v="80"/>
    <n v="0"/>
    <n v="14"/>
    <n v="4"/>
    <n v="14"/>
    <n v="11"/>
    <n v="4"/>
    <n v="11"/>
  </r>
  <r>
    <x v="1"/>
    <x v="0"/>
    <x v="2"/>
    <x v="1"/>
    <x v="0"/>
    <x v="0"/>
    <s v="STAFF-2438"/>
    <n v="2846"/>
    <x v="1"/>
    <x v="0"/>
    <s v="Married"/>
    <s v="No"/>
    <s v="Y"/>
    <n v="0"/>
    <n v="28"/>
    <n v="1"/>
    <n v="736"/>
    <n v="26"/>
    <x v="1"/>
    <x v="3"/>
    <n v="1"/>
    <n v="3"/>
    <n v="48"/>
    <n v="2"/>
    <n v="2"/>
    <n v="1"/>
    <s v="Very Satisfy"/>
    <n v="4724"/>
    <n v="24232"/>
    <n v="1"/>
    <n v="11"/>
    <n v="3"/>
    <x v="0"/>
    <n v="3"/>
    <n v="80"/>
    <n v="1"/>
    <n v="5"/>
    <n v="3"/>
    <n v="5"/>
    <n v="3"/>
    <n v="0"/>
    <n v="4"/>
  </r>
  <r>
    <x v="0"/>
    <x v="0"/>
    <x v="2"/>
    <x v="0"/>
    <x v="1"/>
    <x v="2"/>
    <s v="STAFF-2439"/>
    <n v="2847"/>
    <x v="1"/>
    <x v="3"/>
    <s v="Married"/>
    <s v="Yes"/>
    <s v="Y"/>
    <n v="3"/>
    <n v="31"/>
    <n v="0"/>
    <n v="330"/>
    <n v="22"/>
    <x v="1"/>
    <x v="2"/>
    <n v="1"/>
    <n v="4"/>
    <n v="98"/>
    <n v="3"/>
    <n v="2"/>
    <n v="3"/>
    <s v="Dissatisfy"/>
    <n v="6179"/>
    <n v="21057"/>
    <n v="1"/>
    <n v="15"/>
    <n v="3"/>
    <x v="0"/>
    <n v="4"/>
    <n v="80"/>
    <n v="2"/>
    <n v="10"/>
    <n v="2"/>
    <n v="10"/>
    <n v="2"/>
    <n v="6"/>
    <n v="7"/>
  </r>
  <r>
    <x v="1"/>
    <x v="0"/>
    <x v="0"/>
    <x v="1"/>
    <x v="0"/>
    <x v="0"/>
    <s v="STAFF-2440"/>
    <n v="2848"/>
    <x v="1"/>
    <x v="0"/>
    <s v="Married"/>
    <s v="Yes"/>
    <s v="Y"/>
    <n v="2"/>
    <n v="39"/>
    <n v="1"/>
    <n v="1498"/>
    <n v="21"/>
    <x v="1"/>
    <x v="2"/>
    <n v="1"/>
    <n v="1"/>
    <n v="44"/>
    <n v="2"/>
    <n v="2"/>
    <n v="4"/>
    <s v="Very Dissatisfy"/>
    <n v="6120"/>
    <n v="3567"/>
    <n v="3"/>
    <n v="12"/>
    <n v="3"/>
    <x v="0"/>
    <n v="4"/>
    <n v="80"/>
    <n v="2"/>
    <n v="8"/>
    <n v="4"/>
    <n v="5"/>
    <n v="4"/>
    <n v="1"/>
    <n v="4"/>
  </r>
  <r>
    <x v="1"/>
    <x v="1"/>
    <x v="1"/>
    <x v="1"/>
    <x v="0"/>
    <x v="3"/>
    <s v="STAFF-2441"/>
    <n v="2849"/>
    <x v="1"/>
    <x v="0"/>
    <s v="Married"/>
    <s v="No"/>
    <s v="Y"/>
    <n v="5"/>
    <n v="51"/>
    <n v="1"/>
    <n v="541"/>
    <n v="2"/>
    <x v="0"/>
    <x v="3"/>
    <n v="1"/>
    <n v="2"/>
    <n v="52"/>
    <n v="3"/>
    <n v="3"/>
    <n v="2"/>
    <s v="Satisfy"/>
    <n v="10596"/>
    <n v="15395"/>
    <n v="2"/>
    <n v="11"/>
    <n v="3"/>
    <x v="0"/>
    <n v="2"/>
    <n v="80"/>
    <n v="0"/>
    <n v="14"/>
    <n v="3"/>
    <n v="4"/>
    <n v="2"/>
    <n v="3"/>
    <n v="2"/>
  </r>
  <r>
    <x v="1"/>
    <x v="1"/>
    <x v="0"/>
    <x v="1"/>
    <x v="1"/>
    <x v="0"/>
    <s v="STAFF-2442"/>
    <n v="2850"/>
    <x v="0"/>
    <x v="1"/>
    <s v="Divorced"/>
    <s v="Yes"/>
    <s v="Y"/>
    <n v="4"/>
    <n v="41"/>
    <n v="1"/>
    <n v="1200"/>
    <n v="22"/>
    <x v="1"/>
    <x v="3"/>
    <n v="1"/>
    <n v="4"/>
    <n v="75"/>
    <n v="3"/>
    <n v="2"/>
    <n v="4"/>
    <s v="Very Dissatisfy"/>
    <n v="5467"/>
    <n v="13953"/>
    <n v="3"/>
    <n v="14"/>
    <n v="3"/>
    <x v="0"/>
    <n v="1"/>
    <n v="80"/>
    <n v="2"/>
    <n v="12"/>
    <n v="2"/>
    <n v="6"/>
    <n v="2"/>
    <n v="3"/>
    <n v="3"/>
  </r>
  <r>
    <x v="1"/>
    <x v="0"/>
    <x v="0"/>
    <x v="1"/>
    <x v="1"/>
    <x v="0"/>
    <s v="STAFF-2443"/>
    <n v="2851"/>
    <x v="1"/>
    <x v="1"/>
    <s v="Married"/>
    <s v="Yes"/>
    <s v="Y"/>
    <n v="2"/>
    <n v="37"/>
    <n v="1"/>
    <n v="1439"/>
    <n v="4"/>
    <x v="0"/>
    <x v="1"/>
    <n v="1"/>
    <n v="3"/>
    <n v="54"/>
    <n v="3"/>
    <n v="1"/>
    <n v="3"/>
    <s v="Dissatisfy"/>
    <n v="2996"/>
    <n v="5182"/>
    <n v="7"/>
    <n v="15"/>
    <n v="3"/>
    <x v="0"/>
    <n v="4"/>
    <n v="80"/>
    <n v="0"/>
    <n v="8"/>
    <n v="3"/>
    <n v="6"/>
    <n v="4"/>
    <n v="1"/>
    <n v="3"/>
  </r>
  <r>
    <x v="1"/>
    <x v="1"/>
    <x v="2"/>
    <x v="1"/>
    <x v="0"/>
    <x v="0"/>
    <s v="STAFF-2444"/>
    <n v="2852"/>
    <x v="1"/>
    <x v="0"/>
    <s v="Married"/>
    <s v="No"/>
    <s v="Y"/>
    <n v="2"/>
    <n v="33"/>
    <n v="1"/>
    <n v="1111"/>
    <n v="5"/>
    <x v="0"/>
    <x v="1"/>
    <n v="1"/>
    <n v="2"/>
    <n v="61"/>
    <n v="3"/>
    <n v="2"/>
    <n v="4"/>
    <s v="Very Dissatisfy"/>
    <n v="9998"/>
    <n v="19293"/>
    <n v="6"/>
    <n v="13"/>
    <n v="3"/>
    <x v="0"/>
    <n v="1"/>
    <n v="80"/>
    <n v="0"/>
    <n v="8"/>
    <n v="4"/>
    <n v="5"/>
    <n v="4"/>
    <n v="1"/>
    <n v="2"/>
  </r>
  <r>
    <x v="1"/>
    <x v="0"/>
    <x v="2"/>
    <x v="1"/>
    <x v="0"/>
    <x v="3"/>
    <s v="STAFF-2445"/>
    <n v="2853"/>
    <x v="1"/>
    <x v="0"/>
    <s v="Married"/>
    <s v="Yes"/>
    <s v="Y"/>
    <n v="3"/>
    <n v="32"/>
    <n v="1"/>
    <n v="499"/>
    <n v="2"/>
    <x v="0"/>
    <x v="1"/>
    <n v="1"/>
    <n v="3"/>
    <n v="36"/>
    <n v="3"/>
    <n v="2"/>
    <n v="2"/>
    <s v="Satisfy"/>
    <n v="4078"/>
    <n v="20497"/>
    <n v="0"/>
    <n v="13"/>
    <n v="3"/>
    <x v="0"/>
    <n v="1"/>
    <n v="80"/>
    <n v="3"/>
    <n v="4"/>
    <n v="2"/>
    <n v="3"/>
    <n v="2"/>
    <n v="1"/>
    <n v="2"/>
  </r>
  <r>
    <x v="1"/>
    <x v="2"/>
    <x v="0"/>
    <x v="1"/>
    <x v="1"/>
    <x v="0"/>
    <s v="STAFF-2446"/>
    <n v="2854"/>
    <x v="1"/>
    <x v="4"/>
    <s v="Married"/>
    <s v="No"/>
    <s v="Y"/>
    <n v="2"/>
    <n v="39"/>
    <n v="1"/>
    <n v="1485"/>
    <n v="25"/>
    <x v="1"/>
    <x v="0"/>
    <n v="1"/>
    <n v="3"/>
    <n v="71"/>
    <n v="3"/>
    <n v="3"/>
    <n v="3"/>
    <s v="Dissatisfy"/>
    <n v="10920"/>
    <n v="3449"/>
    <n v="3"/>
    <n v="21"/>
    <n v="4"/>
    <x v="1"/>
    <n v="2"/>
    <n v="80"/>
    <n v="1"/>
    <n v="13"/>
    <n v="3"/>
    <n v="6"/>
    <n v="4"/>
    <n v="0"/>
    <n v="5"/>
  </r>
  <r>
    <x v="1"/>
    <x v="0"/>
    <x v="2"/>
    <x v="1"/>
    <x v="0"/>
    <x v="0"/>
    <s v="STAFF-2447"/>
    <n v="2855"/>
    <x v="1"/>
    <x v="0"/>
    <s v="Married"/>
    <s v="No"/>
    <s v="Y"/>
    <n v="3"/>
    <n v="25"/>
    <n v="1"/>
    <n v="1372"/>
    <n v="18"/>
    <x v="2"/>
    <x v="1"/>
    <n v="1"/>
    <n v="1"/>
    <n v="93"/>
    <n v="4"/>
    <n v="2"/>
    <n v="3"/>
    <s v="Dissatisfy"/>
    <n v="6232"/>
    <n v="12477"/>
    <n v="2"/>
    <n v="11"/>
    <n v="3"/>
    <x v="0"/>
    <n v="2"/>
    <n v="80"/>
    <n v="0"/>
    <n v="6"/>
    <n v="2"/>
    <n v="3"/>
    <n v="2"/>
    <n v="1"/>
    <n v="2"/>
  </r>
  <r>
    <x v="1"/>
    <x v="1"/>
    <x v="1"/>
    <x v="1"/>
    <x v="1"/>
    <x v="2"/>
    <s v="STAFF-2448"/>
    <n v="2856"/>
    <x v="0"/>
    <x v="3"/>
    <s v="Married"/>
    <s v="Yes"/>
    <s v="Y"/>
    <n v="3"/>
    <n v="52"/>
    <n v="1"/>
    <n v="322"/>
    <n v="28"/>
    <x v="1"/>
    <x v="0"/>
    <n v="1"/>
    <n v="4"/>
    <n v="59"/>
    <n v="4"/>
    <n v="4"/>
    <n v="3"/>
    <s v="Dissatisfy"/>
    <n v="13247"/>
    <n v="9731"/>
    <n v="2"/>
    <n v="11"/>
    <n v="3"/>
    <x v="0"/>
    <n v="2"/>
    <n v="80"/>
    <n v="1"/>
    <n v="24"/>
    <n v="2"/>
    <n v="5"/>
    <n v="3"/>
    <n v="0"/>
    <n v="2"/>
  </r>
  <r>
    <x v="1"/>
    <x v="0"/>
    <x v="0"/>
    <x v="1"/>
    <x v="1"/>
    <x v="2"/>
    <s v="STAFF-2449"/>
    <n v="2857"/>
    <x v="0"/>
    <x v="1"/>
    <s v="Single"/>
    <s v="Yes"/>
    <s v="Y"/>
    <n v="3"/>
    <n v="43"/>
    <n v="1"/>
    <n v="930"/>
    <n v="6"/>
    <x v="0"/>
    <x v="3"/>
    <n v="1"/>
    <n v="1"/>
    <n v="73"/>
    <n v="2"/>
    <n v="2"/>
    <n v="3"/>
    <s v="Dissatisfy"/>
    <n v="4081"/>
    <n v="20003"/>
    <n v="1"/>
    <n v="14"/>
    <n v="3"/>
    <x v="0"/>
    <n v="1"/>
    <n v="80"/>
    <n v="0"/>
    <n v="20"/>
    <n v="1"/>
    <n v="20"/>
    <n v="7"/>
    <n v="1"/>
    <n v="8"/>
  </r>
  <r>
    <x v="1"/>
    <x v="0"/>
    <x v="2"/>
    <x v="1"/>
    <x v="0"/>
    <x v="3"/>
    <s v="STAFF-2450"/>
    <n v="2858"/>
    <x v="0"/>
    <x v="0"/>
    <s v="Married"/>
    <s v="Yes"/>
    <s v="Y"/>
    <n v="3"/>
    <n v="27"/>
    <n v="1"/>
    <n v="205"/>
    <n v="10"/>
    <x v="0"/>
    <x v="3"/>
    <n v="1"/>
    <n v="4"/>
    <n v="98"/>
    <n v="2"/>
    <n v="2"/>
    <n v="4"/>
    <s v="Very Dissatisfy"/>
    <n v="5769"/>
    <n v="7100"/>
    <n v="1"/>
    <n v="11"/>
    <n v="3"/>
    <x v="0"/>
    <n v="4"/>
    <n v="80"/>
    <n v="0"/>
    <n v="6"/>
    <n v="3"/>
    <n v="6"/>
    <n v="2"/>
    <n v="4"/>
    <n v="4"/>
  </r>
  <r>
    <x v="0"/>
    <x v="0"/>
    <x v="2"/>
    <x v="0"/>
    <x v="1"/>
    <x v="0"/>
    <s v="STAFF-2451"/>
    <n v="2859"/>
    <x v="0"/>
    <x v="1"/>
    <s v="Single"/>
    <s v="Yes"/>
    <s v="Y"/>
    <n v="2"/>
    <n v="27"/>
    <n v="0"/>
    <n v="135"/>
    <n v="17"/>
    <x v="2"/>
    <x v="2"/>
    <n v="1"/>
    <n v="4"/>
    <n v="51"/>
    <n v="3"/>
    <n v="1"/>
    <n v="3"/>
    <s v="Dissatisfy"/>
    <n v="2394"/>
    <n v="25681"/>
    <n v="1"/>
    <n v="13"/>
    <n v="3"/>
    <x v="0"/>
    <n v="4"/>
    <n v="80"/>
    <n v="0"/>
    <n v="8"/>
    <n v="3"/>
    <n v="8"/>
    <n v="2"/>
    <n v="7"/>
    <n v="7"/>
  </r>
  <r>
    <x v="1"/>
    <x v="0"/>
    <x v="2"/>
    <x v="1"/>
    <x v="1"/>
    <x v="2"/>
    <s v="STAFF-2452"/>
    <n v="2860"/>
    <x v="1"/>
    <x v="1"/>
    <s v="Single"/>
    <s v="No"/>
    <s v="Y"/>
    <n v="2"/>
    <n v="26"/>
    <n v="1"/>
    <n v="683"/>
    <n v="2"/>
    <x v="0"/>
    <x v="1"/>
    <n v="1"/>
    <n v="1"/>
    <n v="36"/>
    <n v="2"/>
    <n v="1"/>
    <n v="4"/>
    <s v="Very Dissatisfy"/>
    <n v="3904"/>
    <n v="4050"/>
    <n v="0"/>
    <n v="12"/>
    <n v="3"/>
    <x v="0"/>
    <n v="4"/>
    <n v="80"/>
    <n v="0"/>
    <n v="5"/>
    <n v="3"/>
    <n v="4"/>
    <n v="3"/>
    <n v="1"/>
    <n v="1"/>
  </r>
  <r>
    <x v="1"/>
    <x v="0"/>
    <x v="0"/>
    <x v="1"/>
    <x v="2"/>
    <x v="5"/>
    <s v="STAFF-2453"/>
    <n v="2861"/>
    <x v="0"/>
    <x v="5"/>
    <s v="Married"/>
    <s v="No"/>
    <s v="Y"/>
    <n v="5"/>
    <n v="42"/>
    <n v="1"/>
    <n v="1147"/>
    <n v="10"/>
    <x v="0"/>
    <x v="3"/>
    <n v="1"/>
    <n v="3"/>
    <n v="31"/>
    <n v="3"/>
    <n v="4"/>
    <n v="1"/>
    <s v="Very Satisfy"/>
    <n v="16799"/>
    <n v="16616"/>
    <n v="0"/>
    <n v="14"/>
    <n v="3"/>
    <x v="0"/>
    <n v="3"/>
    <n v="80"/>
    <n v="1"/>
    <n v="21"/>
    <n v="3"/>
    <n v="20"/>
    <n v="7"/>
    <n v="0"/>
    <n v="9"/>
  </r>
  <r>
    <x v="1"/>
    <x v="2"/>
    <x v="2"/>
    <x v="1"/>
    <x v="1"/>
    <x v="2"/>
    <s v="STAFF-2454"/>
    <n v="2862"/>
    <x v="0"/>
    <x v="4"/>
    <s v="Divorced"/>
    <s v="No"/>
    <s v="Y"/>
    <n v="6"/>
    <n v="32"/>
    <n v="1"/>
    <n v="1146"/>
    <n v="15"/>
    <x v="2"/>
    <x v="2"/>
    <n v="1"/>
    <n v="3"/>
    <n v="34"/>
    <n v="3"/>
    <n v="2"/>
    <n v="4"/>
    <s v="Very Dissatisfy"/>
    <n v="6667"/>
    <n v="16542"/>
    <n v="5"/>
    <n v="18"/>
    <n v="3"/>
    <x v="0"/>
    <n v="2"/>
    <n v="80"/>
    <n v="1"/>
    <n v="9"/>
    <n v="3"/>
    <n v="5"/>
    <n v="1"/>
    <n v="1"/>
    <n v="2"/>
  </r>
  <r>
    <x v="1"/>
    <x v="2"/>
    <x v="0"/>
    <x v="1"/>
    <x v="1"/>
    <x v="2"/>
    <s v="STAFF-2455"/>
    <n v="2863"/>
    <x v="0"/>
    <x v="3"/>
    <s v="Married"/>
    <s v="No"/>
    <s v="Y"/>
    <n v="6"/>
    <n v="36"/>
    <n v="1"/>
    <n v="894"/>
    <n v="1"/>
    <x v="0"/>
    <x v="2"/>
    <n v="1"/>
    <n v="4"/>
    <n v="33"/>
    <n v="2"/>
    <n v="2"/>
    <n v="3"/>
    <s v="Dissatisfy"/>
    <n v="4374"/>
    <n v="15411"/>
    <n v="0"/>
    <n v="15"/>
    <n v="3"/>
    <x v="0"/>
    <n v="3"/>
    <n v="80"/>
    <n v="0"/>
    <n v="4"/>
    <n v="3"/>
    <n v="3"/>
    <n v="2"/>
    <n v="1"/>
    <n v="2"/>
  </r>
  <r>
    <x v="1"/>
    <x v="2"/>
    <x v="0"/>
    <x v="1"/>
    <x v="1"/>
    <x v="0"/>
    <s v="STAFF-2456"/>
    <n v="2864"/>
    <x v="0"/>
    <x v="4"/>
    <s v="Married"/>
    <s v="No"/>
    <s v="Y"/>
    <n v="5"/>
    <n v="35"/>
    <n v="1"/>
    <n v="208"/>
    <n v="8"/>
    <x v="0"/>
    <x v="2"/>
    <n v="1"/>
    <n v="3"/>
    <n v="52"/>
    <n v="3"/>
    <n v="2"/>
    <n v="3"/>
    <s v="Dissatisfy"/>
    <n v="4148"/>
    <n v="12250"/>
    <n v="1"/>
    <n v="12"/>
    <n v="3"/>
    <x v="0"/>
    <n v="4"/>
    <n v="80"/>
    <n v="1"/>
    <n v="15"/>
    <n v="3"/>
    <n v="14"/>
    <n v="11"/>
    <n v="2"/>
    <n v="9"/>
  </r>
  <r>
    <x v="1"/>
    <x v="2"/>
    <x v="1"/>
    <x v="1"/>
    <x v="1"/>
    <x v="2"/>
    <s v="STAFF-2457"/>
    <n v="2865"/>
    <x v="0"/>
    <x v="7"/>
    <s v="Married"/>
    <s v="No"/>
    <s v="Y"/>
    <n v="3"/>
    <n v="47"/>
    <n v="1"/>
    <n v="1162"/>
    <n v="1"/>
    <x v="0"/>
    <x v="1"/>
    <n v="1"/>
    <n v="3"/>
    <n v="98"/>
    <n v="3"/>
    <n v="3"/>
    <n v="2"/>
    <s v="Satisfy"/>
    <n v="11957"/>
    <n v="17231"/>
    <n v="0"/>
    <n v="18"/>
    <n v="3"/>
    <x v="0"/>
    <n v="1"/>
    <n v="80"/>
    <n v="2"/>
    <n v="14"/>
    <n v="1"/>
    <n v="13"/>
    <n v="8"/>
    <n v="5"/>
    <n v="12"/>
  </r>
  <r>
    <x v="1"/>
    <x v="2"/>
    <x v="4"/>
    <x v="1"/>
    <x v="1"/>
    <x v="2"/>
    <s v="STAFF-2458"/>
    <n v="2866"/>
    <x v="0"/>
    <x v="1"/>
    <s v="Single"/>
    <s v="No"/>
    <s v="Y"/>
    <n v="4"/>
    <n v="18"/>
    <n v="1"/>
    <n v="1431"/>
    <n v="14"/>
    <x v="2"/>
    <x v="3"/>
    <n v="1"/>
    <n v="2"/>
    <n v="33"/>
    <n v="3"/>
    <n v="1"/>
    <n v="3"/>
    <s v="Dissatisfy"/>
    <n v="1514"/>
    <n v="8018"/>
    <n v="1"/>
    <n v="16"/>
    <n v="3"/>
    <x v="0"/>
    <n v="3"/>
    <n v="80"/>
    <n v="0"/>
    <n v="0"/>
    <n v="1"/>
    <n v="0"/>
    <n v="0"/>
    <n v="0"/>
    <n v="0"/>
  </r>
  <r>
    <x v="1"/>
    <x v="2"/>
    <x v="0"/>
    <x v="1"/>
    <x v="0"/>
    <x v="0"/>
    <s v="STAFF-2459"/>
    <n v="2867"/>
    <x v="0"/>
    <x v="0"/>
    <s v="Married"/>
    <s v="No"/>
    <s v="Y"/>
    <n v="1"/>
    <n v="39"/>
    <n v="1"/>
    <n v="1251"/>
    <n v="21"/>
    <x v="1"/>
    <x v="2"/>
    <n v="1"/>
    <n v="1"/>
    <n v="32"/>
    <n v="1"/>
    <n v="2"/>
    <n v="3"/>
    <s v="Dissatisfy"/>
    <n v="5736"/>
    <n v="3987"/>
    <n v="6"/>
    <n v="19"/>
    <n v="3"/>
    <x v="0"/>
    <n v="3"/>
    <n v="80"/>
    <n v="1"/>
    <n v="10"/>
    <n v="3"/>
    <n v="3"/>
    <n v="2"/>
    <n v="1"/>
    <n v="2"/>
  </r>
  <r>
    <x v="1"/>
    <x v="2"/>
    <x v="4"/>
    <x v="1"/>
    <x v="0"/>
    <x v="0"/>
    <s v="STAFF-2460"/>
    <n v="2868"/>
    <x v="0"/>
    <x v="6"/>
    <s v="Married"/>
    <s v="No"/>
    <s v="Y"/>
    <n v="2"/>
    <n v="24"/>
    <n v="1"/>
    <n v="830"/>
    <n v="13"/>
    <x v="2"/>
    <x v="0"/>
    <n v="1"/>
    <n v="4"/>
    <n v="78"/>
    <n v="3"/>
    <n v="1"/>
    <n v="2"/>
    <s v="Satisfy"/>
    <n v="2033"/>
    <n v="7103"/>
    <n v="1"/>
    <n v="13"/>
    <n v="3"/>
    <x v="0"/>
    <n v="3"/>
    <n v="80"/>
    <n v="1"/>
    <n v="1"/>
    <n v="3"/>
    <n v="1"/>
    <n v="0"/>
    <n v="0"/>
    <n v="0"/>
  </r>
  <r>
    <x v="1"/>
    <x v="2"/>
    <x v="2"/>
    <x v="1"/>
    <x v="0"/>
    <x v="3"/>
    <s v="STAFF-2461"/>
    <n v="2869"/>
    <x v="0"/>
    <x v="0"/>
    <s v="Single"/>
    <s v="No"/>
    <s v="Y"/>
    <n v="2"/>
    <n v="33"/>
    <n v="1"/>
    <n v="1283"/>
    <n v="2"/>
    <x v="0"/>
    <x v="3"/>
    <n v="1"/>
    <n v="4"/>
    <n v="62"/>
    <n v="3"/>
    <n v="2"/>
    <n v="2"/>
    <s v="Satisfy"/>
    <n v="5147"/>
    <n v="10697"/>
    <n v="8"/>
    <n v="15"/>
    <n v="3"/>
    <x v="0"/>
    <n v="4"/>
    <n v="80"/>
    <n v="0"/>
    <n v="13"/>
    <n v="2"/>
    <n v="11"/>
    <n v="7"/>
    <n v="1"/>
    <n v="7"/>
  </r>
  <r>
    <x v="1"/>
    <x v="1"/>
    <x v="1"/>
    <x v="1"/>
    <x v="1"/>
    <x v="2"/>
    <s v="STAFF-2462"/>
    <n v="2870"/>
    <x v="0"/>
    <x v="5"/>
    <s v="Divorced"/>
    <s v="No"/>
    <s v="Y"/>
    <n v="3"/>
    <n v="48"/>
    <n v="1"/>
    <n v="117"/>
    <n v="22"/>
    <x v="1"/>
    <x v="3"/>
    <n v="1"/>
    <n v="4"/>
    <n v="58"/>
    <n v="3"/>
    <n v="4"/>
    <n v="4"/>
    <s v="Very Dissatisfy"/>
    <n v="17174"/>
    <n v="2437"/>
    <n v="3"/>
    <n v="11"/>
    <n v="3"/>
    <x v="0"/>
    <n v="2"/>
    <n v="80"/>
    <n v="1"/>
    <n v="24"/>
    <n v="3"/>
    <n v="22"/>
    <n v="17"/>
    <n v="4"/>
    <n v="7"/>
  </r>
  <r>
    <x v="1"/>
    <x v="1"/>
    <x v="0"/>
    <x v="1"/>
    <x v="1"/>
    <x v="0"/>
    <s v="STAFF-2463"/>
    <n v="2871"/>
    <x v="0"/>
    <x v="3"/>
    <s v="Divorced"/>
    <s v="No"/>
    <s v="Y"/>
    <n v="3"/>
    <n v="36"/>
    <n v="1"/>
    <n v="688"/>
    <n v="4"/>
    <x v="0"/>
    <x v="0"/>
    <n v="1"/>
    <n v="4"/>
    <n v="97"/>
    <n v="3"/>
    <n v="2"/>
    <n v="2"/>
    <s v="Satisfy"/>
    <n v="5131"/>
    <n v="9192"/>
    <n v="7"/>
    <n v="13"/>
    <n v="3"/>
    <x v="0"/>
    <n v="2"/>
    <n v="80"/>
    <n v="3"/>
    <n v="18"/>
    <n v="3"/>
    <n v="4"/>
    <n v="2"/>
    <n v="0"/>
    <n v="2"/>
  </r>
  <r>
    <x v="1"/>
    <x v="1"/>
    <x v="0"/>
    <x v="1"/>
    <x v="1"/>
    <x v="2"/>
    <s v="STAFF-2464"/>
    <n v="2872"/>
    <x v="0"/>
    <x v="2"/>
    <s v="Married"/>
    <s v="No"/>
    <s v="Y"/>
    <n v="4"/>
    <n v="38"/>
    <n v="1"/>
    <n v="594"/>
    <n v="2"/>
    <x v="0"/>
    <x v="0"/>
    <n v="1"/>
    <n v="3"/>
    <n v="75"/>
    <n v="2"/>
    <n v="1"/>
    <n v="2"/>
    <s v="Satisfy"/>
    <n v="2468"/>
    <n v="15963"/>
    <n v="4"/>
    <n v="14"/>
    <n v="3"/>
    <x v="0"/>
    <n v="2"/>
    <n v="80"/>
    <n v="1"/>
    <n v="9"/>
    <n v="2"/>
    <n v="6"/>
    <n v="1"/>
    <n v="0"/>
    <n v="5"/>
  </r>
  <r>
    <x v="1"/>
    <x v="1"/>
    <x v="2"/>
    <x v="1"/>
    <x v="1"/>
    <x v="0"/>
    <s v="STAFF-2465"/>
    <n v="2873"/>
    <x v="0"/>
    <x v="1"/>
    <s v="Married"/>
    <s v="No"/>
    <s v="Y"/>
    <n v="2"/>
    <n v="27"/>
    <n v="1"/>
    <n v="1131"/>
    <n v="15"/>
    <x v="2"/>
    <x v="3"/>
    <n v="1"/>
    <n v="4"/>
    <n v="77"/>
    <n v="2"/>
    <n v="1"/>
    <n v="1"/>
    <s v="Very Satisfy"/>
    <n v="4774"/>
    <n v="23844"/>
    <n v="0"/>
    <n v="19"/>
    <n v="3"/>
    <x v="0"/>
    <n v="4"/>
    <n v="80"/>
    <n v="1"/>
    <n v="8"/>
    <n v="2"/>
    <n v="7"/>
    <n v="6"/>
    <n v="7"/>
    <n v="3"/>
  </r>
  <r>
    <x v="1"/>
    <x v="1"/>
    <x v="0"/>
    <x v="1"/>
    <x v="1"/>
    <x v="4"/>
    <s v="STAFF-2466"/>
    <n v="2874"/>
    <x v="0"/>
    <x v="2"/>
    <s v="Married"/>
    <s v="No"/>
    <s v="Y"/>
    <n v="2"/>
    <n v="40"/>
    <n v="1"/>
    <n v="692"/>
    <n v="11"/>
    <x v="2"/>
    <x v="3"/>
    <n v="1"/>
    <n v="4"/>
    <n v="73"/>
    <n v="3"/>
    <n v="2"/>
    <n v="3"/>
    <s v="Dissatisfy"/>
    <n v="6323"/>
    <n v="26849"/>
    <n v="1"/>
    <n v="11"/>
    <n v="3"/>
    <x v="0"/>
    <n v="1"/>
    <n v="80"/>
    <n v="1"/>
    <n v="10"/>
    <n v="4"/>
    <n v="10"/>
    <n v="9"/>
    <n v="9"/>
    <n v="4"/>
  </r>
  <r>
    <x v="1"/>
    <x v="1"/>
    <x v="2"/>
    <x v="1"/>
    <x v="1"/>
    <x v="0"/>
    <s v="STAFF-2467"/>
    <n v="2875"/>
    <x v="0"/>
    <x v="2"/>
    <s v="Married"/>
    <s v="No"/>
    <s v="Y"/>
    <n v="3"/>
    <n v="29"/>
    <n v="1"/>
    <n v="410"/>
    <n v="2"/>
    <x v="0"/>
    <x v="1"/>
    <n v="1"/>
    <n v="4"/>
    <n v="97"/>
    <n v="3"/>
    <n v="1"/>
    <n v="2"/>
    <s v="Satisfy"/>
    <n v="3180"/>
    <n v="4668"/>
    <n v="0"/>
    <n v="13"/>
    <n v="3"/>
    <x v="0"/>
    <n v="3"/>
    <n v="80"/>
    <n v="3"/>
    <n v="4"/>
    <n v="3"/>
    <n v="3"/>
    <n v="2"/>
    <n v="0"/>
    <n v="2"/>
  </r>
  <r>
    <x v="1"/>
    <x v="1"/>
    <x v="0"/>
    <x v="1"/>
    <x v="1"/>
    <x v="2"/>
    <s v="STAFF-2468"/>
    <n v="2876"/>
    <x v="0"/>
    <x v="3"/>
    <s v="Single"/>
    <s v="No"/>
    <s v="Y"/>
    <n v="2"/>
    <n v="39"/>
    <n v="1"/>
    <n v="711"/>
    <n v="4"/>
    <x v="0"/>
    <x v="3"/>
    <n v="1"/>
    <n v="1"/>
    <n v="81"/>
    <n v="3"/>
    <n v="2"/>
    <n v="3"/>
    <s v="Dissatisfy"/>
    <n v="5042"/>
    <n v="3140"/>
    <n v="0"/>
    <n v="13"/>
    <n v="3"/>
    <x v="0"/>
    <n v="4"/>
    <n v="80"/>
    <n v="0"/>
    <n v="10"/>
    <n v="1"/>
    <n v="9"/>
    <n v="2"/>
    <n v="3"/>
    <n v="8"/>
  </r>
  <r>
    <x v="1"/>
    <x v="1"/>
    <x v="0"/>
    <x v="1"/>
    <x v="1"/>
    <x v="2"/>
    <s v="STAFF-2469"/>
    <n v="2877"/>
    <x v="0"/>
    <x v="2"/>
    <s v="Single"/>
    <s v="No"/>
    <s v="Y"/>
    <n v="3"/>
    <n v="42"/>
    <n v="1"/>
    <n v="748"/>
    <n v="9"/>
    <x v="0"/>
    <x v="0"/>
    <n v="1"/>
    <n v="1"/>
    <n v="74"/>
    <n v="3"/>
    <n v="1"/>
    <n v="4"/>
    <s v="Very Dissatisfy"/>
    <n v="3673"/>
    <n v="16458"/>
    <n v="1"/>
    <n v="13"/>
    <n v="3"/>
    <x v="0"/>
    <n v="3"/>
    <n v="80"/>
    <n v="0"/>
    <n v="12"/>
    <n v="3"/>
    <n v="12"/>
    <n v="9"/>
    <n v="5"/>
    <n v="8"/>
  </r>
  <r>
    <x v="1"/>
    <x v="1"/>
    <x v="2"/>
    <x v="1"/>
    <x v="1"/>
    <x v="4"/>
    <s v="STAFF-2470"/>
    <n v="2878"/>
    <x v="0"/>
    <x v="1"/>
    <s v="Single"/>
    <s v="No"/>
    <s v="Y"/>
    <n v="2"/>
    <n v="30"/>
    <n v="1"/>
    <n v="1312"/>
    <n v="2"/>
    <x v="0"/>
    <x v="2"/>
    <n v="1"/>
    <n v="4"/>
    <n v="78"/>
    <n v="2"/>
    <n v="1"/>
    <n v="1"/>
    <s v="Very Satisfy"/>
    <n v="4968"/>
    <n v="26427"/>
    <n v="0"/>
    <n v="16"/>
    <n v="3"/>
    <x v="0"/>
    <n v="4"/>
    <n v="80"/>
    <n v="0"/>
    <n v="10"/>
    <n v="3"/>
    <n v="9"/>
    <n v="7"/>
    <n v="0"/>
    <n v="7"/>
  </r>
  <r>
    <x v="1"/>
    <x v="1"/>
    <x v="0"/>
    <x v="1"/>
    <x v="0"/>
    <x v="3"/>
    <s v="STAFF-2471"/>
    <n v="2879"/>
    <x v="0"/>
    <x v="0"/>
    <s v="Married"/>
    <s v="No"/>
    <s v="Y"/>
    <n v="4"/>
    <n v="44"/>
    <n v="1"/>
    <n v="383"/>
    <n v="1"/>
    <x v="0"/>
    <x v="4"/>
    <n v="1"/>
    <n v="1"/>
    <n v="79"/>
    <n v="3"/>
    <n v="2"/>
    <n v="3"/>
    <s v="Dissatisfy"/>
    <n v="4768"/>
    <n v="9282"/>
    <n v="7"/>
    <n v="12"/>
    <n v="3"/>
    <x v="0"/>
    <n v="3"/>
    <n v="80"/>
    <n v="1"/>
    <n v="11"/>
    <n v="2"/>
    <n v="1"/>
    <n v="0"/>
    <n v="0"/>
    <n v="0"/>
  </r>
  <r>
    <x v="1"/>
    <x v="1"/>
    <x v="2"/>
    <x v="1"/>
    <x v="0"/>
    <x v="3"/>
    <s v="STAFF-2472"/>
    <n v="2880"/>
    <x v="0"/>
    <x v="0"/>
    <s v="Married"/>
    <s v="No"/>
    <s v="Y"/>
    <n v="3"/>
    <n v="31"/>
    <n v="1"/>
    <n v="1125"/>
    <n v="7"/>
    <x v="0"/>
    <x v="2"/>
    <n v="1"/>
    <n v="1"/>
    <n v="68"/>
    <n v="3"/>
    <n v="3"/>
    <n v="1"/>
    <s v="Very Satisfy"/>
    <n v="9637"/>
    <n v="8277"/>
    <n v="2"/>
    <n v="14"/>
    <n v="3"/>
    <x v="0"/>
    <n v="4"/>
    <n v="80"/>
    <n v="2"/>
    <n v="9"/>
    <n v="3"/>
    <n v="3"/>
    <n v="2"/>
    <n v="2"/>
    <n v="2"/>
  </r>
  <r>
    <x v="1"/>
    <x v="0"/>
    <x v="2"/>
    <x v="1"/>
    <x v="2"/>
    <x v="5"/>
    <s v="STAFF-2473"/>
    <n v="2881"/>
    <x v="0"/>
    <x v="8"/>
    <s v="Married"/>
    <s v="No"/>
    <s v="Y"/>
    <n v="3"/>
    <n v="25"/>
    <n v="1"/>
    <n v="309"/>
    <n v="2"/>
    <x v="0"/>
    <x v="3"/>
    <n v="1"/>
    <n v="3"/>
    <n v="82"/>
    <n v="3"/>
    <n v="1"/>
    <n v="2"/>
    <s v="Satisfy"/>
    <n v="2187"/>
    <n v="19655"/>
    <n v="4"/>
    <n v="14"/>
    <n v="3"/>
    <x v="0"/>
    <n v="3"/>
    <n v="80"/>
    <n v="0"/>
    <n v="6"/>
    <n v="3"/>
    <n v="2"/>
    <n v="0"/>
    <n v="1"/>
    <n v="2"/>
  </r>
  <r>
    <x v="1"/>
    <x v="0"/>
    <x v="1"/>
    <x v="1"/>
    <x v="2"/>
    <x v="0"/>
    <s v="STAFF-2474"/>
    <n v="2882"/>
    <x v="0"/>
    <x v="5"/>
    <s v="Married"/>
    <s v="No"/>
    <s v="Y"/>
    <n v="2"/>
    <n v="47"/>
    <n v="1"/>
    <n v="1176"/>
    <n v="26"/>
    <x v="1"/>
    <x v="2"/>
    <n v="1"/>
    <n v="4"/>
    <n v="98"/>
    <n v="3"/>
    <n v="5"/>
    <n v="3"/>
    <s v="Dissatisfy"/>
    <n v="19658"/>
    <n v="5220"/>
    <n v="3"/>
    <n v="11"/>
    <n v="3"/>
    <x v="0"/>
    <n v="3"/>
    <n v="80"/>
    <n v="1"/>
    <n v="27"/>
    <n v="3"/>
    <n v="5"/>
    <n v="2"/>
    <n v="1"/>
    <n v="0"/>
  </r>
  <r>
    <x v="1"/>
    <x v="0"/>
    <x v="2"/>
    <x v="1"/>
    <x v="2"/>
    <x v="2"/>
    <s v="STAFF-2475"/>
    <n v="2883"/>
    <x v="0"/>
    <x v="8"/>
    <s v="Single"/>
    <s v="No"/>
    <s v="Y"/>
    <n v="3"/>
    <n v="31"/>
    <n v="1"/>
    <n v="1398"/>
    <n v="8"/>
    <x v="0"/>
    <x v="0"/>
    <n v="1"/>
    <n v="4"/>
    <n v="96"/>
    <n v="4"/>
    <n v="1"/>
    <n v="2"/>
    <s v="Satisfy"/>
    <n v="2109"/>
    <n v="24609"/>
    <n v="9"/>
    <n v="18"/>
    <n v="3"/>
    <x v="0"/>
    <n v="4"/>
    <n v="80"/>
    <n v="0"/>
    <n v="8"/>
    <n v="3"/>
    <n v="3"/>
    <n v="2"/>
    <n v="0"/>
    <n v="2"/>
  </r>
  <r>
    <x v="1"/>
    <x v="0"/>
    <x v="2"/>
    <x v="1"/>
    <x v="1"/>
    <x v="2"/>
    <s v="STAFF-2476"/>
    <n v="2884"/>
    <x v="0"/>
    <x v="2"/>
    <s v="Divorced"/>
    <s v="No"/>
    <s v="Y"/>
    <n v="0"/>
    <n v="31"/>
    <n v="1"/>
    <n v="471"/>
    <n v="4"/>
    <x v="0"/>
    <x v="3"/>
    <n v="1"/>
    <n v="1"/>
    <n v="62"/>
    <n v="4"/>
    <n v="1"/>
    <n v="3"/>
    <s v="Dissatisfy"/>
    <n v="3978"/>
    <n v="16031"/>
    <n v="8"/>
    <n v="12"/>
    <n v="3"/>
    <x v="0"/>
    <n v="2"/>
    <n v="80"/>
    <n v="1"/>
    <n v="4"/>
    <n v="2"/>
    <n v="2"/>
    <n v="2"/>
    <n v="2"/>
    <n v="2"/>
  </r>
  <r>
    <x v="1"/>
    <x v="0"/>
    <x v="0"/>
    <x v="1"/>
    <x v="1"/>
    <x v="0"/>
    <s v="STAFF-2477"/>
    <n v="2885"/>
    <x v="0"/>
    <x v="4"/>
    <s v="Divorced"/>
    <s v="No"/>
    <s v="Y"/>
    <n v="3"/>
    <n v="40"/>
    <n v="1"/>
    <n v="750"/>
    <n v="12"/>
    <x v="2"/>
    <x v="3"/>
    <n v="1"/>
    <n v="2"/>
    <n v="47"/>
    <n v="3"/>
    <n v="2"/>
    <n v="1"/>
    <s v="Very Satisfy"/>
    <n v="4448"/>
    <n v="10748"/>
    <n v="2"/>
    <n v="12"/>
    <n v="3"/>
    <x v="0"/>
    <n v="2"/>
    <n v="80"/>
    <n v="1"/>
    <n v="15"/>
    <n v="3"/>
    <n v="7"/>
    <n v="4"/>
    <n v="7"/>
    <n v="7"/>
  </r>
  <r>
    <x v="1"/>
    <x v="0"/>
    <x v="0"/>
    <x v="1"/>
    <x v="1"/>
    <x v="0"/>
    <s v="STAFF-2478"/>
    <n v="2886"/>
    <x v="0"/>
    <x v="4"/>
    <s v="Divorced"/>
    <s v="No"/>
    <s v="Y"/>
    <n v="3"/>
    <n v="40"/>
    <n v="1"/>
    <n v="1194"/>
    <n v="1"/>
    <x v="0"/>
    <x v="3"/>
    <n v="1"/>
    <n v="3"/>
    <n v="52"/>
    <n v="3"/>
    <n v="2"/>
    <n v="4"/>
    <s v="Very Dissatisfy"/>
    <n v="6513"/>
    <n v="9060"/>
    <n v="4"/>
    <n v="17"/>
    <n v="3"/>
    <x v="0"/>
    <n v="4"/>
    <n v="80"/>
    <n v="1"/>
    <n v="12"/>
    <n v="3"/>
    <n v="5"/>
    <n v="3"/>
    <n v="0"/>
    <n v="3"/>
  </r>
  <r>
    <x v="1"/>
    <x v="0"/>
    <x v="2"/>
    <x v="1"/>
    <x v="1"/>
    <x v="4"/>
    <s v="STAFF-2479"/>
    <n v="2887"/>
    <x v="0"/>
    <x v="1"/>
    <s v="Divorced"/>
    <s v="No"/>
    <s v="Y"/>
    <n v="2"/>
    <n v="29"/>
    <n v="1"/>
    <n v="590"/>
    <n v="4"/>
    <x v="0"/>
    <x v="3"/>
    <n v="1"/>
    <n v="4"/>
    <n v="91"/>
    <n v="2"/>
    <n v="1"/>
    <n v="1"/>
    <s v="Very Satisfy"/>
    <n v="2109"/>
    <n v="10007"/>
    <n v="1"/>
    <n v="13"/>
    <n v="3"/>
    <x v="0"/>
    <n v="3"/>
    <n v="80"/>
    <n v="1"/>
    <n v="1"/>
    <n v="3"/>
    <n v="1"/>
    <n v="0"/>
    <n v="0"/>
    <n v="0"/>
  </r>
  <r>
    <x v="1"/>
    <x v="0"/>
    <x v="2"/>
    <x v="1"/>
    <x v="1"/>
    <x v="0"/>
    <s v="STAFF-2480"/>
    <n v="2888"/>
    <x v="0"/>
    <x v="1"/>
    <s v="Divorced"/>
    <s v="No"/>
    <s v="Y"/>
    <n v="2"/>
    <n v="34"/>
    <n v="1"/>
    <n v="1130"/>
    <n v="3"/>
    <x v="0"/>
    <x v="3"/>
    <n v="1"/>
    <n v="4"/>
    <n v="66"/>
    <n v="3"/>
    <n v="2"/>
    <n v="2"/>
    <s v="Satisfy"/>
    <n v="5433"/>
    <n v="19332"/>
    <n v="1"/>
    <n v="12"/>
    <n v="3"/>
    <x v="0"/>
    <n v="3"/>
    <n v="80"/>
    <n v="1"/>
    <n v="11"/>
    <n v="3"/>
    <n v="11"/>
    <n v="8"/>
    <n v="7"/>
    <n v="9"/>
  </r>
  <r>
    <x v="1"/>
    <x v="0"/>
    <x v="1"/>
    <x v="1"/>
    <x v="1"/>
    <x v="1"/>
    <s v="STAFF-2481"/>
    <n v="2889"/>
    <x v="0"/>
    <x v="3"/>
    <s v="Divorced"/>
    <s v="No"/>
    <s v="Y"/>
    <n v="3"/>
    <n v="45"/>
    <n v="1"/>
    <n v="1329"/>
    <n v="2"/>
    <x v="0"/>
    <x v="0"/>
    <n v="1"/>
    <n v="4"/>
    <n v="59"/>
    <n v="2"/>
    <n v="2"/>
    <n v="4"/>
    <s v="Very Dissatisfy"/>
    <n v="5770"/>
    <n v="5388"/>
    <n v="1"/>
    <n v="19"/>
    <n v="3"/>
    <x v="0"/>
    <n v="1"/>
    <n v="80"/>
    <n v="2"/>
    <n v="10"/>
    <n v="3"/>
    <n v="10"/>
    <n v="7"/>
    <n v="3"/>
    <n v="9"/>
  </r>
  <r>
    <x v="1"/>
    <x v="0"/>
    <x v="1"/>
    <x v="1"/>
    <x v="1"/>
    <x v="0"/>
    <s v="STAFF-2482"/>
    <n v="2890"/>
    <x v="0"/>
    <x v="7"/>
    <s v="Divorced"/>
    <s v="No"/>
    <s v="Y"/>
    <n v="3"/>
    <n v="50"/>
    <n v="1"/>
    <n v="813"/>
    <n v="17"/>
    <x v="2"/>
    <x v="4"/>
    <n v="1"/>
    <n v="4"/>
    <n v="50"/>
    <n v="2"/>
    <n v="3"/>
    <n v="1"/>
    <s v="Very Satisfy"/>
    <n v="13269"/>
    <n v="21981"/>
    <n v="5"/>
    <n v="15"/>
    <n v="3"/>
    <x v="0"/>
    <n v="3"/>
    <n v="80"/>
    <n v="3"/>
    <n v="19"/>
    <n v="3"/>
    <n v="14"/>
    <n v="11"/>
    <n v="1"/>
    <n v="11"/>
  </r>
  <r>
    <x v="1"/>
    <x v="0"/>
    <x v="2"/>
    <x v="1"/>
    <x v="1"/>
    <x v="2"/>
    <s v="STAFF-2483"/>
    <n v="2891"/>
    <x v="0"/>
    <x v="2"/>
    <s v="Married"/>
    <s v="No"/>
    <s v="Y"/>
    <n v="5"/>
    <n v="33"/>
    <n v="1"/>
    <n v="1099"/>
    <n v="4"/>
    <x v="0"/>
    <x v="2"/>
    <n v="1"/>
    <n v="1"/>
    <n v="82"/>
    <n v="2"/>
    <n v="1"/>
    <n v="2"/>
    <s v="Satisfy"/>
    <n v="3838"/>
    <n v="8192"/>
    <n v="8"/>
    <n v="11"/>
    <n v="3"/>
    <x v="0"/>
    <n v="4"/>
    <n v="80"/>
    <n v="0"/>
    <n v="8"/>
    <n v="3"/>
    <n v="5"/>
    <n v="4"/>
    <n v="0"/>
    <n v="2"/>
  </r>
  <r>
    <x v="1"/>
    <x v="0"/>
    <x v="0"/>
    <x v="1"/>
    <x v="1"/>
    <x v="2"/>
    <s v="STAFF-2484"/>
    <n v="2892"/>
    <x v="0"/>
    <x v="5"/>
    <s v="Married"/>
    <s v="No"/>
    <s v="Y"/>
    <n v="2"/>
    <n v="43"/>
    <n v="1"/>
    <n v="823"/>
    <n v="6"/>
    <x v="0"/>
    <x v="3"/>
    <n v="1"/>
    <n v="1"/>
    <n v="81"/>
    <n v="2"/>
    <n v="5"/>
    <n v="3"/>
    <s v="Dissatisfy"/>
    <n v="19392"/>
    <n v="22539"/>
    <n v="7"/>
    <n v="13"/>
    <n v="3"/>
    <x v="0"/>
    <n v="4"/>
    <n v="80"/>
    <n v="0"/>
    <n v="21"/>
    <n v="3"/>
    <n v="16"/>
    <n v="12"/>
    <n v="6"/>
    <n v="14"/>
  </r>
  <r>
    <x v="1"/>
    <x v="0"/>
    <x v="1"/>
    <x v="1"/>
    <x v="1"/>
    <x v="4"/>
    <s v="STAFF-2485"/>
    <n v="2893"/>
    <x v="0"/>
    <x v="5"/>
    <s v="Married"/>
    <s v="No"/>
    <s v="Y"/>
    <n v="2"/>
    <n v="51"/>
    <n v="1"/>
    <n v="942"/>
    <n v="3"/>
    <x v="0"/>
    <x v="3"/>
    <n v="1"/>
    <n v="1"/>
    <n v="53"/>
    <n v="3"/>
    <n v="3"/>
    <n v="3"/>
    <s v="Dissatisfy"/>
    <n v="13116"/>
    <n v="22984"/>
    <n v="2"/>
    <n v="11"/>
    <n v="3"/>
    <x v="0"/>
    <n v="4"/>
    <n v="80"/>
    <n v="0"/>
    <n v="15"/>
    <n v="3"/>
    <n v="2"/>
    <n v="2"/>
    <n v="2"/>
    <n v="2"/>
  </r>
  <r>
    <x v="1"/>
    <x v="0"/>
    <x v="2"/>
    <x v="1"/>
    <x v="1"/>
    <x v="0"/>
    <s v="STAFF-2486"/>
    <n v="2894"/>
    <x v="0"/>
    <x v="1"/>
    <s v="Married"/>
    <s v="No"/>
    <s v="Y"/>
    <n v="3"/>
    <n v="34"/>
    <n v="1"/>
    <n v="678"/>
    <n v="19"/>
    <x v="2"/>
    <x v="3"/>
    <n v="1"/>
    <n v="2"/>
    <n v="35"/>
    <n v="2"/>
    <n v="1"/>
    <n v="4"/>
    <s v="Very Dissatisfy"/>
    <n v="2929"/>
    <n v="20338"/>
    <n v="1"/>
    <n v="12"/>
    <n v="3"/>
    <x v="0"/>
    <n v="2"/>
    <n v="80"/>
    <n v="0"/>
    <n v="10"/>
    <n v="3"/>
    <n v="10"/>
    <n v="9"/>
    <n v="8"/>
    <n v="7"/>
  </r>
  <r>
    <x v="1"/>
    <x v="0"/>
    <x v="2"/>
    <x v="1"/>
    <x v="1"/>
    <x v="2"/>
    <s v="STAFF-2487"/>
    <n v="2895"/>
    <x v="0"/>
    <x v="1"/>
    <s v="Married"/>
    <s v="No"/>
    <s v="Y"/>
    <n v="0"/>
    <n v="27"/>
    <n v="1"/>
    <n v="486"/>
    <n v="8"/>
    <x v="0"/>
    <x v="3"/>
    <n v="1"/>
    <n v="2"/>
    <n v="86"/>
    <n v="4"/>
    <n v="1"/>
    <n v="3"/>
    <s v="Dissatisfy"/>
    <n v="3517"/>
    <n v="22490"/>
    <n v="7"/>
    <n v="17"/>
    <n v="3"/>
    <x v="0"/>
    <n v="1"/>
    <n v="80"/>
    <n v="0"/>
    <n v="5"/>
    <n v="3"/>
    <n v="3"/>
    <n v="2"/>
    <n v="0"/>
    <n v="2"/>
  </r>
  <r>
    <x v="1"/>
    <x v="0"/>
    <x v="1"/>
    <x v="1"/>
    <x v="1"/>
    <x v="1"/>
    <s v="STAFF-2488"/>
    <n v="2896"/>
    <x v="0"/>
    <x v="2"/>
    <s v="Married"/>
    <s v="No"/>
    <s v="Y"/>
    <n v="2"/>
    <n v="52"/>
    <n v="1"/>
    <n v="258"/>
    <n v="8"/>
    <x v="0"/>
    <x v="2"/>
    <n v="1"/>
    <n v="3"/>
    <n v="54"/>
    <n v="3"/>
    <n v="1"/>
    <n v="1"/>
    <s v="Very Satisfy"/>
    <n v="2950"/>
    <n v="17363"/>
    <n v="9"/>
    <n v="13"/>
    <n v="3"/>
    <x v="0"/>
    <n v="3"/>
    <n v="80"/>
    <n v="0"/>
    <n v="12"/>
    <n v="1"/>
    <n v="5"/>
    <n v="4"/>
    <n v="0"/>
    <n v="4"/>
  </r>
  <r>
    <x v="1"/>
    <x v="0"/>
    <x v="0"/>
    <x v="1"/>
    <x v="1"/>
    <x v="2"/>
    <s v="STAFF-2489"/>
    <n v="2897"/>
    <x v="0"/>
    <x v="7"/>
    <s v="Married"/>
    <s v="No"/>
    <s v="Y"/>
    <n v="3"/>
    <n v="38"/>
    <n v="1"/>
    <n v="201"/>
    <n v="10"/>
    <x v="0"/>
    <x v="3"/>
    <n v="1"/>
    <n v="2"/>
    <n v="99"/>
    <n v="1"/>
    <n v="3"/>
    <n v="3"/>
    <s v="Dissatisfy"/>
    <n v="13206"/>
    <n v="3376"/>
    <n v="3"/>
    <n v="12"/>
    <n v="3"/>
    <x v="0"/>
    <n v="1"/>
    <n v="80"/>
    <n v="1"/>
    <n v="20"/>
    <n v="3"/>
    <n v="18"/>
    <n v="16"/>
    <n v="1"/>
    <n v="11"/>
  </r>
  <r>
    <x v="1"/>
    <x v="0"/>
    <x v="0"/>
    <x v="1"/>
    <x v="1"/>
    <x v="2"/>
    <s v="STAFF-2490"/>
    <n v="2898"/>
    <x v="0"/>
    <x v="1"/>
    <s v="Married"/>
    <s v="No"/>
    <s v="Y"/>
    <n v="2"/>
    <n v="37"/>
    <n v="1"/>
    <n v="1470"/>
    <n v="10"/>
    <x v="0"/>
    <x v="3"/>
    <n v="1"/>
    <n v="2"/>
    <n v="71"/>
    <n v="3"/>
    <n v="1"/>
    <n v="2"/>
    <s v="Satisfy"/>
    <n v="3936"/>
    <n v="9953"/>
    <n v="1"/>
    <n v="11"/>
    <n v="3"/>
    <x v="0"/>
    <n v="1"/>
    <n v="80"/>
    <n v="1"/>
    <n v="8"/>
    <n v="1"/>
    <n v="8"/>
    <n v="4"/>
    <n v="7"/>
    <n v="7"/>
  </r>
  <r>
    <x v="1"/>
    <x v="0"/>
    <x v="2"/>
    <x v="1"/>
    <x v="1"/>
    <x v="1"/>
    <s v="STAFF-2491"/>
    <n v="2899"/>
    <x v="0"/>
    <x v="4"/>
    <s v="Married"/>
    <s v="No"/>
    <s v="Y"/>
    <n v="3"/>
    <n v="29"/>
    <n v="1"/>
    <n v="441"/>
    <n v="8"/>
    <x v="0"/>
    <x v="1"/>
    <n v="1"/>
    <n v="3"/>
    <n v="39"/>
    <n v="1"/>
    <n v="2"/>
    <n v="1"/>
    <s v="Very Satisfy"/>
    <n v="9715"/>
    <n v="7288"/>
    <n v="3"/>
    <n v="13"/>
    <n v="3"/>
    <x v="0"/>
    <n v="3"/>
    <n v="80"/>
    <n v="1"/>
    <n v="9"/>
    <n v="3"/>
    <n v="7"/>
    <n v="7"/>
    <n v="0"/>
    <n v="7"/>
  </r>
  <r>
    <x v="1"/>
    <x v="0"/>
    <x v="0"/>
    <x v="1"/>
    <x v="1"/>
    <x v="0"/>
    <s v="STAFF-2492"/>
    <n v="2900"/>
    <x v="0"/>
    <x v="1"/>
    <s v="Married"/>
    <s v="No"/>
    <s v="Y"/>
    <n v="5"/>
    <n v="35"/>
    <n v="1"/>
    <n v="287"/>
    <n v="1"/>
    <x v="0"/>
    <x v="2"/>
    <n v="1"/>
    <n v="3"/>
    <n v="62"/>
    <n v="1"/>
    <n v="1"/>
    <n v="4"/>
    <s v="Very Dissatisfy"/>
    <n v="2977"/>
    <n v="8952"/>
    <n v="1"/>
    <n v="12"/>
    <n v="3"/>
    <x v="0"/>
    <n v="4"/>
    <n v="80"/>
    <n v="1"/>
    <n v="4"/>
    <n v="3"/>
    <n v="4"/>
    <n v="3"/>
    <n v="1"/>
    <n v="1"/>
  </r>
  <r>
    <x v="1"/>
    <x v="0"/>
    <x v="0"/>
    <x v="1"/>
    <x v="1"/>
    <x v="0"/>
    <s v="STAFF-2493"/>
    <n v="2901"/>
    <x v="0"/>
    <x v="2"/>
    <s v="Married"/>
    <s v="No"/>
    <s v="Y"/>
    <n v="5"/>
    <n v="40"/>
    <n v="1"/>
    <n v="616"/>
    <n v="2"/>
    <x v="0"/>
    <x v="0"/>
    <n v="1"/>
    <n v="3"/>
    <n v="99"/>
    <n v="3"/>
    <n v="1"/>
    <n v="1"/>
    <s v="Very Satisfy"/>
    <n v="3377"/>
    <n v="25605"/>
    <n v="4"/>
    <n v="17"/>
    <n v="3"/>
    <x v="0"/>
    <n v="4"/>
    <n v="80"/>
    <n v="1"/>
    <n v="7"/>
    <n v="2"/>
    <n v="4"/>
    <n v="3"/>
    <n v="0"/>
    <n v="2"/>
  </r>
  <r>
    <x v="1"/>
    <x v="0"/>
    <x v="1"/>
    <x v="1"/>
    <x v="1"/>
    <x v="0"/>
    <s v="STAFF-2494"/>
    <n v="2902"/>
    <x v="0"/>
    <x v="2"/>
    <s v="Married"/>
    <s v="No"/>
    <s v="Y"/>
    <n v="3"/>
    <n v="49"/>
    <n v="1"/>
    <n v="722"/>
    <n v="25"/>
    <x v="1"/>
    <x v="2"/>
    <n v="1"/>
    <n v="3"/>
    <n v="84"/>
    <n v="3"/>
    <n v="1"/>
    <n v="1"/>
    <s v="Very Satisfy"/>
    <n v="3211"/>
    <n v="22102"/>
    <n v="1"/>
    <n v="14"/>
    <n v="3"/>
    <x v="0"/>
    <n v="4"/>
    <n v="80"/>
    <n v="1"/>
    <n v="10"/>
    <n v="2"/>
    <n v="9"/>
    <n v="6"/>
    <n v="1"/>
    <n v="4"/>
  </r>
  <r>
    <x v="1"/>
    <x v="0"/>
    <x v="1"/>
    <x v="1"/>
    <x v="1"/>
    <x v="1"/>
    <s v="STAFF-2495"/>
    <n v="2903"/>
    <x v="0"/>
    <x v="1"/>
    <s v="Married"/>
    <s v="No"/>
    <s v="Y"/>
    <n v="3"/>
    <n v="48"/>
    <n v="1"/>
    <n v="1108"/>
    <n v="15"/>
    <x v="2"/>
    <x v="2"/>
    <n v="1"/>
    <n v="3"/>
    <n v="65"/>
    <n v="3"/>
    <n v="1"/>
    <n v="1"/>
    <s v="Very Satisfy"/>
    <n v="2367"/>
    <n v="16530"/>
    <n v="8"/>
    <n v="12"/>
    <n v="3"/>
    <x v="0"/>
    <n v="4"/>
    <n v="80"/>
    <n v="1"/>
    <n v="10"/>
    <n v="2"/>
    <n v="8"/>
    <n v="2"/>
    <n v="7"/>
    <n v="6"/>
  </r>
  <r>
    <x v="1"/>
    <x v="0"/>
    <x v="2"/>
    <x v="1"/>
    <x v="1"/>
    <x v="0"/>
    <s v="STAFF-2496"/>
    <n v="2904"/>
    <x v="0"/>
    <x v="2"/>
    <s v="Married"/>
    <s v="No"/>
    <s v="Y"/>
    <n v="2"/>
    <n v="34"/>
    <n v="1"/>
    <n v="401"/>
    <n v="1"/>
    <x v="0"/>
    <x v="3"/>
    <n v="1"/>
    <n v="4"/>
    <n v="86"/>
    <n v="2"/>
    <n v="1"/>
    <n v="2"/>
    <s v="Satisfy"/>
    <n v="3294"/>
    <n v="3708"/>
    <n v="5"/>
    <n v="17"/>
    <n v="3"/>
    <x v="0"/>
    <n v="1"/>
    <n v="80"/>
    <n v="1"/>
    <n v="7"/>
    <n v="2"/>
    <n v="5"/>
    <n v="4"/>
    <n v="0"/>
    <n v="2"/>
  </r>
  <r>
    <x v="1"/>
    <x v="0"/>
    <x v="2"/>
    <x v="1"/>
    <x v="1"/>
    <x v="0"/>
    <s v="STAFF-2497"/>
    <n v="2905"/>
    <x v="0"/>
    <x v="1"/>
    <s v="Married"/>
    <s v="No"/>
    <s v="Y"/>
    <n v="2"/>
    <n v="32"/>
    <n v="1"/>
    <n v="824"/>
    <n v="5"/>
    <x v="0"/>
    <x v="0"/>
    <n v="1"/>
    <n v="4"/>
    <n v="67"/>
    <n v="2"/>
    <n v="2"/>
    <n v="2"/>
    <s v="Satisfy"/>
    <n v="5878"/>
    <n v="15624"/>
    <n v="3"/>
    <n v="12"/>
    <n v="3"/>
    <x v="0"/>
    <n v="1"/>
    <n v="80"/>
    <n v="1"/>
    <n v="12"/>
    <n v="3"/>
    <n v="7"/>
    <n v="1"/>
    <n v="2"/>
    <n v="5"/>
  </r>
  <r>
    <x v="1"/>
    <x v="0"/>
    <x v="0"/>
    <x v="1"/>
    <x v="1"/>
    <x v="1"/>
    <s v="STAFF-2498"/>
    <n v="2906"/>
    <x v="0"/>
    <x v="2"/>
    <s v="Married"/>
    <s v="No"/>
    <s v="Y"/>
    <n v="3"/>
    <n v="38"/>
    <n v="1"/>
    <n v="1153"/>
    <n v="6"/>
    <x v="0"/>
    <x v="0"/>
    <n v="1"/>
    <n v="4"/>
    <n v="40"/>
    <n v="2"/>
    <n v="1"/>
    <n v="3"/>
    <s v="Dissatisfy"/>
    <n v="3702"/>
    <n v="16376"/>
    <n v="1"/>
    <n v="11"/>
    <n v="3"/>
    <x v="0"/>
    <n v="2"/>
    <n v="80"/>
    <n v="1"/>
    <n v="5"/>
    <n v="3"/>
    <n v="5"/>
    <n v="4"/>
    <n v="0"/>
    <n v="4"/>
  </r>
  <r>
    <x v="1"/>
    <x v="0"/>
    <x v="0"/>
    <x v="1"/>
    <x v="1"/>
    <x v="2"/>
    <s v="STAFF-2499"/>
    <n v="2907"/>
    <x v="0"/>
    <x v="2"/>
    <s v="Married"/>
    <s v="No"/>
    <s v="Y"/>
    <n v="5"/>
    <n v="38"/>
    <n v="1"/>
    <n v="1495"/>
    <n v="4"/>
    <x v="0"/>
    <x v="0"/>
    <n v="1"/>
    <n v="4"/>
    <n v="87"/>
    <n v="3"/>
    <n v="1"/>
    <n v="3"/>
    <s v="Dissatisfy"/>
    <n v="3306"/>
    <n v="26176"/>
    <n v="7"/>
    <n v="19"/>
    <n v="3"/>
    <x v="0"/>
    <n v="4"/>
    <n v="80"/>
    <n v="1"/>
    <n v="7"/>
    <n v="2"/>
    <n v="0"/>
    <n v="0"/>
    <n v="0"/>
    <n v="0"/>
  </r>
  <r>
    <x v="1"/>
    <x v="0"/>
    <x v="2"/>
    <x v="1"/>
    <x v="1"/>
    <x v="2"/>
    <s v="STAFF-2500"/>
    <n v="2908"/>
    <x v="0"/>
    <x v="2"/>
    <s v="Married"/>
    <s v="No"/>
    <s v="Y"/>
    <n v="2"/>
    <n v="29"/>
    <n v="1"/>
    <n v="1082"/>
    <n v="9"/>
    <x v="0"/>
    <x v="2"/>
    <n v="1"/>
    <n v="4"/>
    <n v="43"/>
    <n v="3"/>
    <n v="1"/>
    <n v="3"/>
    <s v="Dissatisfy"/>
    <n v="2974"/>
    <n v="25412"/>
    <n v="9"/>
    <n v="17"/>
    <n v="3"/>
    <x v="0"/>
    <n v="3"/>
    <n v="80"/>
    <n v="1"/>
    <n v="9"/>
    <n v="3"/>
    <n v="5"/>
    <n v="3"/>
    <n v="1"/>
    <n v="2"/>
  </r>
  <r>
    <x v="1"/>
    <x v="0"/>
    <x v="1"/>
    <x v="1"/>
    <x v="1"/>
    <x v="2"/>
    <s v="STAFF-2501"/>
    <n v="2909"/>
    <x v="0"/>
    <x v="1"/>
    <s v="Married"/>
    <s v="No"/>
    <s v="Y"/>
    <n v="2"/>
    <n v="54"/>
    <n v="1"/>
    <n v="431"/>
    <n v="7"/>
    <x v="0"/>
    <x v="2"/>
    <n v="1"/>
    <n v="4"/>
    <n v="68"/>
    <n v="3"/>
    <n v="2"/>
    <n v="4"/>
    <s v="Very Dissatisfy"/>
    <n v="6854"/>
    <n v="15696"/>
    <n v="4"/>
    <n v="15"/>
    <n v="3"/>
    <x v="0"/>
    <n v="2"/>
    <n v="80"/>
    <n v="1"/>
    <n v="14"/>
    <n v="2"/>
    <n v="7"/>
    <n v="1"/>
    <n v="1"/>
    <n v="7"/>
  </r>
  <r>
    <x v="1"/>
    <x v="0"/>
    <x v="0"/>
    <x v="1"/>
    <x v="1"/>
    <x v="0"/>
    <s v="STAFF-2502"/>
    <n v="2910"/>
    <x v="0"/>
    <x v="3"/>
    <s v="Married"/>
    <s v="No"/>
    <s v="Y"/>
    <n v="2"/>
    <n v="40"/>
    <n v="1"/>
    <n v="884"/>
    <n v="15"/>
    <x v="2"/>
    <x v="3"/>
    <n v="1"/>
    <n v="1"/>
    <n v="80"/>
    <n v="2"/>
    <n v="3"/>
    <n v="3"/>
    <s v="Dissatisfy"/>
    <n v="10435"/>
    <n v="25800"/>
    <n v="1"/>
    <n v="13"/>
    <n v="3"/>
    <x v="0"/>
    <n v="4"/>
    <n v="80"/>
    <n v="2"/>
    <n v="18"/>
    <n v="3"/>
    <n v="18"/>
    <n v="15"/>
    <n v="14"/>
    <n v="12"/>
  </r>
  <r>
    <x v="1"/>
    <x v="0"/>
    <x v="1"/>
    <x v="1"/>
    <x v="1"/>
    <x v="1"/>
    <s v="STAFF-2503"/>
    <n v="2911"/>
    <x v="0"/>
    <x v="7"/>
    <s v="Married"/>
    <s v="No"/>
    <s v="Y"/>
    <n v="2"/>
    <n v="49"/>
    <n v="1"/>
    <n v="301"/>
    <n v="22"/>
    <x v="1"/>
    <x v="2"/>
    <n v="1"/>
    <n v="1"/>
    <n v="72"/>
    <n v="3"/>
    <n v="4"/>
    <n v="2"/>
    <s v="Satisfy"/>
    <n v="16413"/>
    <n v="3498"/>
    <n v="3"/>
    <n v="16"/>
    <n v="3"/>
    <x v="0"/>
    <n v="2"/>
    <n v="80"/>
    <n v="2"/>
    <n v="27"/>
    <n v="3"/>
    <n v="4"/>
    <n v="2"/>
    <n v="1"/>
    <n v="2"/>
  </r>
  <r>
    <x v="1"/>
    <x v="0"/>
    <x v="1"/>
    <x v="1"/>
    <x v="1"/>
    <x v="0"/>
    <s v="STAFF-2504"/>
    <n v="2912"/>
    <x v="0"/>
    <x v="1"/>
    <s v="Married"/>
    <s v="No"/>
    <s v="Y"/>
    <n v="6"/>
    <n v="54"/>
    <n v="1"/>
    <n v="155"/>
    <n v="9"/>
    <x v="0"/>
    <x v="0"/>
    <n v="1"/>
    <n v="1"/>
    <n v="67"/>
    <n v="3"/>
    <n v="2"/>
    <n v="3"/>
    <s v="Dissatisfy"/>
    <n v="2897"/>
    <n v="22474"/>
    <n v="3"/>
    <n v="11"/>
    <n v="3"/>
    <x v="0"/>
    <n v="3"/>
    <n v="80"/>
    <n v="2"/>
    <n v="9"/>
    <n v="2"/>
    <n v="4"/>
    <n v="3"/>
    <n v="2"/>
    <n v="3"/>
  </r>
  <r>
    <x v="1"/>
    <x v="0"/>
    <x v="1"/>
    <x v="1"/>
    <x v="1"/>
    <x v="2"/>
    <s v="STAFF-2505"/>
    <n v="2913"/>
    <x v="0"/>
    <x v="7"/>
    <s v="Married"/>
    <s v="No"/>
    <s v="Y"/>
    <n v="2"/>
    <n v="47"/>
    <n v="1"/>
    <n v="359"/>
    <n v="2"/>
    <x v="0"/>
    <x v="2"/>
    <n v="1"/>
    <n v="1"/>
    <n v="82"/>
    <n v="3"/>
    <n v="4"/>
    <n v="3"/>
    <s v="Dissatisfy"/>
    <n v="17169"/>
    <n v="26703"/>
    <n v="3"/>
    <n v="19"/>
    <n v="3"/>
    <x v="0"/>
    <n v="2"/>
    <n v="80"/>
    <n v="2"/>
    <n v="26"/>
    <n v="4"/>
    <n v="20"/>
    <n v="17"/>
    <n v="5"/>
    <n v="6"/>
  </r>
  <r>
    <x v="1"/>
    <x v="0"/>
    <x v="1"/>
    <x v="1"/>
    <x v="1"/>
    <x v="0"/>
    <s v="STAFF-2506"/>
    <n v="2914"/>
    <x v="0"/>
    <x v="3"/>
    <s v="Married"/>
    <s v="No"/>
    <s v="Y"/>
    <n v="2"/>
    <n v="45"/>
    <n v="1"/>
    <n v="556"/>
    <n v="25"/>
    <x v="1"/>
    <x v="0"/>
    <n v="1"/>
    <n v="2"/>
    <n v="93"/>
    <n v="2"/>
    <n v="2"/>
    <n v="4"/>
    <s v="Very Dissatisfy"/>
    <n v="5906"/>
    <n v="23888"/>
    <n v="0"/>
    <n v="13"/>
    <n v="3"/>
    <x v="0"/>
    <n v="4"/>
    <n v="80"/>
    <n v="2"/>
    <n v="10"/>
    <n v="2"/>
    <n v="9"/>
    <n v="8"/>
    <n v="3"/>
    <n v="8"/>
  </r>
  <r>
    <x v="1"/>
    <x v="0"/>
    <x v="0"/>
    <x v="1"/>
    <x v="1"/>
    <x v="0"/>
    <s v="STAFF-2507"/>
    <n v="2915"/>
    <x v="0"/>
    <x v="4"/>
    <s v="Married"/>
    <s v="No"/>
    <s v="Y"/>
    <n v="6"/>
    <n v="36"/>
    <n v="1"/>
    <n v="711"/>
    <n v="5"/>
    <x v="0"/>
    <x v="2"/>
    <n v="1"/>
    <n v="2"/>
    <n v="42"/>
    <n v="3"/>
    <n v="3"/>
    <n v="1"/>
    <s v="Very Satisfy"/>
    <n v="8008"/>
    <n v="22792"/>
    <n v="4"/>
    <n v="12"/>
    <n v="3"/>
    <x v="0"/>
    <n v="3"/>
    <n v="80"/>
    <n v="2"/>
    <n v="9"/>
    <n v="3"/>
    <n v="3"/>
    <n v="2"/>
    <n v="0"/>
    <n v="2"/>
  </r>
  <r>
    <x v="1"/>
    <x v="0"/>
    <x v="2"/>
    <x v="1"/>
    <x v="1"/>
    <x v="1"/>
    <s v="STAFF-2508"/>
    <n v="2916"/>
    <x v="0"/>
    <x v="1"/>
    <s v="Married"/>
    <s v="No"/>
    <s v="Y"/>
    <n v="3"/>
    <n v="32"/>
    <n v="1"/>
    <n v="634"/>
    <n v="5"/>
    <x v="0"/>
    <x v="2"/>
    <n v="1"/>
    <n v="2"/>
    <n v="35"/>
    <n v="4"/>
    <n v="1"/>
    <n v="4"/>
    <s v="Very Dissatisfy"/>
    <n v="3312"/>
    <n v="18783"/>
    <n v="3"/>
    <n v="17"/>
    <n v="3"/>
    <x v="0"/>
    <n v="4"/>
    <n v="80"/>
    <n v="2"/>
    <n v="6"/>
    <n v="3"/>
    <n v="3"/>
    <n v="2"/>
    <n v="0"/>
    <n v="2"/>
  </r>
  <r>
    <x v="1"/>
    <x v="0"/>
    <x v="0"/>
    <x v="1"/>
    <x v="1"/>
    <x v="2"/>
    <s v="STAFF-2509"/>
    <n v="2917"/>
    <x v="0"/>
    <x v="1"/>
    <s v="Married"/>
    <s v="No"/>
    <s v="Y"/>
    <n v="2"/>
    <n v="40"/>
    <n v="1"/>
    <n v="1194"/>
    <n v="2"/>
    <x v="0"/>
    <x v="2"/>
    <n v="1"/>
    <n v="3"/>
    <n v="98"/>
    <n v="3"/>
    <n v="1"/>
    <n v="3"/>
    <s v="Dissatisfy"/>
    <n v="2001"/>
    <n v="12549"/>
    <n v="2"/>
    <n v="14"/>
    <n v="3"/>
    <x v="0"/>
    <n v="2"/>
    <n v="80"/>
    <n v="3"/>
    <n v="20"/>
    <n v="3"/>
    <n v="5"/>
    <n v="3"/>
    <n v="0"/>
    <n v="2"/>
  </r>
  <r>
    <x v="1"/>
    <x v="0"/>
    <x v="2"/>
    <x v="1"/>
    <x v="1"/>
    <x v="0"/>
    <s v="STAFF-2510"/>
    <n v="2918"/>
    <x v="0"/>
    <x v="7"/>
    <s v="Single"/>
    <s v="No"/>
    <s v="Y"/>
    <n v="3"/>
    <n v="31"/>
    <n v="1"/>
    <n v="182"/>
    <n v="8"/>
    <x v="0"/>
    <x v="4"/>
    <n v="1"/>
    <n v="1"/>
    <n v="93"/>
    <n v="3"/>
    <n v="4"/>
    <n v="2"/>
    <s v="Satisfy"/>
    <n v="16422"/>
    <n v="8847"/>
    <n v="3"/>
    <n v="11"/>
    <n v="3"/>
    <x v="0"/>
    <n v="3"/>
    <n v="80"/>
    <n v="0"/>
    <n v="9"/>
    <n v="4"/>
    <n v="3"/>
    <n v="2"/>
    <n v="1"/>
    <n v="0"/>
  </r>
  <r>
    <x v="1"/>
    <x v="0"/>
    <x v="0"/>
    <x v="1"/>
    <x v="1"/>
    <x v="2"/>
    <s v="STAFF-2511"/>
    <n v="2919"/>
    <x v="0"/>
    <x v="2"/>
    <s v="Single"/>
    <s v="No"/>
    <s v="Y"/>
    <n v="6"/>
    <n v="37"/>
    <n v="1"/>
    <n v="1462"/>
    <n v="11"/>
    <x v="2"/>
    <x v="3"/>
    <n v="1"/>
    <n v="1"/>
    <n v="94"/>
    <n v="3"/>
    <n v="1"/>
    <n v="3"/>
    <s v="Dissatisfy"/>
    <n v="3629"/>
    <n v="19106"/>
    <n v="4"/>
    <n v="18"/>
    <n v="3"/>
    <x v="0"/>
    <n v="1"/>
    <n v="80"/>
    <n v="0"/>
    <n v="8"/>
    <n v="3"/>
    <n v="3"/>
    <n v="2"/>
    <n v="0"/>
    <n v="2"/>
  </r>
  <r>
    <x v="1"/>
    <x v="0"/>
    <x v="2"/>
    <x v="1"/>
    <x v="1"/>
    <x v="2"/>
    <s v="STAFF-2512"/>
    <n v="2920"/>
    <x v="0"/>
    <x v="3"/>
    <s v="Single"/>
    <s v="No"/>
    <s v="Y"/>
    <n v="3"/>
    <n v="30"/>
    <n v="1"/>
    <n v="1092"/>
    <n v="10"/>
    <x v="0"/>
    <x v="3"/>
    <n v="1"/>
    <n v="1"/>
    <n v="64"/>
    <n v="3"/>
    <n v="3"/>
    <n v="3"/>
    <s v="Dissatisfy"/>
    <n v="9667"/>
    <n v="2739"/>
    <n v="9"/>
    <n v="14"/>
    <n v="3"/>
    <x v="0"/>
    <n v="2"/>
    <n v="80"/>
    <n v="0"/>
    <n v="9"/>
    <n v="3"/>
    <n v="7"/>
    <n v="7"/>
    <n v="0"/>
    <n v="2"/>
  </r>
  <r>
    <x v="1"/>
    <x v="0"/>
    <x v="0"/>
    <x v="1"/>
    <x v="1"/>
    <x v="0"/>
    <s v="STAFF-2513"/>
    <n v="2921"/>
    <x v="0"/>
    <x v="3"/>
    <s v="Single"/>
    <s v="No"/>
    <s v="Y"/>
    <n v="3"/>
    <n v="39"/>
    <n v="1"/>
    <n v="1089"/>
    <n v="6"/>
    <x v="0"/>
    <x v="3"/>
    <n v="1"/>
    <n v="2"/>
    <n v="32"/>
    <n v="3"/>
    <n v="3"/>
    <n v="2"/>
    <s v="Satisfy"/>
    <n v="8376"/>
    <n v="9150"/>
    <n v="4"/>
    <n v="18"/>
    <n v="3"/>
    <x v="0"/>
    <n v="4"/>
    <n v="80"/>
    <n v="0"/>
    <n v="9"/>
    <n v="3"/>
    <n v="2"/>
    <n v="0"/>
    <n v="2"/>
    <n v="2"/>
  </r>
  <r>
    <x v="1"/>
    <x v="0"/>
    <x v="1"/>
    <x v="1"/>
    <x v="1"/>
    <x v="0"/>
    <s v="STAFF-2514"/>
    <n v="2922"/>
    <x v="0"/>
    <x v="2"/>
    <s v="Single"/>
    <s v="No"/>
    <s v="Y"/>
    <n v="2"/>
    <n v="47"/>
    <n v="1"/>
    <n v="207"/>
    <n v="9"/>
    <x v="0"/>
    <x v="2"/>
    <n v="1"/>
    <n v="2"/>
    <n v="64"/>
    <n v="3"/>
    <n v="1"/>
    <n v="3"/>
    <s v="Dissatisfy"/>
    <n v="2105"/>
    <n v="5411"/>
    <n v="4"/>
    <n v="12"/>
    <n v="3"/>
    <x v="0"/>
    <n v="3"/>
    <n v="80"/>
    <n v="0"/>
    <n v="7"/>
    <n v="3"/>
    <n v="2"/>
    <n v="2"/>
    <n v="2"/>
    <n v="0"/>
  </r>
  <r>
    <x v="1"/>
    <x v="0"/>
    <x v="2"/>
    <x v="1"/>
    <x v="1"/>
    <x v="0"/>
    <s v="STAFF-2515"/>
    <n v="2923"/>
    <x v="0"/>
    <x v="2"/>
    <s v="Single"/>
    <s v="No"/>
    <s v="Y"/>
    <n v="3"/>
    <n v="32"/>
    <n v="1"/>
    <n v="267"/>
    <n v="29"/>
    <x v="1"/>
    <x v="2"/>
    <n v="1"/>
    <n v="3"/>
    <n v="49"/>
    <n v="2"/>
    <n v="1"/>
    <n v="2"/>
    <s v="Satisfy"/>
    <n v="2837"/>
    <n v="15919"/>
    <n v="1"/>
    <n v="13"/>
    <n v="3"/>
    <x v="0"/>
    <n v="3"/>
    <n v="80"/>
    <n v="0"/>
    <n v="6"/>
    <n v="3"/>
    <n v="6"/>
    <n v="2"/>
    <n v="4"/>
    <n v="1"/>
  </r>
  <r>
    <x v="1"/>
    <x v="0"/>
    <x v="4"/>
    <x v="1"/>
    <x v="1"/>
    <x v="2"/>
    <s v="STAFF-2516"/>
    <n v="2924"/>
    <x v="0"/>
    <x v="2"/>
    <s v="Single"/>
    <s v="No"/>
    <s v="Y"/>
    <n v="3"/>
    <n v="23"/>
    <n v="1"/>
    <n v="160"/>
    <n v="4"/>
    <x v="0"/>
    <x v="1"/>
    <n v="1"/>
    <n v="3"/>
    <n v="51"/>
    <n v="3"/>
    <n v="1"/>
    <n v="2"/>
    <s v="Satisfy"/>
    <n v="3295"/>
    <n v="12862"/>
    <n v="1"/>
    <n v="13"/>
    <n v="3"/>
    <x v="0"/>
    <n v="3"/>
    <n v="80"/>
    <n v="0"/>
    <n v="3"/>
    <n v="1"/>
    <n v="3"/>
    <n v="2"/>
    <n v="1"/>
    <n v="2"/>
  </r>
  <r>
    <x v="1"/>
    <x v="0"/>
    <x v="2"/>
    <x v="1"/>
    <x v="1"/>
    <x v="2"/>
    <s v="STAFF-2517"/>
    <n v="2925"/>
    <x v="0"/>
    <x v="1"/>
    <s v="Single"/>
    <s v="No"/>
    <s v="Y"/>
    <n v="5"/>
    <n v="27"/>
    <n v="1"/>
    <n v="1054"/>
    <n v="8"/>
    <x v="0"/>
    <x v="3"/>
    <n v="1"/>
    <n v="3"/>
    <n v="67"/>
    <n v="3"/>
    <n v="1"/>
    <n v="4"/>
    <s v="Very Dissatisfy"/>
    <n v="3445"/>
    <n v="6152"/>
    <n v="1"/>
    <n v="11"/>
    <n v="3"/>
    <x v="0"/>
    <n v="3"/>
    <n v="80"/>
    <n v="0"/>
    <n v="6"/>
    <n v="2"/>
    <n v="6"/>
    <n v="2"/>
    <n v="1"/>
    <n v="4"/>
  </r>
  <r>
    <x v="1"/>
    <x v="0"/>
    <x v="2"/>
    <x v="1"/>
    <x v="1"/>
    <x v="2"/>
    <s v="STAFF-2518"/>
    <n v="2926"/>
    <x v="0"/>
    <x v="1"/>
    <s v="Single"/>
    <s v="No"/>
    <s v="Y"/>
    <n v="3"/>
    <n v="29"/>
    <n v="1"/>
    <n v="468"/>
    <n v="28"/>
    <x v="1"/>
    <x v="2"/>
    <n v="1"/>
    <n v="4"/>
    <n v="73"/>
    <n v="2"/>
    <n v="1"/>
    <n v="1"/>
    <s v="Very Satisfy"/>
    <n v="3785"/>
    <n v="8489"/>
    <n v="1"/>
    <n v="14"/>
    <n v="3"/>
    <x v="0"/>
    <n v="2"/>
    <n v="80"/>
    <n v="0"/>
    <n v="5"/>
    <n v="1"/>
    <n v="5"/>
    <n v="4"/>
    <n v="0"/>
    <n v="4"/>
  </r>
  <r>
    <x v="1"/>
    <x v="0"/>
    <x v="0"/>
    <x v="1"/>
    <x v="1"/>
    <x v="0"/>
    <s v="STAFF-2519"/>
    <n v="2927"/>
    <x v="0"/>
    <x v="4"/>
    <s v="Single"/>
    <s v="No"/>
    <s v="Y"/>
    <n v="3"/>
    <n v="35"/>
    <n v="1"/>
    <n v="1029"/>
    <n v="16"/>
    <x v="2"/>
    <x v="3"/>
    <n v="1"/>
    <n v="4"/>
    <n v="91"/>
    <n v="2"/>
    <n v="3"/>
    <n v="2"/>
    <s v="Satisfy"/>
    <n v="8606"/>
    <n v="21195"/>
    <n v="1"/>
    <n v="19"/>
    <n v="3"/>
    <x v="0"/>
    <n v="4"/>
    <n v="80"/>
    <n v="0"/>
    <n v="11"/>
    <n v="1"/>
    <n v="11"/>
    <n v="8"/>
    <n v="3"/>
    <n v="3"/>
  </r>
  <r>
    <x v="1"/>
    <x v="0"/>
    <x v="1"/>
    <x v="1"/>
    <x v="1"/>
    <x v="4"/>
    <s v="STAFF-2520"/>
    <n v="2928"/>
    <x v="0"/>
    <x v="7"/>
    <s v="Single"/>
    <s v="No"/>
    <s v="Y"/>
    <n v="2"/>
    <n v="45"/>
    <n v="1"/>
    <n v="1005"/>
    <n v="28"/>
    <x v="1"/>
    <x v="0"/>
    <n v="1"/>
    <n v="4"/>
    <n v="48"/>
    <n v="2"/>
    <n v="4"/>
    <n v="2"/>
    <s v="Satisfy"/>
    <n v="16704"/>
    <n v="17119"/>
    <n v="1"/>
    <n v="11"/>
    <n v="3"/>
    <x v="0"/>
    <n v="3"/>
    <n v="80"/>
    <n v="0"/>
    <n v="21"/>
    <n v="3"/>
    <n v="21"/>
    <n v="6"/>
    <n v="8"/>
    <n v="6"/>
  </r>
  <r>
    <x v="1"/>
    <x v="0"/>
    <x v="1"/>
    <x v="1"/>
    <x v="1"/>
    <x v="2"/>
    <s v="STAFF-2521"/>
    <n v="2929"/>
    <x v="0"/>
    <x v="7"/>
    <s v="Single"/>
    <s v="No"/>
    <s v="Y"/>
    <n v="3"/>
    <n v="54"/>
    <n v="1"/>
    <n v="971"/>
    <n v="1"/>
    <x v="0"/>
    <x v="3"/>
    <n v="1"/>
    <n v="4"/>
    <n v="54"/>
    <n v="3"/>
    <n v="4"/>
    <n v="4"/>
    <s v="Very Dissatisfy"/>
    <n v="17328"/>
    <n v="5652"/>
    <n v="6"/>
    <n v="19"/>
    <n v="3"/>
    <x v="0"/>
    <n v="4"/>
    <n v="80"/>
    <n v="0"/>
    <n v="29"/>
    <n v="2"/>
    <n v="20"/>
    <n v="7"/>
    <n v="12"/>
    <n v="7"/>
  </r>
  <r>
    <x v="1"/>
    <x v="0"/>
    <x v="1"/>
    <x v="1"/>
    <x v="0"/>
    <x v="4"/>
    <s v="STAFF-2522"/>
    <n v="2930"/>
    <x v="0"/>
    <x v="0"/>
    <s v="Divorced"/>
    <s v="No"/>
    <s v="Y"/>
    <n v="5"/>
    <n v="46"/>
    <n v="1"/>
    <n v="1319"/>
    <n v="3"/>
    <x v="0"/>
    <x v="3"/>
    <n v="1"/>
    <n v="1"/>
    <n v="45"/>
    <n v="4"/>
    <n v="4"/>
    <n v="1"/>
    <s v="Very Satisfy"/>
    <n v="13225"/>
    <n v="7739"/>
    <n v="2"/>
    <n v="12"/>
    <n v="3"/>
    <x v="0"/>
    <n v="4"/>
    <n v="80"/>
    <n v="1"/>
    <n v="25"/>
    <n v="3"/>
    <n v="19"/>
    <n v="17"/>
    <n v="2"/>
    <n v="8"/>
  </r>
  <r>
    <x v="1"/>
    <x v="0"/>
    <x v="1"/>
    <x v="1"/>
    <x v="0"/>
    <x v="0"/>
    <s v="STAFF-2523"/>
    <n v="2931"/>
    <x v="0"/>
    <x v="0"/>
    <s v="Divorced"/>
    <s v="No"/>
    <s v="Y"/>
    <n v="2"/>
    <n v="48"/>
    <n v="1"/>
    <n v="492"/>
    <n v="16"/>
    <x v="2"/>
    <x v="2"/>
    <n v="1"/>
    <n v="3"/>
    <n v="96"/>
    <n v="3"/>
    <n v="2"/>
    <n v="3"/>
    <s v="Dissatisfy"/>
    <n v="6439"/>
    <n v="13693"/>
    <n v="8"/>
    <n v="14"/>
    <n v="3"/>
    <x v="0"/>
    <n v="3"/>
    <n v="80"/>
    <n v="1"/>
    <n v="18"/>
    <n v="3"/>
    <n v="8"/>
    <n v="7"/>
    <n v="7"/>
    <n v="7"/>
  </r>
  <r>
    <x v="1"/>
    <x v="0"/>
    <x v="2"/>
    <x v="1"/>
    <x v="0"/>
    <x v="3"/>
    <s v="STAFF-2524"/>
    <n v="2932"/>
    <x v="0"/>
    <x v="0"/>
    <s v="Divorced"/>
    <s v="No"/>
    <s v="Y"/>
    <n v="3"/>
    <n v="30"/>
    <n v="1"/>
    <n v="855"/>
    <n v="7"/>
    <x v="0"/>
    <x v="2"/>
    <n v="1"/>
    <n v="4"/>
    <n v="73"/>
    <n v="3"/>
    <n v="2"/>
    <n v="1"/>
    <s v="Very Satisfy"/>
    <n v="4779"/>
    <n v="12761"/>
    <n v="7"/>
    <n v="14"/>
    <n v="3"/>
    <x v="0"/>
    <n v="2"/>
    <n v="80"/>
    <n v="2"/>
    <n v="8"/>
    <n v="3"/>
    <n v="3"/>
    <n v="2"/>
    <n v="0"/>
    <n v="2"/>
  </r>
  <r>
    <x v="1"/>
    <x v="0"/>
    <x v="1"/>
    <x v="1"/>
    <x v="0"/>
    <x v="0"/>
    <s v="STAFF-2525"/>
    <n v="2933"/>
    <x v="0"/>
    <x v="5"/>
    <s v="Divorced"/>
    <s v="No"/>
    <s v="Y"/>
    <n v="2"/>
    <n v="47"/>
    <n v="1"/>
    <n v="1225"/>
    <n v="2"/>
    <x v="0"/>
    <x v="2"/>
    <n v="1"/>
    <n v="2"/>
    <n v="47"/>
    <n v="4"/>
    <n v="4"/>
    <n v="2"/>
    <s v="Satisfy"/>
    <n v="15972"/>
    <n v="21086"/>
    <n v="6"/>
    <n v="14"/>
    <n v="3"/>
    <x v="0"/>
    <n v="3"/>
    <n v="80"/>
    <n v="3"/>
    <n v="29"/>
    <n v="3"/>
    <n v="3"/>
    <n v="2"/>
    <n v="1"/>
    <n v="2"/>
  </r>
  <r>
    <x v="1"/>
    <x v="0"/>
    <x v="0"/>
    <x v="1"/>
    <x v="0"/>
    <x v="0"/>
    <s v="STAFF-2526"/>
    <n v="2934"/>
    <x v="0"/>
    <x v="0"/>
    <s v="Married"/>
    <s v="No"/>
    <s v="Y"/>
    <n v="1"/>
    <n v="38"/>
    <n v="1"/>
    <n v="345"/>
    <n v="10"/>
    <x v="0"/>
    <x v="0"/>
    <n v="1"/>
    <n v="1"/>
    <n v="100"/>
    <n v="3"/>
    <n v="2"/>
    <n v="4"/>
    <s v="Very Dissatisfy"/>
    <n v="5343"/>
    <n v="5982"/>
    <n v="1"/>
    <n v="11"/>
    <n v="3"/>
    <x v="0"/>
    <n v="3"/>
    <n v="80"/>
    <n v="1"/>
    <n v="10"/>
    <n v="3"/>
    <n v="10"/>
    <n v="7"/>
    <n v="1"/>
    <n v="9"/>
  </r>
  <r>
    <x v="1"/>
    <x v="0"/>
    <x v="0"/>
    <x v="1"/>
    <x v="0"/>
    <x v="3"/>
    <s v="STAFF-2527"/>
    <n v="2935"/>
    <x v="0"/>
    <x v="0"/>
    <s v="Married"/>
    <s v="No"/>
    <s v="Y"/>
    <n v="2"/>
    <n v="36"/>
    <n v="1"/>
    <n v="1120"/>
    <n v="11"/>
    <x v="2"/>
    <x v="2"/>
    <n v="1"/>
    <n v="2"/>
    <n v="100"/>
    <n v="2"/>
    <n v="2"/>
    <n v="4"/>
    <s v="Very Dissatisfy"/>
    <n v="6652"/>
    <n v="14369"/>
    <n v="4"/>
    <n v="13"/>
    <n v="3"/>
    <x v="0"/>
    <n v="1"/>
    <n v="80"/>
    <n v="1"/>
    <n v="8"/>
    <n v="2"/>
    <n v="6"/>
    <n v="3"/>
    <n v="0"/>
    <n v="0"/>
  </r>
  <r>
    <x v="1"/>
    <x v="0"/>
    <x v="0"/>
    <x v="1"/>
    <x v="0"/>
    <x v="3"/>
    <s v="STAFF-2528"/>
    <n v="2936"/>
    <x v="0"/>
    <x v="0"/>
    <s v="Married"/>
    <s v="No"/>
    <s v="Y"/>
    <n v="2"/>
    <n v="39"/>
    <n v="1"/>
    <n v="722"/>
    <n v="24"/>
    <x v="1"/>
    <x v="1"/>
    <n v="1"/>
    <n v="2"/>
    <n v="60"/>
    <n v="2"/>
    <n v="4"/>
    <n v="4"/>
    <s v="Very Dissatisfy"/>
    <n v="12031"/>
    <n v="8828"/>
    <n v="0"/>
    <n v="11"/>
    <n v="3"/>
    <x v="0"/>
    <n v="1"/>
    <n v="80"/>
    <n v="1"/>
    <n v="21"/>
    <n v="2"/>
    <n v="20"/>
    <n v="9"/>
    <n v="9"/>
    <n v="6"/>
  </r>
  <r>
    <x v="1"/>
    <x v="0"/>
    <x v="0"/>
    <x v="1"/>
    <x v="0"/>
    <x v="3"/>
    <s v="STAFF-2529"/>
    <n v="2937"/>
    <x v="0"/>
    <x v="0"/>
    <s v="Married"/>
    <s v="No"/>
    <s v="Y"/>
    <n v="4"/>
    <n v="40"/>
    <n v="1"/>
    <n v="444"/>
    <n v="2"/>
    <x v="0"/>
    <x v="0"/>
    <n v="1"/>
    <n v="2"/>
    <n v="92"/>
    <n v="3"/>
    <n v="2"/>
    <n v="2"/>
    <s v="Satisfy"/>
    <n v="5677"/>
    <n v="4258"/>
    <n v="3"/>
    <n v="14"/>
    <n v="3"/>
    <x v="0"/>
    <n v="3"/>
    <n v="80"/>
    <n v="1"/>
    <n v="15"/>
    <n v="3"/>
    <n v="11"/>
    <n v="8"/>
    <n v="5"/>
    <n v="10"/>
  </r>
  <r>
    <x v="1"/>
    <x v="0"/>
    <x v="2"/>
    <x v="1"/>
    <x v="0"/>
    <x v="2"/>
    <s v="STAFF-2530"/>
    <n v="2938"/>
    <x v="0"/>
    <x v="6"/>
    <s v="Married"/>
    <s v="No"/>
    <s v="Y"/>
    <n v="3"/>
    <n v="28"/>
    <n v="1"/>
    <n v="1172"/>
    <n v="3"/>
    <x v="0"/>
    <x v="3"/>
    <n v="1"/>
    <n v="2"/>
    <n v="78"/>
    <n v="3"/>
    <n v="1"/>
    <n v="2"/>
    <s v="Satisfy"/>
    <n v="2856"/>
    <n v="3692"/>
    <n v="1"/>
    <n v="19"/>
    <n v="3"/>
    <x v="0"/>
    <n v="4"/>
    <n v="80"/>
    <n v="1"/>
    <n v="1"/>
    <n v="3"/>
    <n v="1"/>
    <n v="0"/>
    <n v="0"/>
    <n v="0"/>
  </r>
  <r>
    <x v="1"/>
    <x v="0"/>
    <x v="1"/>
    <x v="1"/>
    <x v="0"/>
    <x v="0"/>
    <s v="STAFF-2531"/>
    <n v="2939"/>
    <x v="0"/>
    <x v="5"/>
    <s v="Married"/>
    <s v="No"/>
    <s v="Y"/>
    <n v="2"/>
    <n v="46"/>
    <n v="1"/>
    <n v="228"/>
    <n v="3"/>
    <x v="0"/>
    <x v="3"/>
    <n v="1"/>
    <n v="3"/>
    <n v="51"/>
    <n v="3"/>
    <n v="4"/>
    <n v="2"/>
    <s v="Satisfy"/>
    <n v="16606"/>
    <n v="11380"/>
    <n v="8"/>
    <n v="12"/>
    <n v="3"/>
    <x v="0"/>
    <n v="4"/>
    <n v="80"/>
    <n v="1"/>
    <n v="23"/>
    <n v="4"/>
    <n v="13"/>
    <n v="12"/>
    <n v="5"/>
    <n v="1"/>
  </r>
  <r>
    <x v="1"/>
    <x v="0"/>
    <x v="3"/>
    <x v="1"/>
    <x v="0"/>
    <x v="3"/>
    <s v="STAFF-2532"/>
    <n v="2940"/>
    <x v="0"/>
    <x v="0"/>
    <s v="Married"/>
    <s v="No"/>
    <s v="Y"/>
    <n v="3"/>
    <n v="56"/>
    <n v="1"/>
    <n v="1443"/>
    <n v="11"/>
    <x v="2"/>
    <x v="4"/>
    <n v="1"/>
    <n v="4"/>
    <n v="89"/>
    <n v="2"/>
    <n v="2"/>
    <n v="1"/>
    <s v="Very Satisfy"/>
    <n v="5380"/>
    <n v="20328"/>
    <n v="4"/>
    <n v="16"/>
    <n v="3"/>
    <x v="0"/>
    <n v="3"/>
    <n v="80"/>
    <n v="1"/>
    <n v="6"/>
    <n v="3"/>
    <n v="0"/>
    <n v="0"/>
    <n v="0"/>
    <n v="0"/>
  </r>
  <r>
    <x v="1"/>
    <x v="0"/>
    <x v="0"/>
    <x v="1"/>
    <x v="0"/>
    <x v="0"/>
    <s v="STAFF-2533"/>
    <n v="2941"/>
    <x v="0"/>
    <x v="0"/>
    <s v="Married"/>
    <s v="No"/>
    <s v="Y"/>
    <n v="2"/>
    <n v="40"/>
    <n v="1"/>
    <n v="118"/>
    <n v="14"/>
    <x v="2"/>
    <x v="0"/>
    <n v="1"/>
    <n v="4"/>
    <n v="84"/>
    <n v="3"/>
    <n v="2"/>
    <n v="1"/>
    <s v="Very Satisfy"/>
    <n v="4639"/>
    <n v="11262"/>
    <n v="1"/>
    <n v="15"/>
    <n v="3"/>
    <x v="0"/>
    <n v="3"/>
    <n v="80"/>
    <n v="1"/>
    <n v="5"/>
    <n v="3"/>
    <n v="5"/>
    <n v="4"/>
    <n v="1"/>
    <n v="2"/>
  </r>
  <r>
    <x v="1"/>
    <x v="0"/>
    <x v="2"/>
    <x v="1"/>
    <x v="0"/>
    <x v="3"/>
    <s v="STAFF-2534"/>
    <n v="2942"/>
    <x v="0"/>
    <x v="0"/>
    <s v="Married"/>
    <s v="No"/>
    <s v="Y"/>
    <n v="3"/>
    <n v="31"/>
    <n v="1"/>
    <n v="196"/>
    <n v="29"/>
    <x v="1"/>
    <x v="2"/>
    <n v="1"/>
    <n v="1"/>
    <n v="91"/>
    <n v="2"/>
    <n v="2"/>
    <n v="4"/>
    <s v="Very Dissatisfy"/>
    <n v="5468"/>
    <n v="13402"/>
    <n v="1"/>
    <n v="14"/>
    <n v="3"/>
    <x v="0"/>
    <n v="1"/>
    <n v="80"/>
    <n v="2"/>
    <n v="13"/>
    <n v="3"/>
    <n v="12"/>
    <n v="7"/>
    <n v="5"/>
    <n v="7"/>
  </r>
  <r>
    <x v="1"/>
    <x v="0"/>
    <x v="0"/>
    <x v="1"/>
    <x v="0"/>
    <x v="2"/>
    <s v="STAFF-2535"/>
    <n v="2943"/>
    <x v="0"/>
    <x v="0"/>
    <s v="Married"/>
    <s v="No"/>
    <s v="Y"/>
    <n v="2"/>
    <n v="36"/>
    <n v="1"/>
    <n v="557"/>
    <n v="3"/>
    <x v="0"/>
    <x v="3"/>
    <n v="1"/>
    <n v="1"/>
    <n v="94"/>
    <n v="2"/>
    <n v="3"/>
    <n v="4"/>
    <s v="Very Dissatisfy"/>
    <n v="7644"/>
    <n v="12695"/>
    <n v="0"/>
    <n v="19"/>
    <n v="3"/>
    <x v="0"/>
    <n v="3"/>
    <n v="80"/>
    <n v="2"/>
    <n v="10"/>
    <n v="3"/>
    <n v="9"/>
    <n v="7"/>
    <n v="3"/>
    <n v="4"/>
  </r>
  <r>
    <x v="1"/>
    <x v="0"/>
    <x v="2"/>
    <x v="1"/>
    <x v="0"/>
    <x v="0"/>
    <s v="STAFF-2536"/>
    <n v="2944"/>
    <x v="0"/>
    <x v="0"/>
    <s v="Married"/>
    <s v="No"/>
    <s v="Y"/>
    <n v="2"/>
    <n v="31"/>
    <n v="1"/>
    <n v="1112"/>
    <n v="5"/>
    <x v="0"/>
    <x v="2"/>
    <n v="1"/>
    <n v="1"/>
    <n v="67"/>
    <n v="3"/>
    <n v="2"/>
    <n v="4"/>
    <s v="Very Dissatisfy"/>
    <n v="5476"/>
    <n v="22589"/>
    <n v="1"/>
    <n v="11"/>
    <n v="3"/>
    <x v="0"/>
    <n v="1"/>
    <n v="80"/>
    <n v="2"/>
    <n v="10"/>
    <n v="3"/>
    <n v="10"/>
    <n v="0"/>
    <n v="0"/>
    <n v="2"/>
  </r>
  <r>
    <x v="1"/>
    <x v="0"/>
    <x v="0"/>
    <x v="1"/>
    <x v="0"/>
    <x v="3"/>
    <s v="STAFF-2537"/>
    <n v="2945"/>
    <x v="0"/>
    <x v="0"/>
    <s v="Married"/>
    <s v="No"/>
    <s v="Y"/>
    <n v="3"/>
    <n v="36"/>
    <n v="1"/>
    <n v="329"/>
    <n v="16"/>
    <x v="2"/>
    <x v="2"/>
    <n v="1"/>
    <n v="3"/>
    <n v="98"/>
    <n v="2"/>
    <n v="2"/>
    <n v="1"/>
    <s v="Very Satisfy"/>
    <n v="5647"/>
    <n v="13494"/>
    <n v="4"/>
    <n v="13"/>
    <n v="3"/>
    <x v="0"/>
    <n v="1"/>
    <n v="80"/>
    <n v="2"/>
    <n v="11"/>
    <n v="2"/>
    <n v="3"/>
    <n v="2"/>
    <n v="0"/>
    <n v="2"/>
  </r>
  <r>
    <x v="1"/>
    <x v="0"/>
    <x v="2"/>
    <x v="1"/>
    <x v="0"/>
    <x v="3"/>
    <s v="STAFF-2538"/>
    <n v="2946"/>
    <x v="0"/>
    <x v="0"/>
    <s v="Married"/>
    <s v="No"/>
    <s v="Y"/>
    <n v="3"/>
    <n v="32"/>
    <n v="1"/>
    <n v="801"/>
    <n v="1"/>
    <x v="0"/>
    <x v="2"/>
    <n v="1"/>
    <n v="3"/>
    <n v="48"/>
    <n v="3"/>
    <n v="3"/>
    <n v="4"/>
    <s v="Very Dissatisfy"/>
    <n v="10422"/>
    <n v="24032"/>
    <n v="1"/>
    <n v="19"/>
    <n v="3"/>
    <x v="0"/>
    <n v="3"/>
    <n v="80"/>
    <n v="2"/>
    <n v="14"/>
    <n v="3"/>
    <n v="14"/>
    <n v="10"/>
    <n v="5"/>
    <n v="7"/>
  </r>
  <r>
    <x v="1"/>
    <x v="0"/>
    <x v="2"/>
    <x v="1"/>
    <x v="0"/>
    <x v="2"/>
    <s v="STAFF-2539"/>
    <n v="2947"/>
    <x v="0"/>
    <x v="0"/>
    <s v="Single"/>
    <s v="No"/>
    <s v="Y"/>
    <n v="5"/>
    <n v="27"/>
    <n v="1"/>
    <n v="511"/>
    <n v="2"/>
    <x v="0"/>
    <x v="0"/>
    <n v="1"/>
    <n v="1"/>
    <n v="89"/>
    <n v="4"/>
    <n v="2"/>
    <n v="3"/>
    <s v="Dissatisfy"/>
    <n v="6500"/>
    <n v="26997"/>
    <n v="0"/>
    <n v="14"/>
    <n v="3"/>
    <x v="0"/>
    <n v="2"/>
    <n v="80"/>
    <n v="0"/>
    <n v="9"/>
    <n v="2"/>
    <n v="8"/>
    <n v="7"/>
    <n v="0"/>
    <n v="7"/>
  </r>
  <r>
    <x v="1"/>
    <x v="0"/>
    <x v="0"/>
    <x v="1"/>
    <x v="0"/>
    <x v="0"/>
    <s v="STAFF-2540"/>
    <n v="2948"/>
    <x v="0"/>
    <x v="0"/>
    <s v="Single"/>
    <s v="No"/>
    <s v="Y"/>
    <n v="5"/>
    <n v="38"/>
    <n v="1"/>
    <n v="437"/>
    <n v="16"/>
    <x v="2"/>
    <x v="3"/>
    <n v="1"/>
    <n v="2"/>
    <n v="90"/>
    <n v="3"/>
    <n v="2"/>
    <n v="2"/>
    <s v="Satisfy"/>
    <n v="4198"/>
    <n v="16379"/>
    <n v="2"/>
    <n v="12"/>
    <n v="3"/>
    <x v="0"/>
    <n v="2"/>
    <n v="80"/>
    <n v="0"/>
    <n v="8"/>
    <n v="4"/>
    <n v="3"/>
    <n v="2"/>
    <n v="1"/>
    <n v="2"/>
  </r>
  <r>
    <x v="1"/>
    <x v="0"/>
    <x v="0"/>
    <x v="1"/>
    <x v="0"/>
    <x v="0"/>
    <s v="STAFF-2541"/>
    <n v="2949"/>
    <x v="0"/>
    <x v="0"/>
    <s v="Single"/>
    <s v="No"/>
    <s v="Y"/>
    <n v="5"/>
    <n v="36"/>
    <n v="1"/>
    <n v="884"/>
    <n v="1"/>
    <x v="0"/>
    <x v="2"/>
    <n v="1"/>
    <n v="2"/>
    <n v="73"/>
    <n v="3"/>
    <n v="2"/>
    <n v="3"/>
    <s v="Dissatisfy"/>
    <n v="6815"/>
    <n v="21447"/>
    <n v="6"/>
    <n v="13"/>
    <n v="3"/>
    <x v="0"/>
    <n v="1"/>
    <n v="80"/>
    <n v="0"/>
    <n v="15"/>
    <n v="3"/>
    <n v="1"/>
    <n v="0"/>
    <n v="0"/>
    <n v="0"/>
  </r>
  <r>
    <x v="1"/>
    <x v="0"/>
    <x v="4"/>
    <x v="1"/>
    <x v="0"/>
    <x v="2"/>
    <s v="STAFF-2542"/>
    <n v="2950"/>
    <x v="0"/>
    <x v="6"/>
    <s v="Single"/>
    <s v="No"/>
    <s v="Y"/>
    <n v="3"/>
    <n v="20"/>
    <n v="1"/>
    <n v="1141"/>
    <n v="2"/>
    <x v="0"/>
    <x v="3"/>
    <n v="1"/>
    <n v="3"/>
    <n v="31"/>
    <n v="3"/>
    <n v="1"/>
    <n v="3"/>
    <s v="Dissatisfy"/>
    <n v="2783"/>
    <n v="13251"/>
    <n v="1"/>
    <n v="19"/>
    <n v="3"/>
    <x v="0"/>
    <n v="1"/>
    <n v="80"/>
    <n v="0"/>
    <n v="2"/>
    <n v="3"/>
    <n v="2"/>
    <n v="2"/>
    <n v="2"/>
    <n v="2"/>
  </r>
  <r>
    <x v="1"/>
    <x v="0"/>
    <x v="0"/>
    <x v="1"/>
    <x v="0"/>
    <x v="0"/>
    <s v="STAFF-2543"/>
    <n v="2951"/>
    <x v="0"/>
    <x v="6"/>
    <s v="Single"/>
    <s v="No"/>
    <s v="Y"/>
    <n v="2"/>
    <n v="36"/>
    <n v="1"/>
    <n v="530"/>
    <n v="2"/>
    <x v="0"/>
    <x v="2"/>
    <n v="1"/>
    <n v="3"/>
    <n v="51"/>
    <n v="3"/>
    <n v="2"/>
    <n v="4"/>
    <s v="Very Dissatisfy"/>
    <n v="4502"/>
    <n v="7439"/>
    <n v="3"/>
    <n v="15"/>
    <n v="3"/>
    <x v="0"/>
    <n v="3"/>
    <n v="80"/>
    <n v="0"/>
    <n v="17"/>
    <n v="2"/>
    <n v="13"/>
    <n v="7"/>
    <n v="6"/>
    <n v="7"/>
  </r>
  <r>
    <x v="1"/>
    <x v="0"/>
    <x v="2"/>
    <x v="1"/>
    <x v="0"/>
    <x v="0"/>
    <s v="STAFF-2544"/>
    <n v="2952"/>
    <x v="0"/>
    <x v="0"/>
    <s v="Single"/>
    <s v="No"/>
    <s v="Y"/>
    <n v="3"/>
    <n v="34"/>
    <n v="1"/>
    <n v="511"/>
    <n v="3"/>
    <x v="0"/>
    <x v="0"/>
    <n v="1"/>
    <n v="4"/>
    <n v="32"/>
    <n v="1"/>
    <n v="2"/>
    <n v="4"/>
    <s v="Very Dissatisfy"/>
    <n v="6029"/>
    <n v="25353"/>
    <n v="5"/>
    <n v="12"/>
    <n v="3"/>
    <x v="0"/>
    <n v="1"/>
    <n v="80"/>
    <n v="0"/>
    <n v="6"/>
    <n v="3"/>
    <n v="2"/>
    <n v="2"/>
    <n v="2"/>
    <n v="2"/>
  </r>
  <r>
    <x v="1"/>
    <x v="0"/>
    <x v="2"/>
    <x v="1"/>
    <x v="0"/>
    <x v="1"/>
    <s v="STAFF-2545"/>
    <n v="2953"/>
    <x v="0"/>
    <x v="6"/>
    <s v="Single"/>
    <s v="No"/>
    <s v="Y"/>
    <n v="2"/>
    <n v="26"/>
    <n v="1"/>
    <n v="1167"/>
    <n v="5"/>
    <x v="0"/>
    <x v="3"/>
    <n v="1"/>
    <n v="4"/>
    <n v="30"/>
    <n v="2"/>
    <n v="1"/>
    <n v="3"/>
    <s v="Dissatisfy"/>
    <n v="2966"/>
    <n v="21378"/>
    <n v="0"/>
    <n v="18"/>
    <n v="3"/>
    <x v="0"/>
    <n v="4"/>
    <n v="80"/>
    <n v="0"/>
    <n v="5"/>
    <n v="3"/>
    <n v="4"/>
    <n v="2"/>
    <n v="0"/>
    <n v="0"/>
  </r>
  <r>
    <x v="1"/>
    <x v="0"/>
    <x v="1"/>
    <x v="1"/>
    <x v="0"/>
    <x v="0"/>
    <s v="STAFF-2546"/>
    <n v="2954"/>
    <x v="0"/>
    <x v="0"/>
    <s v="Single"/>
    <s v="No"/>
    <s v="Y"/>
    <n v="3"/>
    <n v="45"/>
    <n v="1"/>
    <n v="374"/>
    <n v="20"/>
    <x v="2"/>
    <x v="3"/>
    <n v="1"/>
    <n v="4"/>
    <n v="50"/>
    <n v="3"/>
    <n v="2"/>
    <n v="3"/>
    <s v="Dissatisfy"/>
    <n v="4850"/>
    <n v="23333"/>
    <n v="8"/>
    <n v="15"/>
    <n v="3"/>
    <x v="0"/>
    <n v="3"/>
    <n v="80"/>
    <n v="0"/>
    <n v="8"/>
    <n v="3"/>
    <n v="5"/>
    <n v="3"/>
    <n v="0"/>
    <n v="1"/>
  </r>
  <r>
    <x v="1"/>
    <x v="0"/>
    <x v="1"/>
    <x v="1"/>
    <x v="0"/>
    <x v="3"/>
    <s v="STAFF-2547"/>
    <n v="2955"/>
    <x v="0"/>
    <x v="0"/>
    <s v="Single"/>
    <s v="No"/>
    <s v="Y"/>
    <n v="1"/>
    <n v="49"/>
    <n v="1"/>
    <n v="1313"/>
    <n v="11"/>
    <x v="2"/>
    <x v="2"/>
    <n v="1"/>
    <n v="4"/>
    <n v="80"/>
    <n v="3"/>
    <n v="2"/>
    <n v="4"/>
    <s v="Very Dissatisfy"/>
    <n v="4507"/>
    <n v="8191"/>
    <n v="3"/>
    <n v="12"/>
    <n v="3"/>
    <x v="0"/>
    <n v="3"/>
    <n v="80"/>
    <n v="0"/>
    <n v="8"/>
    <n v="4"/>
    <n v="5"/>
    <n v="1"/>
    <n v="0"/>
    <n v="4"/>
  </r>
  <r>
    <x v="1"/>
    <x v="2"/>
    <x v="2"/>
    <x v="1"/>
    <x v="2"/>
    <x v="0"/>
    <s v="STAFF-2548"/>
    <n v="2956"/>
    <x v="1"/>
    <x v="8"/>
    <s v="Divorced"/>
    <s v="No"/>
    <s v="Y"/>
    <n v="2"/>
    <n v="28"/>
    <n v="1"/>
    <n v="280"/>
    <n v="1"/>
    <x v="0"/>
    <x v="0"/>
    <n v="1"/>
    <n v="3"/>
    <n v="43"/>
    <n v="3"/>
    <n v="1"/>
    <n v="4"/>
    <s v="Very Dissatisfy"/>
    <n v="2706"/>
    <n v="10494"/>
    <n v="1"/>
    <n v="15"/>
    <n v="3"/>
    <x v="0"/>
    <n v="2"/>
    <n v="80"/>
    <n v="1"/>
    <n v="3"/>
    <n v="3"/>
    <n v="3"/>
    <n v="2"/>
    <n v="2"/>
    <n v="2"/>
  </r>
  <r>
    <x v="1"/>
    <x v="2"/>
    <x v="0"/>
    <x v="1"/>
    <x v="2"/>
    <x v="5"/>
    <s v="STAFF-2549"/>
    <n v="2957"/>
    <x v="1"/>
    <x v="8"/>
    <s v="Divorced"/>
    <s v="No"/>
    <s v="Y"/>
    <n v="3"/>
    <n v="38"/>
    <n v="1"/>
    <n v="1336"/>
    <n v="2"/>
    <x v="0"/>
    <x v="3"/>
    <n v="1"/>
    <n v="1"/>
    <n v="100"/>
    <n v="3"/>
    <n v="1"/>
    <n v="2"/>
    <s v="Satisfy"/>
    <n v="2592"/>
    <n v="7129"/>
    <n v="5"/>
    <n v="13"/>
    <n v="3"/>
    <x v="0"/>
    <n v="4"/>
    <n v="80"/>
    <n v="3"/>
    <n v="13"/>
    <n v="3"/>
    <n v="11"/>
    <n v="10"/>
    <n v="3"/>
    <n v="8"/>
  </r>
  <r>
    <x v="1"/>
    <x v="2"/>
    <x v="0"/>
    <x v="1"/>
    <x v="2"/>
    <x v="5"/>
    <s v="STAFF-2550"/>
    <n v="2958"/>
    <x v="1"/>
    <x v="8"/>
    <s v="Married"/>
    <s v="No"/>
    <s v="Y"/>
    <n v="4"/>
    <n v="41"/>
    <n v="1"/>
    <n v="552"/>
    <n v="4"/>
    <x v="0"/>
    <x v="3"/>
    <n v="1"/>
    <n v="3"/>
    <n v="60"/>
    <n v="1"/>
    <n v="2"/>
    <n v="2"/>
    <s v="Satisfy"/>
    <n v="6430"/>
    <n v="20794"/>
    <n v="6"/>
    <n v="19"/>
    <n v="3"/>
    <x v="0"/>
    <n v="2"/>
    <n v="80"/>
    <n v="1"/>
    <n v="10"/>
    <n v="3"/>
    <n v="3"/>
    <n v="2"/>
    <n v="1"/>
    <n v="2"/>
  </r>
  <r>
    <x v="1"/>
    <x v="2"/>
    <x v="0"/>
    <x v="1"/>
    <x v="1"/>
    <x v="2"/>
    <s v="STAFF-2551"/>
    <n v="2959"/>
    <x v="1"/>
    <x v="3"/>
    <s v="Divorced"/>
    <s v="No"/>
    <s v="Y"/>
    <n v="6"/>
    <n v="35"/>
    <n v="1"/>
    <n v="1180"/>
    <n v="2"/>
    <x v="0"/>
    <x v="0"/>
    <n v="1"/>
    <n v="2"/>
    <n v="90"/>
    <n v="3"/>
    <n v="2"/>
    <n v="4"/>
    <s v="Very Dissatisfy"/>
    <n v="5762"/>
    <n v="24442"/>
    <n v="2"/>
    <n v="14"/>
    <n v="3"/>
    <x v="0"/>
    <n v="3"/>
    <n v="80"/>
    <n v="1"/>
    <n v="15"/>
    <n v="3"/>
    <n v="7"/>
    <n v="7"/>
    <n v="1"/>
    <n v="7"/>
  </r>
  <r>
    <x v="1"/>
    <x v="2"/>
    <x v="0"/>
    <x v="1"/>
    <x v="1"/>
    <x v="2"/>
    <s v="STAFF-2552"/>
    <n v="2960"/>
    <x v="1"/>
    <x v="7"/>
    <s v="Divorced"/>
    <s v="No"/>
    <s v="Y"/>
    <n v="5"/>
    <n v="40"/>
    <n v="1"/>
    <n v="218"/>
    <n v="8"/>
    <x v="0"/>
    <x v="1"/>
    <n v="1"/>
    <n v="4"/>
    <n v="55"/>
    <n v="2"/>
    <n v="3"/>
    <n v="2"/>
    <s v="Satisfy"/>
    <n v="13757"/>
    <n v="25178"/>
    <n v="2"/>
    <n v="11"/>
    <n v="3"/>
    <x v="0"/>
    <n v="3"/>
    <n v="80"/>
    <n v="1"/>
    <n v="16"/>
    <n v="3"/>
    <n v="9"/>
    <n v="8"/>
    <n v="4"/>
    <n v="8"/>
  </r>
  <r>
    <x v="1"/>
    <x v="2"/>
    <x v="2"/>
    <x v="1"/>
    <x v="1"/>
    <x v="4"/>
    <s v="STAFF-2553"/>
    <n v="2961"/>
    <x v="1"/>
    <x v="1"/>
    <s v="Divorced"/>
    <s v="No"/>
    <s v="Y"/>
    <n v="2"/>
    <n v="30"/>
    <n v="1"/>
    <n v="990"/>
    <n v="7"/>
    <x v="0"/>
    <x v="3"/>
    <n v="1"/>
    <n v="3"/>
    <n v="64"/>
    <n v="3"/>
    <n v="1"/>
    <n v="3"/>
    <s v="Dissatisfy"/>
    <n v="1274"/>
    <n v="7152"/>
    <n v="1"/>
    <n v="13"/>
    <n v="3"/>
    <x v="0"/>
    <n v="2"/>
    <n v="80"/>
    <n v="2"/>
    <n v="1"/>
    <n v="2"/>
    <n v="1"/>
    <n v="0"/>
    <n v="0"/>
    <n v="0"/>
  </r>
  <r>
    <x v="1"/>
    <x v="2"/>
    <x v="0"/>
    <x v="1"/>
    <x v="1"/>
    <x v="1"/>
    <s v="STAFF-2554"/>
    <n v="2962"/>
    <x v="1"/>
    <x v="2"/>
    <s v="Divorced"/>
    <s v="No"/>
    <s v="Y"/>
    <n v="2"/>
    <n v="40"/>
    <n v="1"/>
    <n v="663"/>
    <n v="9"/>
    <x v="0"/>
    <x v="2"/>
    <n v="1"/>
    <n v="3"/>
    <n v="81"/>
    <n v="3"/>
    <n v="2"/>
    <n v="3"/>
    <s v="Dissatisfy"/>
    <n v="3975"/>
    <n v="23099"/>
    <n v="3"/>
    <n v="11"/>
    <n v="3"/>
    <x v="0"/>
    <n v="3"/>
    <n v="80"/>
    <n v="2"/>
    <n v="11"/>
    <n v="4"/>
    <n v="8"/>
    <n v="7"/>
    <n v="0"/>
    <n v="7"/>
  </r>
  <r>
    <x v="1"/>
    <x v="2"/>
    <x v="2"/>
    <x v="1"/>
    <x v="1"/>
    <x v="4"/>
    <s v="STAFF-2555"/>
    <n v="2963"/>
    <x v="1"/>
    <x v="1"/>
    <s v="Divorced"/>
    <s v="No"/>
    <s v="Y"/>
    <n v="2"/>
    <n v="33"/>
    <n v="1"/>
    <n v="775"/>
    <n v="4"/>
    <x v="0"/>
    <x v="3"/>
    <n v="1"/>
    <n v="4"/>
    <n v="90"/>
    <n v="3"/>
    <n v="2"/>
    <n v="2"/>
    <s v="Satisfy"/>
    <n v="3055"/>
    <n v="6194"/>
    <n v="5"/>
    <n v="15"/>
    <n v="3"/>
    <x v="0"/>
    <n v="4"/>
    <n v="80"/>
    <n v="2"/>
    <n v="11"/>
    <n v="2"/>
    <n v="9"/>
    <n v="8"/>
    <n v="1"/>
    <n v="7"/>
  </r>
  <r>
    <x v="1"/>
    <x v="2"/>
    <x v="2"/>
    <x v="1"/>
    <x v="1"/>
    <x v="2"/>
    <s v="STAFF-2556"/>
    <n v="2964"/>
    <x v="1"/>
    <x v="2"/>
    <s v="Divorced"/>
    <s v="No"/>
    <s v="Y"/>
    <n v="2"/>
    <n v="33"/>
    <n v="1"/>
    <n v="1313"/>
    <n v="1"/>
    <x v="0"/>
    <x v="0"/>
    <n v="1"/>
    <n v="2"/>
    <n v="59"/>
    <n v="2"/>
    <n v="1"/>
    <n v="3"/>
    <s v="Dissatisfy"/>
    <n v="2008"/>
    <n v="20439"/>
    <n v="1"/>
    <n v="12"/>
    <n v="3"/>
    <x v="0"/>
    <n v="3"/>
    <n v="80"/>
    <n v="3"/>
    <n v="1"/>
    <n v="2"/>
    <n v="1"/>
    <n v="1"/>
    <n v="0"/>
    <n v="0"/>
  </r>
  <r>
    <x v="1"/>
    <x v="2"/>
    <x v="1"/>
    <x v="1"/>
    <x v="1"/>
    <x v="4"/>
    <s v="STAFF-2557"/>
    <n v="2965"/>
    <x v="1"/>
    <x v="1"/>
    <s v="Married"/>
    <s v="No"/>
    <s v="Y"/>
    <n v="4"/>
    <n v="47"/>
    <n v="1"/>
    <n v="1169"/>
    <n v="14"/>
    <x v="2"/>
    <x v="2"/>
    <n v="1"/>
    <n v="3"/>
    <n v="64"/>
    <n v="3"/>
    <n v="2"/>
    <n v="2"/>
    <s v="Satisfy"/>
    <n v="5467"/>
    <n v="2125"/>
    <n v="8"/>
    <n v="18"/>
    <n v="3"/>
    <x v="0"/>
    <n v="3"/>
    <n v="80"/>
    <n v="1"/>
    <n v="16"/>
    <n v="4"/>
    <n v="8"/>
    <n v="7"/>
    <n v="1"/>
    <n v="7"/>
  </r>
  <r>
    <x v="1"/>
    <x v="2"/>
    <x v="2"/>
    <x v="1"/>
    <x v="1"/>
    <x v="4"/>
    <s v="STAFF-2558"/>
    <n v="2966"/>
    <x v="1"/>
    <x v="1"/>
    <s v="Married"/>
    <s v="No"/>
    <s v="Y"/>
    <n v="3"/>
    <n v="32"/>
    <n v="1"/>
    <n v="1200"/>
    <n v="1"/>
    <x v="0"/>
    <x v="2"/>
    <n v="1"/>
    <n v="4"/>
    <n v="62"/>
    <n v="3"/>
    <n v="2"/>
    <n v="1"/>
    <s v="Very Satisfy"/>
    <n v="4087"/>
    <n v="25174"/>
    <n v="4"/>
    <n v="14"/>
    <n v="3"/>
    <x v="0"/>
    <n v="2"/>
    <n v="80"/>
    <n v="1"/>
    <n v="9"/>
    <n v="2"/>
    <n v="6"/>
    <n v="5"/>
    <n v="1"/>
    <n v="2"/>
  </r>
  <r>
    <x v="1"/>
    <x v="2"/>
    <x v="0"/>
    <x v="1"/>
    <x v="1"/>
    <x v="0"/>
    <s v="STAFF-2559"/>
    <n v="2967"/>
    <x v="1"/>
    <x v="1"/>
    <s v="Single"/>
    <s v="No"/>
    <s v="Y"/>
    <n v="2"/>
    <n v="43"/>
    <n v="1"/>
    <n v="343"/>
    <n v="9"/>
    <x v="0"/>
    <x v="3"/>
    <n v="1"/>
    <n v="1"/>
    <n v="52"/>
    <n v="3"/>
    <n v="1"/>
    <n v="3"/>
    <s v="Dissatisfy"/>
    <n v="2438"/>
    <n v="24978"/>
    <n v="4"/>
    <n v="13"/>
    <n v="3"/>
    <x v="0"/>
    <n v="3"/>
    <n v="80"/>
    <n v="0"/>
    <n v="7"/>
    <n v="2"/>
    <n v="3"/>
    <n v="2"/>
    <n v="1"/>
    <n v="2"/>
  </r>
  <r>
    <x v="1"/>
    <x v="2"/>
    <x v="2"/>
    <x v="1"/>
    <x v="1"/>
    <x v="2"/>
    <s v="STAFF-2560"/>
    <n v="2968"/>
    <x v="1"/>
    <x v="3"/>
    <s v="Single"/>
    <s v="No"/>
    <s v="Y"/>
    <n v="2"/>
    <n v="31"/>
    <n v="1"/>
    <n v="325"/>
    <n v="5"/>
    <x v="0"/>
    <x v="3"/>
    <n v="1"/>
    <n v="2"/>
    <n v="74"/>
    <n v="3"/>
    <n v="2"/>
    <n v="1"/>
    <s v="Very Satisfy"/>
    <n v="9936"/>
    <n v="3787"/>
    <n v="0"/>
    <n v="19"/>
    <n v="3"/>
    <x v="0"/>
    <n v="2"/>
    <n v="80"/>
    <n v="0"/>
    <n v="10"/>
    <n v="3"/>
    <n v="9"/>
    <n v="4"/>
    <n v="1"/>
    <n v="7"/>
  </r>
  <r>
    <x v="1"/>
    <x v="2"/>
    <x v="2"/>
    <x v="1"/>
    <x v="1"/>
    <x v="4"/>
    <s v="STAFF-2561"/>
    <n v="2969"/>
    <x v="1"/>
    <x v="1"/>
    <s v="Single"/>
    <s v="No"/>
    <s v="Y"/>
    <n v="3"/>
    <n v="32"/>
    <n v="1"/>
    <n v="953"/>
    <n v="5"/>
    <x v="0"/>
    <x v="2"/>
    <n v="1"/>
    <n v="2"/>
    <n v="65"/>
    <n v="3"/>
    <n v="1"/>
    <n v="2"/>
    <s v="Satisfy"/>
    <n v="2718"/>
    <n v="17674"/>
    <n v="2"/>
    <n v="14"/>
    <n v="3"/>
    <x v="0"/>
    <n v="2"/>
    <n v="80"/>
    <n v="0"/>
    <n v="12"/>
    <n v="3"/>
    <n v="7"/>
    <n v="7"/>
    <n v="0"/>
    <n v="7"/>
  </r>
  <r>
    <x v="1"/>
    <x v="2"/>
    <x v="0"/>
    <x v="1"/>
    <x v="1"/>
    <x v="0"/>
    <s v="STAFF-2562"/>
    <n v="2970"/>
    <x v="1"/>
    <x v="2"/>
    <s v="Single"/>
    <s v="No"/>
    <s v="Y"/>
    <n v="5"/>
    <n v="44"/>
    <n v="1"/>
    <n v="981"/>
    <n v="5"/>
    <x v="0"/>
    <x v="3"/>
    <n v="1"/>
    <n v="3"/>
    <n v="90"/>
    <n v="2"/>
    <n v="1"/>
    <n v="3"/>
    <s v="Dissatisfy"/>
    <n v="3162"/>
    <n v="7973"/>
    <n v="3"/>
    <n v="14"/>
    <n v="3"/>
    <x v="0"/>
    <n v="4"/>
    <n v="80"/>
    <n v="0"/>
    <n v="7"/>
    <n v="3"/>
    <n v="5"/>
    <n v="2"/>
    <n v="0"/>
    <n v="3"/>
  </r>
  <r>
    <x v="1"/>
    <x v="2"/>
    <x v="2"/>
    <x v="1"/>
    <x v="1"/>
    <x v="2"/>
    <s v="STAFF-2563"/>
    <n v="2971"/>
    <x v="1"/>
    <x v="1"/>
    <s v="Single"/>
    <s v="No"/>
    <s v="Y"/>
    <n v="3"/>
    <n v="28"/>
    <n v="1"/>
    <n v="1103"/>
    <n v="16"/>
    <x v="2"/>
    <x v="3"/>
    <n v="1"/>
    <n v="3"/>
    <n v="49"/>
    <n v="3"/>
    <n v="1"/>
    <n v="3"/>
    <s v="Dissatisfy"/>
    <n v="2144"/>
    <n v="2122"/>
    <n v="1"/>
    <n v="14"/>
    <n v="3"/>
    <x v="0"/>
    <n v="3"/>
    <n v="80"/>
    <n v="0"/>
    <n v="5"/>
    <n v="2"/>
    <n v="5"/>
    <n v="3"/>
    <n v="1"/>
    <n v="4"/>
  </r>
  <r>
    <x v="1"/>
    <x v="2"/>
    <x v="0"/>
    <x v="1"/>
    <x v="1"/>
    <x v="4"/>
    <s v="STAFF-2564"/>
    <n v="2972"/>
    <x v="1"/>
    <x v="2"/>
    <s v="Single"/>
    <s v="No"/>
    <s v="Y"/>
    <n v="2"/>
    <n v="37"/>
    <n v="1"/>
    <n v="1413"/>
    <n v="5"/>
    <x v="0"/>
    <x v="0"/>
    <n v="1"/>
    <n v="3"/>
    <n v="84"/>
    <n v="4"/>
    <n v="1"/>
    <n v="3"/>
    <s v="Dissatisfy"/>
    <n v="3500"/>
    <n v="25470"/>
    <n v="0"/>
    <n v="14"/>
    <n v="3"/>
    <x v="0"/>
    <n v="1"/>
    <n v="80"/>
    <n v="0"/>
    <n v="7"/>
    <n v="1"/>
    <n v="6"/>
    <n v="5"/>
    <n v="1"/>
    <n v="3"/>
  </r>
  <r>
    <x v="1"/>
    <x v="2"/>
    <x v="0"/>
    <x v="1"/>
    <x v="1"/>
    <x v="0"/>
    <s v="STAFF-2565"/>
    <n v="2973"/>
    <x v="1"/>
    <x v="1"/>
    <s v="Single"/>
    <s v="No"/>
    <s v="Y"/>
    <n v="2"/>
    <n v="42"/>
    <n v="1"/>
    <n v="335"/>
    <n v="23"/>
    <x v="1"/>
    <x v="0"/>
    <n v="1"/>
    <n v="4"/>
    <n v="37"/>
    <n v="2"/>
    <n v="2"/>
    <n v="3"/>
    <s v="Dissatisfy"/>
    <n v="4332"/>
    <n v="14811"/>
    <n v="1"/>
    <n v="12"/>
    <n v="3"/>
    <x v="0"/>
    <n v="4"/>
    <n v="80"/>
    <n v="0"/>
    <n v="20"/>
    <n v="3"/>
    <n v="20"/>
    <n v="9"/>
    <n v="3"/>
    <n v="7"/>
  </r>
  <r>
    <x v="1"/>
    <x v="2"/>
    <x v="0"/>
    <x v="1"/>
    <x v="1"/>
    <x v="0"/>
    <s v="STAFF-2566"/>
    <n v="2974"/>
    <x v="1"/>
    <x v="5"/>
    <s v="Single"/>
    <s v="No"/>
    <s v="Y"/>
    <n v="3"/>
    <n v="39"/>
    <n v="1"/>
    <n v="105"/>
    <n v="9"/>
    <x v="0"/>
    <x v="3"/>
    <n v="1"/>
    <n v="4"/>
    <n v="87"/>
    <n v="3"/>
    <n v="5"/>
    <n v="4"/>
    <s v="Very Dissatisfy"/>
    <n v="19431"/>
    <n v="15302"/>
    <n v="2"/>
    <n v="13"/>
    <n v="3"/>
    <x v="0"/>
    <n v="3"/>
    <n v="80"/>
    <n v="0"/>
    <n v="21"/>
    <n v="2"/>
    <n v="6"/>
    <n v="0"/>
    <n v="1"/>
    <n v="3"/>
  </r>
  <r>
    <x v="1"/>
    <x v="2"/>
    <x v="1"/>
    <x v="1"/>
    <x v="0"/>
    <x v="0"/>
    <s v="STAFF-2567"/>
    <n v="2975"/>
    <x v="1"/>
    <x v="6"/>
    <s v="Divorced"/>
    <s v="No"/>
    <s v="Y"/>
    <n v="3"/>
    <n v="52"/>
    <n v="1"/>
    <n v="585"/>
    <n v="29"/>
    <x v="1"/>
    <x v="2"/>
    <n v="1"/>
    <n v="1"/>
    <n v="40"/>
    <n v="3"/>
    <n v="1"/>
    <n v="4"/>
    <s v="Very Dissatisfy"/>
    <n v="3482"/>
    <n v="19788"/>
    <n v="2"/>
    <n v="15"/>
    <n v="3"/>
    <x v="0"/>
    <n v="2"/>
    <n v="80"/>
    <n v="2"/>
    <n v="16"/>
    <n v="2"/>
    <n v="9"/>
    <n v="8"/>
    <n v="0"/>
    <n v="0"/>
  </r>
  <r>
    <x v="1"/>
    <x v="2"/>
    <x v="1"/>
    <x v="1"/>
    <x v="0"/>
    <x v="3"/>
    <s v="STAFF-2568"/>
    <n v="2976"/>
    <x v="1"/>
    <x v="0"/>
    <s v="Married"/>
    <s v="No"/>
    <s v="Y"/>
    <n v="2"/>
    <n v="45"/>
    <n v="1"/>
    <n v="336"/>
    <n v="26"/>
    <x v="1"/>
    <x v="3"/>
    <n v="1"/>
    <n v="1"/>
    <n v="52"/>
    <n v="2"/>
    <n v="2"/>
    <n v="1"/>
    <s v="Very Satisfy"/>
    <n v="4385"/>
    <n v="24162"/>
    <n v="1"/>
    <n v="15"/>
    <n v="3"/>
    <x v="0"/>
    <n v="1"/>
    <n v="80"/>
    <n v="1"/>
    <n v="10"/>
    <n v="3"/>
    <n v="10"/>
    <n v="7"/>
    <n v="4"/>
    <n v="5"/>
  </r>
  <r>
    <x v="1"/>
    <x v="2"/>
    <x v="1"/>
    <x v="1"/>
    <x v="0"/>
    <x v="3"/>
    <s v="STAFF-2569"/>
    <n v="2977"/>
    <x v="1"/>
    <x v="0"/>
    <s v="Married"/>
    <s v="No"/>
    <s v="Y"/>
    <n v="3"/>
    <n v="47"/>
    <n v="1"/>
    <n v="543"/>
    <n v="2"/>
    <x v="0"/>
    <x v="2"/>
    <n v="1"/>
    <n v="3"/>
    <n v="87"/>
    <n v="3"/>
    <n v="2"/>
    <n v="2"/>
    <s v="Satisfy"/>
    <n v="4978"/>
    <n v="3536"/>
    <n v="7"/>
    <n v="11"/>
    <n v="3"/>
    <x v="0"/>
    <n v="4"/>
    <n v="80"/>
    <n v="1"/>
    <n v="4"/>
    <n v="1"/>
    <n v="1"/>
    <n v="0"/>
    <n v="0"/>
    <n v="0"/>
  </r>
  <r>
    <x v="1"/>
    <x v="2"/>
    <x v="1"/>
    <x v="1"/>
    <x v="0"/>
    <x v="0"/>
    <s v="STAFF-2570"/>
    <n v="2978"/>
    <x v="1"/>
    <x v="0"/>
    <s v="Single"/>
    <s v="No"/>
    <s v="Y"/>
    <n v="3"/>
    <n v="46"/>
    <n v="1"/>
    <n v="849"/>
    <n v="26"/>
    <x v="1"/>
    <x v="0"/>
    <n v="1"/>
    <n v="2"/>
    <n v="98"/>
    <n v="2"/>
    <n v="2"/>
    <n v="2"/>
    <s v="Satisfy"/>
    <n v="7991"/>
    <n v="25166"/>
    <n v="8"/>
    <n v="15"/>
    <n v="3"/>
    <x v="0"/>
    <n v="3"/>
    <n v="80"/>
    <n v="0"/>
    <n v="6"/>
    <n v="3"/>
    <n v="2"/>
    <n v="2"/>
    <n v="2"/>
    <n v="2"/>
  </r>
  <r>
    <x v="1"/>
    <x v="1"/>
    <x v="0"/>
    <x v="1"/>
    <x v="2"/>
    <x v="5"/>
    <s v="STAFF-2571"/>
    <n v="2979"/>
    <x v="1"/>
    <x v="8"/>
    <s v="Married"/>
    <s v="No"/>
    <s v="Y"/>
    <n v="2"/>
    <n v="38"/>
    <n v="1"/>
    <n v="888"/>
    <n v="10"/>
    <x v="0"/>
    <x v="2"/>
    <n v="1"/>
    <n v="3"/>
    <n v="71"/>
    <n v="3"/>
    <n v="2"/>
    <n v="3"/>
    <s v="Dissatisfy"/>
    <n v="6077"/>
    <n v="14814"/>
    <n v="3"/>
    <n v="11"/>
    <n v="3"/>
    <x v="0"/>
    <n v="3"/>
    <n v="80"/>
    <n v="0"/>
    <n v="10"/>
    <n v="3"/>
    <n v="6"/>
    <n v="3"/>
    <n v="1"/>
    <n v="2"/>
  </r>
  <r>
    <x v="1"/>
    <x v="1"/>
    <x v="4"/>
    <x v="1"/>
    <x v="2"/>
    <x v="2"/>
    <s v="STAFF-2572"/>
    <n v="2980"/>
    <x v="1"/>
    <x v="8"/>
    <s v="Married"/>
    <s v="No"/>
    <s v="Y"/>
    <n v="2"/>
    <n v="24"/>
    <n v="1"/>
    <n v="897"/>
    <n v="10"/>
    <x v="0"/>
    <x v="3"/>
    <n v="1"/>
    <n v="1"/>
    <n v="59"/>
    <n v="3"/>
    <n v="1"/>
    <n v="4"/>
    <s v="Very Dissatisfy"/>
    <n v="2145"/>
    <n v="2097"/>
    <n v="0"/>
    <n v="14"/>
    <n v="3"/>
    <x v="0"/>
    <n v="4"/>
    <n v="80"/>
    <n v="1"/>
    <n v="3"/>
    <n v="3"/>
    <n v="2"/>
    <n v="2"/>
    <n v="2"/>
    <n v="1"/>
  </r>
  <r>
    <x v="1"/>
    <x v="1"/>
    <x v="2"/>
    <x v="1"/>
    <x v="1"/>
    <x v="0"/>
    <s v="STAFF-2573"/>
    <n v="2981"/>
    <x v="1"/>
    <x v="4"/>
    <s v="Divorced"/>
    <s v="No"/>
    <s v="Y"/>
    <n v="0"/>
    <n v="29"/>
    <n v="1"/>
    <n v="995"/>
    <n v="2"/>
    <x v="0"/>
    <x v="1"/>
    <n v="1"/>
    <n v="1"/>
    <n v="87"/>
    <n v="3"/>
    <n v="2"/>
    <n v="4"/>
    <s v="Very Dissatisfy"/>
    <n v="8853"/>
    <n v="24483"/>
    <n v="1"/>
    <n v="19"/>
    <n v="3"/>
    <x v="0"/>
    <n v="4"/>
    <n v="80"/>
    <n v="1"/>
    <n v="6"/>
    <n v="4"/>
    <n v="6"/>
    <n v="4"/>
    <n v="1"/>
    <n v="3"/>
  </r>
  <r>
    <x v="1"/>
    <x v="1"/>
    <x v="2"/>
    <x v="1"/>
    <x v="1"/>
    <x v="0"/>
    <s v="STAFF-2574"/>
    <n v="2982"/>
    <x v="1"/>
    <x v="3"/>
    <s v="Divorced"/>
    <s v="No"/>
    <s v="Y"/>
    <n v="3"/>
    <n v="34"/>
    <n v="1"/>
    <n v="426"/>
    <n v="10"/>
    <x v="0"/>
    <x v="2"/>
    <n v="1"/>
    <n v="3"/>
    <n v="42"/>
    <n v="4"/>
    <n v="2"/>
    <n v="4"/>
    <s v="Very Dissatisfy"/>
    <n v="4724"/>
    <n v="17000"/>
    <n v="1"/>
    <n v="13"/>
    <n v="3"/>
    <x v="0"/>
    <n v="1"/>
    <n v="80"/>
    <n v="1"/>
    <n v="9"/>
    <n v="3"/>
    <n v="9"/>
    <n v="7"/>
    <n v="7"/>
    <n v="2"/>
  </r>
  <r>
    <x v="1"/>
    <x v="1"/>
    <x v="2"/>
    <x v="1"/>
    <x v="1"/>
    <x v="2"/>
    <s v="STAFF-2575"/>
    <n v="2983"/>
    <x v="1"/>
    <x v="7"/>
    <s v="Divorced"/>
    <s v="No"/>
    <s v="Y"/>
    <n v="3"/>
    <n v="34"/>
    <n v="1"/>
    <n v="829"/>
    <n v="15"/>
    <x v="2"/>
    <x v="3"/>
    <n v="1"/>
    <n v="2"/>
    <n v="71"/>
    <n v="3"/>
    <n v="4"/>
    <n v="1"/>
    <s v="Very Satisfy"/>
    <n v="17007"/>
    <n v="11929"/>
    <n v="7"/>
    <n v="14"/>
    <n v="3"/>
    <x v="0"/>
    <n v="4"/>
    <n v="80"/>
    <n v="2"/>
    <n v="16"/>
    <n v="2"/>
    <n v="14"/>
    <n v="8"/>
    <n v="6"/>
    <n v="9"/>
  </r>
  <r>
    <x v="1"/>
    <x v="1"/>
    <x v="2"/>
    <x v="1"/>
    <x v="1"/>
    <x v="1"/>
    <s v="STAFF-2576"/>
    <n v="2984"/>
    <x v="1"/>
    <x v="1"/>
    <s v="Divorced"/>
    <s v="No"/>
    <s v="Y"/>
    <n v="2"/>
    <n v="34"/>
    <n v="1"/>
    <n v="560"/>
    <n v="1"/>
    <x v="0"/>
    <x v="2"/>
    <n v="1"/>
    <n v="4"/>
    <n v="91"/>
    <n v="3"/>
    <n v="1"/>
    <n v="1"/>
    <s v="Very Satisfy"/>
    <n v="2996"/>
    <n v="20284"/>
    <n v="5"/>
    <n v="14"/>
    <n v="3"/>
    <x v="0"/>
    <n v="3"/>
    <n v="80"/>
    <n v="2"/>
    <n v="10"/>
    <n v="3"/>
    <n v="4"/>
    <n v="3"/>
    <n v="1"/>
    <n v="3"/>
  </r>
  <r>
    <x v="1"/>
    <x v="1"/>
    <x v="2"/>
    <x v="1"/>
    <x v="1"/>
    <x v="0"/>
    <s v="STAFF-2577"/>
    <n v="2985"/>
    <x v="1"/>
    <x v="3"/>
    <s v="Divorced"/>
    <s v="No"/>
    <s v="Y"/>
    <n v="6"/>
    <n v="25"/>
    <n v="1"/>
    <n v="772"/>
    <n v="2"/>
    <x v="0"/>
    <x v="1"/>
    <n v="1"/>
    <n v="4"/>
    <n v="77"/>
    <n v="4"/>
    <n v="2"/>
    <n v="3"/>
    <s v="Dissatisfy"/>
    <n v="5206"/>
    <n v="4973"/>
    <n v="1"/>
    <n v="17"/>
    <n v="3"/>
    <x v="0"/>
    <n v="3"/>
    <n v="80"/>
    <n v="2"/>
    <n v="7"/>
    <n v="3"/>
    <n v="7"/>
    <n v="7"/>
    <n v="0"/>
    <n v="7"/>
  </r>
  <r>
    <x v="1"/>
    <x v="1"/>
    <x v="1"/>
    <x v="1"/>
    <x v="1"/>
    <x v="0"/>
    <s v="STAFF-2578"/>
    <n v="2986"/>
    <x v="1"/>
    <x v="7"/>
    <s v="Married"/>
    <s v="No"/>
    <s v="Y"/>
    <n v="3"/>
    <n v="49"/>
    <n v="1"/>
    <n v="1064"/>
    <n v="2"/>
    <x v="0"/>
    <x v="1"/>
    <n v="1"/>
    <n v="2"/>
    <n v="42"/>
    <n v="3"/>
    <n v="5"/>
    <n v="4"/>
    <s v="Very Dissatisfy"/>
    <n v="19161"/>
    <n v="13738"/>
    <n v="3"/>
    <n v="15"/>
    <n v="3"/>
    <x v="0"/>
    <n v="4"/>
    <n v="80"/>
    <n v="0"/>
    <n v="28"/>
    <n v="3"/>
    <n v="5"/>
    <n v="4"/>
    <n v="4"/>
    <n v="3"/>
  </r>
  <r>
    <x v="1"/>
    <x v="1"/>
    <x v="2"/>
    <x v="1"/>
    <x v="1"/>
    <x v="2"/>
    <s v="STAFF-2579"/>
    <n v="2987"/>
    <x v="1"/>
    <x v="2"/>
    <s v="Married"/>
    <s v="No"/>
    <s v="Y"/>
    <n v="3"/>
    <n v="29"/>
    <n v="1"/>
    <n v="574"/>
    <n v="20"/>
    <x v="2"/>
    <x v="1"/>
    <n v="1"/>
    <n v="4"/>
    <n v="40"/>
    <n v="3"/>
    <n v="1"/>
    <n v="4"/>
    <s v="Very Dissatisfy"/>
    <n v="3812"/>
    <n v="7003"/>
    <n v="1"/>
    <n v="13"/>
    <n v="3"/>
    <x v="0"/>
    <n v="2"/>
    <n v="80"/>
    <n v="0"/>
    <n v="11"/>
    <n v="4"/>
    <n v="11"/>
    <n v="8"/>
    <n v="3"/>
    <n v="10"/>
  </r>
  <r>
    <x v="1"/>
    <x v="1"/>
    <x v="0"/>
    <x v="1"/>
    <x v="1"/>
    <x v="0"/>
    <s v="STAFF-2580"/>
    <n v="2988"/>
    <x v="1"/>
    <x v="3"/>
    <s v="Married"/>
    <s v="No"/>
    <s v="Y"/>
    <n v="1"/>
    <n v="38"/>
    <n v="1"/>
    <n v="508"/>
    <n v="6"/>
    <x v="0"/>
    <x v="2"/>
    <n v="1"/>
    <n v="1"/>
    <n v="72"/>
    <n v="2"/>
    <n v="2"/>
    <n v="3"/>
    <s v="Dissatisfy"/>
    <n v="5321"/>
    <n v="14284"/>
    <n v="2"/>
    <n v="11"/>
    <n v="3"/>
    <x v="0"/>
    <n v="4"/>
    <n v="80"/>
    <n v="1"/>
    <n v="10"/>
    <n v="3"/>
    <n v="8"/>
    <n v="3"/>
    <n v="7"/>
    <n v="7"/>
  </r>
  <r>
    <x v="1"/>
    <x v="1"/>
    <x v="2"/>
    <x v="1"/>
    <x v="1"/>
    <x v="0"/>
    <s v="STAFF-2581"/>
    <n v="2989"/>
    <x v="1"/>
    <x v="1"/>
    <s v="Married"/>
    <s v="No"/>
    <s v="Y"/>
    <n v="3"/>
    <n v="32"/>
    <n v="1"/>
    <n v="585"/>
    <n v="10"/>
    <x v="0"/>
    <x v="3"/>
    <n v="1"/>
    <n v="1"/>
    <n v="56"/>
    <n v="3"/>
    <n v="1"/>
    <n v="3"/>
    <s v="Dissatisfy"/>
    <n v="3433"/>
    <n v="17360"/>
    <n v="6"/>
    <n v="13"/>
    <n v="3"/>
    <x v="0"/>
    <n v="1"/>
    <n v="80"/>
    <n v="1"/>
    <n v="10"/>
    <n v="2"/>
    <n v="5"/>
    <n v="2"/>
    <n v="1"/>
    <n v="3"/>
  </r>
  <r>
    <x v="1"/>
    <x v="1"/>
    <x v="2"/>
    <x v="1"/>
    <x v="1"/>
    <x v="1"/>
    <s v="STAFF-2582"/>
    <n v="2990"/>
    <x v="1"/>
    <x v="2"/>
    <s v="Married"/>
    <s v="No"/>
    <s v="Y"/>
    <n v="3"/>
    <n v="26"/>
    <n v="1"/>
    <n v="1096"/>
    <n v="6"/>
    <x v="0"/>
    <x v="3"/>
    <n v="1"/>
    <n v="3"/>
    <n v="61"/>
    <n v="4"/>
    <n v="1"/>
    <n v="4"/>
    <s v="Very Dissatisfy"/>
    <n v="2544"/>
    <n v="7102"/>
    <n v="0"/>
    <n v="18"/>
    <n v="3"/>
    <x v="0"/>
    <n v="1"/>
    <n v="80"/>
    <n v="1"/>
    <n v="8"/>
    <n v="3"/>
    <n v="7"/>
    <n v="7"/>
    <n v="7"/>
    <n v="7"/>
  </r>
  <r>
    <x v="1"/>
    <x v="1"/>
    <x v="0"/>
    <x v="1"/>
    <x v="1"/>
    <x v="2"/>
    <s v="STAFF-2583"/>
    <n v="2991"/>
    <x v="1"/>
    <x v="2"/>
    <s v="Married"/>
    <s v="No"/>
    <s v="Y"/>
    <n v="3"/>
    <n v="36"/>
    <n v="1"/>
    <n v="884"/>
    <n v="23"/>
    <x v="1"/>
    <x v="0"/>
    <n v="1"/>
    <n v="3"/>
    <n v="41"/>
    <n v="4"/>
    <n v="2"/>
    <n v="4"/>
    <s v="Very Dissatisfy"/>
    <n v="2571"/>
    <n v="12290"/>
    <n v="4"/>
    <n v="17"/>
    <n v="3"/>
    <x v="0"/>
    <n v="3"/>
    <n v="80"/>
    <n v="1"/>
    <n v="17"/>
    <n v="3"/>
    <n v="5"/>
    <n v="2"/>
    <n v="0"/>
    <n v="3"/>
  </r>
  <r>
    <x v="1"/>
    <x v="1"/>
    <x v="2"/>
    <x v="1"/>
    <x v="1"/>
    <x v="4"/>
    <s v="STAFF-2584"/>
    <n v="2992"/>
    <x v="1"/>
    <x v="4"/>
    <s v="Married"/>
    <s v="No"/>
    <s v="Y"/>
    <n v="3"/>
    <n v="34"/>
    <n v="1"/>
    <n v="653"/>
    <n v="10"/>
    <x v="0"/>
    <x v="2"/>
    <n v="1"/>
    <n v="4"/>
    <n v="92"/>
    <n v="2"/>
    <n v="2"/>
    <n v="3"/>
    <s v="Dissatisfy"/>
    <n v="5063"/>
    <n v="15332"/>
    <n v="1"/>
    <n v="14"/>
    <n v="3"/>
    <x v="0"/>
    <n v="2"/>
    <n v="80"/>
    <n v="1"/>
    <n v="8"/>
    <n v="2"/>
    <n v="8"/>
    <n v="2"/>
    <n v="7"/>
    <n v="7"/>
  </r>
  <r>
    <x v="1"/>
    <x v="1"/>
    <x v="0"/>
    <x v="1"/>
    <x v="1"/>
    <x v="0"/>
    <s v="STAFF-2585"/>
    <n v="2993"/>
    <x v="1"/>
    <x v="1"/>
    <s v="Married"/>
    <s v="No"/>
    <s v="Y"/>
    <n v="4"/>
    <n v="38"/>
    <n v="1"/>
    <n v="1189"/>
    <n v="1"/>
    <x v="0"/>
    <x v="3"/>
    <n v="1"/>
    <n v="4"/>
    <n v="90"/>
    <n v="3"/>
    <n v="2"/>
    <n v="4"/>
    <s v="Very Dissatisfy"/>
    <n v="4735"/>
    <n v="9867"/>
    <n v="7"/>
    <n v="15"/>
    <n v="3"/>
    <x v="0"/>
    <n v="4"/>
    <n v="80"/>
    <n v="2"/>
    <n v="19"/>
    <n v="4"/>
    <n v="13"/>
    <n v="11"/>
    <n v="2"/>
    <n v="9"/>
  </r>
  <r>
    <x v="1"/>
    <x v="1"/>
    <x v="1"/>
    <x v="1"/>
    <x v="1"/>
    <x v="2"/>
    <s v="STAFF-2586"/>
    <n v="2994"/>
    <x v="1"/>
    <x v="4"/>
    <s v="Single"/>
    <s v="No"/>
    <s v="Y"/>
    <n v="3"/>
    <n v="45"/>
    <n v="1"/>
    <n v="1297"/>
    <n v="1"/>
    <x v="0"/>
    <x v="2"/>
    <n v="1"/>
    <n v="2"/>
    <n v="44"/>
    <n v="3"/>
    <n v="2"/>
    <n v="3"/>
    <s v="Dissatisfy"/>
    <n v="5399"/>
    <n v="14511"/>
    <n v="4"/>
    <n v="12"/>
    <n v="3"/>
    <x v="0"/>
    <n v="3"/>
    <n v="80"/>
    <n v="0"/>
    <n v="12"/>
    <n v="3"/>
    <n v="4"/>
    <n v="2"/>
    <n v="0"/>
    <n v="3"/>
  </r>
  <r>
    <x v="1"/>
    <x v="1"/>
    <x v="0"/>
    <x v="1"/>
    <x v="1"/>
    <x v="0"/>
    <s v="STAFF-2587"/>
    <n v="2995"/>
    <x v="1"/>
    <x v="3"/>
    <s v="Single"/>
    <s v="No"/>
    <s v="Y"/>
    <n v="2"/>
    <n v="35"/>
    <n v="1"/>
    <n v="200"/>
    <n v="18"/>
    <x v="2"/>
    <x v="0"/>
    <n v="1"/>
    <n v="3"/>
    <n v="60"/>
    <n v="3"/>
    <n v="3"/>
    <n v="4"/>
    <s v="Very Dissatisfy"/>
    <n v="9362"/>
    <n v="19944"/>
    <n v="2"/>
    <n v="11"/>
    <n v="3"/>
    <x v="0"/>
    <n v="3"/>
    <n v="80"/>
    <n v="0"/>
    <n v="10"/>
    <n v="3"/>
    <n v="2"/>
    <n v="2"/>
    <n v="2"/>
    <n v="2"/>
  </r>
  <r>
    <x v="1"/>
    <x v="1"/>
    <x v="2"/>
    <x v="1"/>
    <x v="1"/>
    <x v="2"/>
    <s v="STAFF-2588"/>
    <n v="2996"/>
    <x v="1"/>
    <x v="1"/>
    <s v="Single"/>
    <s v="No"/>
    <s v="Y"/>
    <n v="0"/>
    <n v="27"/>
    <n v="1"/>
    <n v="591"/>
    <n v="2"/>
    <x v="0"/>
    <x v="3"/>
    <n v="1"/>
    <n v="4"/>
    <n v="87"/>
    <n v="3"/>
    <n v="1"/>
    <n v="4"/>
    <s v="Very Dissatisfy"/>
    <n v="2580"/>
    <n v="6297"/>
    <n v="2"/>
    <n v="13"/>
    <n v="3"/>
    <x v="0"/>
    <n v="3"/>
    <n v="80"/>
    <n v="0"/>
    <n v="6"/>
    <n v="2"/>
    <n v="4"/>
    <n v="2"/>
    <n v="1"/>
    <n v="2"/>
  </r>
  <r>
    <x v="1"/>
    <x v="1"/>
    <x v="0"/>
    <x v="1"/>
    <x v="0"/>
    <x v="0"/>
    <s v="STAFF-2589"/>
    <n v="2997"/>
    <x v="1"/>
    <x v="0"/>
    <s v="Divorced"/>
    <s v="No"/>
    <s v="Y"/>
    <n v="6"/>
    <n v="39"/>
    <n v="1"/>
    <n v="766"/>
    <n v="20"/>
    <x v="2"/>
    <x v="3"/>
    <n v="1"/>
    <n v="3"/>
    <n v="83"/>
    <n v="3"/>
    <n v="2"/>
    <n v="4"/>
    <s v="Very Dissatisfy"/>
    <n v="4127"/>
    <n v="19188"/>
    <n v="2"/>
    <n v="18"/>
    <n v="3"/>
    <x v="0"/>
    <n v="4"/>
    <n v="80"/>
    <n v="1"/>
    <n v="7"/>
    <n v="3"/>
    <n v="2"/>
    <n v="1"/>
    <n v="2"/>
    <n v="2"/>
  </r>
  <r>
    <x v="1"/>
    <x v="1"/>
    <x v="0"/>
    <x v="1"/>
    <x v="0"/>
    <x v="2"/>
    <s v="STAFF-2590"/>
    <n v="2998"/>
    <x v="1"/>
    <x v="0"/>
    <s v="Divorced"/>
    <s v="No"/>
    <s v="Y"/>
    <n v="2"/>
    <n v="37"/>
    <n v="1"/>
    <n v="1278"/>
    <n v="1"/>
    <x v="0"/>
    <x v="2"/>
    <n v="1"/>
    <n v="3"/>
    <n v="31"/>
    <n v="1"/>
    <n v="2"/>
    <n v="4"/>
    <s v="Very Dissatisfy"/>
    <n v="9525"/>
    <n v="7677"/>
    <n v="1"/>
    <n v="14"/>
    <n v="3"/>
    <x v="0"/>
    <n v="3"/>
    <n v="80"/>
    <n v="2"/>
    <n v="6"/>
    <n v="2"/>
    <n v="6"/>
    <n v="3"/>
    <n v="1"/>
    <n v="3"/>
  </r>
  <r>
    <x v="1"/>
    <x v="1"/>
    <x v="1"/>
    <x v="1"/>
    <x v="0"/>
    <x v="2"/>
    <s v="STAFF-2591"/>
    <n v="2999"/>
    <x v="1"/>
    <x v="0"/>
    <s v="Married"/>
    <s v="No"/>
    <s v="Y"/>
    <n v="3"/>
    <n v="49"/>
    <n v="1"/>
    <n v="1023"/>
    <n v="2"/>
    <x v="0"/>
    <x v="3"/>
    <n v="1"/>
    <n v="4"/>
    <n v="63"/>
    <n v="2"/>
    <n v="2"/>
    <n v="2"/>
    <s v="Satisfy"/>
    <n v="5390"/>
    <n v="13243"/>
    <n v="2"/>
    <n v="14"/>
    <n v="3"/>
    <x v="0"/>
    <n v="4"/>
    <n v="80"/>
    <n v="0"/>
    <n v="17"/>
    <n v="2"/>
    <n v="9"/>
    <n v="6"/>
    <n v="0"/>
    <n v="8"/>
  </r>
  <r>
    <x v="1"/>
    <x v="1"/>
    <x v="2"/>
    <x v="1"/>
    <x v="0"/>
    <x v="2"/>
    <s v="STAFF-2592"/>
    <n v="3000"/>
    <x v="1"/>
    <x v="0"/>
    <s v="Married"/>
    <s v="No"/>
    <s v="Y"/>
    <n v="2"/>
    <n v="33"/>
    <n v="1"/>
    <n v="430"/>
    <n v="7"/>
    <x v="0"/>
    <x v="3"/>
    <n v="1"/>
    <n v="4"/>
    <n v="54"/>
    <n v="3"/>
    <n v="2"/>
    <n v="1"/>
    <s v="Very Satisfy"/>
    <n v="4373"/>
    <n v="17456"/>
    <n v="0"/>
    <n v="14"/>
    <n v="3"/>
    <x v="0"/>
    <n v="1"/>
    <n v="80"/>
    <n v="2"/>
    <n v="5"/>
    <n v="3"/>
    <n v="4"/>
    <n v="3"/>
    <n v="0"/>
    <n v="3"/>
  </r>
  <r>
    <x v="1"/>
    <x v="1"/>
    <x v="2"/>
    <x v="1"/>
    <x v="0"/>
    <x v="0"/>
    <s v="STAFF-2593"/>
    <n v="3001"/>
    <x v="1"/>
    <x v="0"/>
    <s v="Single"/>
    <s v="No"/>
    <s v="Y"/>
    <n v="5"/>
    <n v="28"/>
    <n v="1"/>
    <n v="467"/>
    <n v="7"/>
    <x v="0"/>
    <x v="3"/>
    <n v="1"/>
    <n v="3"/>
    <n v="55"/>
    <n v="3"/>
    <n v="2"/>
    <n v="1"/>
    <s v="Very Satisfy"/>
    <n v="4898"/>
    <n v="11827"/>
    <n v="0"/>
    <n v="14"/>
    <n v="3"/>
    <x v="0"/>
    <n v="4"/>
    <n v="80"/>
    <n v="0"/>
    <n v="5"/>
    <n v="3"/>
    <n v="4"/>
    <n v="2"/>
    <n v="1"/>
    <n v="3"/>
  </r>
  <r>
    <x v="1"/>
    <x v="1"/>
    <x v="2"/>
    <x v="1"/>
    <x v="0"/>
    <x v="1"/>
    <s v="STAFF-2594"/>
    <n v="3002"/>
    <x v="1"/>
    <x v="0"/>
    <s v="Single"/>
    <s v="No"/>
    <s v="Y"/>
    <n v="3"/>
    <n v="31"/>
    <n v="1"/>
    <n v="715"/>
    <n v="2"/>
    <x v="0"/>
    <x v="2"/>
    <n v="1"/>
    <n v="4"/>
    <n v="54"/>
    <n v="3"/>
    <n v="2"/>
    <n v="1"/>
    <s v="Very Satisfy"/>
    <n v="5332"/>
    <n v="21602"/>
    <n v="7"/>
    <n v="13"/>
    <n v="3"/>
    <x v="0"/>
    <n v="4"/>
    <n v="80"/>
    <n v="0"/>
    <n v="10"/>
    <n v="3"/>
    <n v="5"/>
    <n v="2"/>
    <n v="0"/>
    <n v="3"/>
  </r>
  <r>
    <x v="1"/>
    <x v="1"/>
    <x v="2"/>
    <x v="1"/>
    <x v="0"/>
    <x v="3"/>
    <s v="STAFF-2595"/>
    <n v="3003"/>
    <x v="1"/>
    <x v="0"/>
    <s v="Single"/>
    <s v="No"/>
    <s v="Y"/>
    <n v="2"/>
    <n v="32"/>
    <n v="1"/>
    <n v="1318"/>
    <n v="10"/>
    <x v="0"/>
    <x v="2"/>
    <n v="1"/>
    <n v="4"/>
    <n v="79"/>
    <n v="3"/>
    <n v="2"/>
    <n v="4"/>
    <s v="Very Dissatisfy"/>
    <n v="4648"/>
    <n v="26075"/>
    <n v="8"/>
    <n v="13"/>
    <n v="3"/>
    <x v="0"/>
    <n v="3"/>
    <n v="80"/>
    <n v="0"/>
    <n v="4"/>
    <n v="4"/>
    <n v="0"/>
    <n v="0"/>
    <n v="0"/>
    <n v="0"/>
  </r>
  <r>
    <x v="1"/>
    <x v="0"/>
    <x v="0"/>
    <x v="1"/>
    <x v="2"/>
    <x v="1"/>
    <s v="STAFF-2596"/>
    <n v="3004"/>
    <x v="1"/>
    <x v="8"/>
    <s v="Divorced"/>
    <s v="No"/>
    <s v="Y"/>
    <n v="4"/>
    <n v="37"/>
    <n v="1"/>
    <n v="1239"/>
    <n v="8"/>
    <x v="0"/>
    <x v="0"/>
    <n v="1"/>
    <n v="3"/>
    <n v="89"/>
    <n v="3"/>
    <n v="2"/>
    <n v="2"/>
    <s v="Satisfy"/>
    <n v="4071"/>
    <n v="12832"/>
    <n v="2"/>
    <n v="13"/>
    <n v="3"/>
    <x v="0"/>
    <n v="3"/>
    <n v="80"/>
    <n v="0"/>
    <n v="19"/>
    <n v="2"/>
    <n v="10"/>
    <n v="0"/>
    <n v="4"/>
    <n v="7"/>
  </r>
  <r>
    <x v="1"/>
    <x v="0"/>
    <x v="2"/>
    <x v="1"/>
    <x v="2"/>
    <x v="2"/>
    <s v="STAFF-2597"/>
    <n v="3005"/>
    <x v="1"/>
    <x v="8"/>
    <s v="Married"/>
    <s v="No"/>
    <s v="Y"/>
    <n v="3"/>
    <n v="29"/>
    <n v="1"/>
    <n v="352"/>
    <n v="6"/>
    <x v="0"/>
    <x v="1"/>
    <n v="1"/>
    <n v="4"/>
    <n v="87"/>
    <n v="2"/>
    <n v="1"/>
    <n v="2"/>
    <s v="Satisfy"/>
    <n v="2804"/>
    <n v="15434"/>
    <n v="1"/>
    <n v="11"/>
    <n v="3"/>
    <x v="0"/>
    <n v="4"/>
    <n v="80"/>
    <n v="0"/>
    <n v="1"/>
    <n v="3"/>
    <n v="1"/>
    <n v="0"/>
    <n v="0"/>
    <n v="0"/>
  </r>
  <r>
    <x v="1"/>
    <x v="0"/>
    <x v="2"/>
    <x v="1"/>
    <x v="2"/>
    <x v="1"/>
    <s v="STAFF-2598"/>
    <n v="3006"/>
    <x v="1"/>
    <x v="8"/>
    <s v="Single"/>
    <s v="No"/>
    <s v="Y"/>
    <n v="3"/>
    <n v="29"/>
    <n v="1"/>
    <n v="332"/>
    <n v="17"/>
    <x v="2"/>
    <x v="3"/>
    <n v="1"/>
    <n v="2"/>
    <n v="51"/>
    <n v="2"/>
    <n v="3"/>
    <n v="1"/>
    <s v="Very Satisfy"/>
    <n v="7988"/>
    <n v="9769"/>
    <n v="1"/>
    <n v="13"/>
    <n v="3"/>
    <x v="0"/>
    <n v="1"/>
    <n v="80"/>
    <n v="0"/>
    <n v="10"/>
    <n v="2"/>
    <n v="10"/>
    <n v="9"/>
    <n v="0"/>
    <n v="9"/>
  </r>
  <r>
    <x v="1"/>
    <x v="0"/>
    <x v="0"/>
    <x v="1"/>
    <x v="2"/>
    <x v="0"/>
    <s v="STAFF-2599"/>
    <n v="3007"/>
    <x v="1"/>
    <x v="8"/>
    <s v="Single"/>
    <s v="No"/>
    <s v="Y"/>
    <n v="5"/>
    <n v="43"/>
    <n v="1"/>
    <n v="244"/>
    <n v="2"/>
    <x v="0"/>
    <x v="3"/>
    <n v="1"/>
    <n v="2"/>
    <n v="97"/>
    <n v="3"/>
    <n v="1"/>
    <n v="4"/>
    <s v="Very Dissatisfy"/>
    <n v="3539"/>
    <n v="5033"/>
    <n v="0"/>
    <n v="13"/>
    <n v="3"/>
    <x v="0"/>
    <n v="2"/>
    <n v="80"/>
    <n v="0"/>
    <n v="10"/>
    <n v="3"/>
    <n v="9"/>
    <n v="7"/>
    <n v="1"/>
    <n v="8"/>
  </r>
  <r>
    <x v="1"/>
    <x v="0"/>
    <x v="3"/>
    <x v="1"/>
    <x v="1"/>
    <x v="4"/>
    <s v="STAFF-2600"/>
    <n v="3008"/>
    <x v="1"/>
    <x v="1"/>
    <s v="Divorced"/>
    <s v="No"/>
    <s v="Y"/>
    <n v="1"/>
    <n v="55"/>
    <n v="1"/>
    <n v="1441"/>
    <n v="22"/>
    <x v="1"/>
    <x v="3"/>
    <n v="1"/>
    <n v="1"/>
    <n v="94"/>
    <n v="2"/>
    <n v="1"/>
    <n v="2"/>
    <s v="Satisfy"/>
    <n v="3537"/>
    <n v="23737"/>
    <n v="5"/>
    <n v="12"/>
    <n v="3"/>
    <x v="0"/>
    <n v="4"/>
    <n v="80"/>
    <n v="1"/>
    <n v="8"/>
    <n v="3"/>
    <n v="4"/>
    <n v="2"/>
    <n v="1"/>
    <n v="2"/>
  </r>
  <r>
    <x v="1"/>
    <x v="0"/>
    <x v="2"/>
    <x v="1"/>
    <x v="1"/>
    <x v="0"/>
    <s v="STAFF-2601"/>
    <n v="3009"/>
    <x v="1"/>
    <x v="1"/>
    <s v="Divorced"/>
    <s v="No"/>
    <s v="Y"/>
    <n v="2"/>
    <n v="28"/>
    <n v="1"/>
    <n v="1423"/>
    <n v="1"/>
    <x v="0"/>
    <x v="3"/>
    <n v="1"/>
    <n v="1"/>
    <n v="72"/>
    <n v="2"/>
    <n v="1"/>
    <n v="3"/>
    <s v="Dissatisfy"/>
    <n v="1563"/>
    <n v="12530"/>
    <n v="1"/>
    <n v="14"/>
    <n v="3"/>
    <x v="0"/>
    <n v="4"/>
    <n v="80"/>
    <n v="1"/>
    <n v="1"/>
    <n v="1"/>
    <n v="1"/>
    <n v="0"/>
    <n v="0"/>
    <n v="0"/>
  </r>
  <r>
    <x v="1"/>
    <x v="0"/>
    <x v="0"/>
    <x v="1"/>
    <x v="1"/>
    <x v="0"/>
    <s v="STAFF-2602"/>
    <n v="3010"/>
    <x v="1"/>
    <x v="5"/>
    <s v="Divorced"/>
    <s v="No"/>
    <s v="Y"/>
    <n v="3"/>
    <n v="40"/>
    <n v="1"/>
    <n v="1137"/>
    <n v="1"/>
    <x v="0"/>
    <x v="2"/>
    <n v="1"/>
    <n v="1"/>
    <n v="98"/>
    <n v="3"/>
    <n v="4"/>
    <n v="1"/>
    <s v="Very Satisfy"/>
    <n v="16823"/>
    <n v="18991"/>
    <n v="2"/>
    <n v="11"/>
    <n v="3"/>
    <x v="0"/>
    <n v="1"/>
    <n v="80"/>
    <n v="1"/>
    <n v="22"/>
    <n v="3"/>
    <n v="19"/>
    <n v="7"/>
    <n v="11"/>
    <n v="16"/>
  </r>
  <r>
    <x v="1"/>
    <x v="0"/>
    <x v="2"/>
    <x v="1"/>
    <x v="1"/>
    <x v="0"/>
    <s v="STAFF-2603"/>
    <n v="3011"/>
    <x v="1"/>
    <x v="2"/>
    <s v="Divorced"/>
    <s v="No"/>
    <s v="Y"/>
    <n v="2"/>
    <n v="31"/>
    <n v="1"/>
    <n v="311"/>
    <n v="20"/>
    <x v="2"/>
    <x v="3"/>
    <n v="1"/>
    <n v="2"/>
    <n v="89"/>
    <n v="3"/>
    <n v="2"/>
    <n v="3"/>
    <s v="Dissatisfy"/>
    <n v="4197"/>
    <n v="18624"/>
    <n v="1"/>
    <n v="11"/>
    <n v="3"/>
    <x v="0"/>
    <n v="1"/>
    <n v="80"/>
    <n v="1"/>
    <n v="10"/>
    <n v="3"/>
    <n v="10"/>
    <n v="8"/>
    <n v="0"/>
    <n v="2"/>
  </r>
  <r>
    <x v="1"/>
    <x v="0"/>
    <x v="0"/>
    <x v="1"/>
    <x v="1"/>
    <x v="2"/>
    <s v="STAFF-2604"/>
    <n v="3012"/>
    <x v="1"/>
    <x v="2"/>
    <s v="Divorced"/>
    <s v="No"/>
    <s v="Y"/>
    <n v="3"/>
    <n v="39"/>
    <n v="1"/>
    <n v="170"/>
    <n v="3"/>
    <x v="0"/>
    <x v="0"/>
    <n v="1"/>
    <n v="3"/>
    <n v="76"/>
    <n v="2"/>
    <n v="2"/>
    <n v="3"/>
    <s v="Dissatisfy"/>
    <n v="3069"/>
    <n v="10302"/>
    <n v="0"/>
    <n v="15"/>
    <n v="3"/>
    <x v="0"/>
    <n v="4"/>
    <n v="80"/>
    <n v="1"/>
    <n v="11"/>
    <n v="3"/>
    <n v="10"/>
    <n v="8"/>
    <n v="0"/>
    <n v="7"/>
  </r>
  <r>
    <x v="1"/>
    <x v="0"/>
    <x v="0"/>
    <x v="1"/>
    <x v="1"/>
    <x v="2"/>
    <s v="STAFF-2605"/>
    <n v="3013"/>
    <x v="1"/>
    <x v="1"/>
    <s v="Divorced"/>
    <s v="No"/>
    <s v="Y"/>
    <n v="3"/>
    <n v="40"/>
    <n v="1"/>
    <n v="896"/>
    <n v="2"/>
    <x v="0"/>
    <x v="3"/>
    <n v="1"/>
    <n v="3"/>
    <n v="68"/>
    <n v="3"/>
    <n v="1"/>
    <n v="3"/>
    <s v="Dissatisfy"/>
    <n v="2345"/>
    <n v="8045"/>
    <n v="2"/>
    <n v="14"/>
    <n v="3"/>
    <x v="0"/>
    <n v="3"/>
    <n v="80"/>
    <n v="1"/>
    <n v="8"/>
    <n v="4"/>
    <n v="3"/>
    <n v="1"/>
    <n v="1"/>
    <n v="2"/>
  </r>
  <r>
    <x v="1"/>
    <x v="0"/>
    <x v="1"/>
    <x v="1"/>
    <x v="1"/>
    <x v="0"/>
    <s v="STAFF-2606"/>
    <n v="3014"/>
    <x v="1"/>
    <x v="3"/>
    <s v="Divorced"/>
    <s v="No"/>
    <s v="Y"/>
    <n v="4"/>
    <n v="46"/>
    <n v="1"/>
    <n v="706"/>
    <n v="2"/>
    <x v="0"/>
    <x v="0"/>
    <n v="1"/>
    <n v="4"/>
    <n v="82"/>
    <n v="3"/>
    <n v="3"/>
    <n v="4"/>
    <s v="Very Dissatisfy"/>
    <n v="8578"/>
    <n v="19989"/>
    <n v="3"/>
    <n v="14"/>
    <n v="3"/>
    <x v="0"/>
    <n v="3"/>
    <n v="80"/>
    <n v="1"/>
    <n v="12"/>
    <n v="2"/>
    <n v="9"/>
    <n v="8"/>
    <n v="4"/>
    <n v="7"/>
  </r>
  <r>
    <x v="1"/>
    <x v="0"/>
    <x v="0"/>
    <x v="1"/>
    <x v="1"/>
    <x v="4"/>
    <s v="STAFF-2607"/>
    <n v="3015"/>
    <x v="1"/>
    <x v="2"/>
    <s v="Divorced"/>
    <s v="No"/>
    <s v="Y"/>
    <n v="0"/>
    <n v="43"/>
    <n v="1"/>
    <n v="990"/>
    <n v="27"/>
    <x v="1"/>
    <x v="3"/>
    <n v="1"/>
    <n v="4"/>
    <n v="87"/>
    <n v="4"/>
    <n v="1"/>
    <n v="2"/>
    <s v="Satisfy"/>
    <n v="4876"/>
    <n v="5855"/>
    <n v="5"/>
    <n v="12"/>
    <n v="3"/>
    <x v="0"/>
    <n v="3"/>
    <n v="80"/>
    <n v="1"/>
    <n v="8"/>
    <n v="3"/>
    <n v="6"/>
    <n v="4"/>
    <n v="0"/>
    <n v="2"/>
  </r>
  <r>
    <x v="1"/>
    <x v="0"/>
    <x v="0"/>
    <x v="1"/>
    <x v="1"/>
    <x v="0"/>
    <s v="STAFF-2608"/>
    <n v="3016"/>
    <x v="1"/>
    <x v="1"/>
    <s v="Divorced"/>
    <s v="No"/>
    <s v="Y"/>
    <n v="0"/>
    <n v="38"/>
    <n v="1"/>
    <n v="1206"/>
    <n v="9"/>
    <x v="0"/>
    <x v="0"/>
    <n v="1"/>
    <n v="2"/>
    <n v="71"/>
    <n v="3"/>
    <n v="1"/>
    <n v="4"/>
    <s v="Very Dissatisfy"/>
    <n v="4771"/>
    <n v="14293"/>
    <n v="2"/>
    <n v="19"/>
    <n v="3"/>
    <x v="0"/>
    <n v="4"/>
    <n v="80"/>
    <n v="2"/>
    <n v="10"/>
    <n v="4"/>
    <n v="5"/>
    <n v="2"/>
    <n v="0"/>
    <n v="3"/>
  </r>
  <r>
    <x v="1"/>
    <x v="0"/>
    <x v="3"/>
    <x v="1"/>
    <x v="1"/>
    <x v="2"/>
    <s v="STAFF-2609"/>
    <n v="3017"/>
    <x v="1"/>
    <x v="7"/>
    <s v="Divorced"/>
    <s v="No"/>
    <s v="Y"/>
    <n v="4"/>
    <n v="55"/>
    <n v="1"/>
    <n v="1136"/>
    <n v="1"/>
    <x v="0"/>
    <x v="2"/>
    <n v="1"/>
    <n v="2"/>
    <n v="81"/>
    <n v="4"/>
    <n v="4"/>
    <n v="4"/>
    <s v="Very Dissatisfy"/>
    <n v="14732"/>
    <n v="12414"/>
    <n v="2"/>
    <n v="13"/>
    <n v="3"/>
    <x v="0"/>
    <n v="4"/>
    <n v="80"/>
    <n v="2"/>
    <n v="31"/>
    <n v="4"/>
    <n v="7"/>
    <n v="7"/>
    <n v="0"/>
    <n v="0"/>
  </r>
  <r>
    <x v="1"/>
    <x v="0"/>
    <x v="1"/>
    <x v="1"/>
    <x v="1"/>
    <x v="0"/>
    <s v="STAFF-2610"/>
    <n v="3018"/>
    <x v="1"/>
    <x v="4"/>
    <s v="Divorced"/>
    <s v="No"/>
    <s v="Y"/>
    <n v="3"/>
    <n v="49"/>
    <n v="1"/>
    <n v="1490"/>
    <n v="7"/>
    <x v="0"/>
    <x v="2"/>
    <n v="1"/>
    <n v="3"/>
    <n v="35"/>
    <n v="3"/>
    <n v="3"/>
    <n v="2"/>
    <s v="Satisfy"/>
    <n v="10466"/>
    <n v="20948"/>
    <n v="3"/>
    <n v="14"/>
    <n v="3"/>
    <x v="0"/>
    <n v="2"/>
    <n v="80"/>
    <n v="2"/>
    <n v="29"/>
    <n v="3"/>
    <n v="8"/>
    <n v="7"/>
    <n v="0"/>
    <n v="7"/>
  </r>
  <r>
    <x v="1"/>
    <x v="0"/>
    <x v="2"/>
    <x v="1"/>
    <x v="1"/>
    <x v="0"/>
    <s v="STAFF-2611"/>
    <n v="3019"/>
    <x v="1"/>
    <x v="4"/>
    <s v="Divorced"/>
    <s v="No"/>
    <s v="Y"/>
    <n v="3"/>
    <n v="29"/>
    <n v="1"/>
    <n v="726"/>
    <n v="29"/>
    <x v="1"/>
    <x v="1"/>
    <n v="1"/>
    <n v="4"/>
    <n v="93"/>
    <n v="1"/>
    <n v="2"/>
    <n v="3"/>
    <s v="Dissatisfy"/>
    <n v="6384"/>
    <n v="21143"/>
    <n v="8"/>
    <n v="17"/>
    <n v="3"/>
    <x v="0"/>
    <n v="4"/>
    <n v="80"/>
    <n v="2"/>
    <n v="11"/>
    <n v="3"/>
    <n v="7"/>
    <n v="0"/>
    <n v="1"/>
    <n v="6"/>
  </r>
  <r>
    <x v="1"/>
    <x v="0"/>
    <x v="2"/>
    <x v="1"/>
    <x v="1"/>
    <x v="1"/>
    <s v="STAFF-2612"/>
    <n v="3020"/>
    <x v="1"/>
    <x v="2"/>
    <s v="Divorced"/>
    <s v="No"/>
    <s v="Y"/>
    <n v="3"/>
    <n v="27"/>
    <n v="1"/>
    <n v="1302"/>
    <n v="19"/>
    <x v="2"/>
    <x v="3"/>
    <n v="1"/>
    <n v="4"/>
    <n v="67"/>
    <n v="2"/>
    <n v="1"/>
    <n v="1"/>
    <s v="Very Satisfy"/>
    <n v="4066"/>
    <n v="16290"/>
    <n v="1"/>
    <n v="11"/>
    <n v="3"/>
    <x v="0"/>
    <n v="1"/>
    <n v="80"/>
    <n v="2"/>
    <n v="7"/>
    <n v="3"/>
    <n v="7"/>
    <n v="7"/>
    <n v="0"/>
    <n v="7"/>
  </r>
  <r>
    <x v="1"/>
    <x v="0"/>
    <x v="2"/>
    <x v="1"/>
    <x v="1"/>
    <x v="2"/>
    <s v="STAFF-2613"/>
    <n v="3021"/>
    <x v="1"/>
    <x v="1"/>
    <s v="Divorced"/>
    <s v="No"/>
    <s v="Y"/>
    <n v="4"/>
    <n v="32"/>
    <n v="1"/>
    <n v="977"/>
    <n v="2"/>
    <x v="0"/>
    <x v="3"/>
    <n v="1"/>
    <n v="4"/>
    <n v="45"/>
    <n v="3"/>
    <n v="2"/>
    <n v="2"/>
    <s v="Satisfy"/>
    <n v="5470"/>
    <n v="25518"/>
    <n v="0"/>
    <n v="13"/>
    <n v="3"/>
    <x v="0"/>
    <n v="3"/>
    <n v="80"/>
    <n v="2"/>
    <n v="10"/>
    <n v="2"/>
    <n v="9"/>
    <n v="5"/>
    <n v="1"/>
    <n v="6"/>
  </r>
  <r>
    <x v="1"/>
    <x v="0"/>
    <x v="1"/>
    <x v="1"/>
    <x v="1"/>
    <x v="4"/>
    <s v="STAFF-2614"/>
    <n v="3022"/>
    <x v="1"/>
    <x v="4"/>
    <s v="Divorced"/>
    <s v="No"/>
    <s v="Y"/>
    <n v="4"/>
    <n v="45"/>
    <n v="1"/>
    <n v="538"/>
    <n v="1"/>
    <x v="0"/>
    <x v="2"/>
    <n v="1"/>
    <n v="1"/>
    <n v="66"/>
    <n v="3"/>
    <n v="3"/>
    <n v="2"/>
    <s v="Satisfy"/>
    <n v="7441"/>
    <n v="20933"/>
    <n v="1"/>
    <n v="12"/>
    <n v="3"/>
    <x v="0"/>
    <n v="1"/>
    <n v="80"/>
    <n v="3"/>
    <n v="10"/>
    <n v="3"/>
    <n v="10"/>
    <n v="8"/>
    <n v="7"/>
    <n v="7"/>
  </r>
  <r>
    <x v="1"/>
    <x v="0"/>
    <x v="4"/>
    <x v="1"/>
    <x v="1"/>
    <x v="2"/>
    <s v="STAFF-2615"/>
    <n v="3023"/>
    <x v="1"/>
    <x v="2"/>
    <s v="Divorced"/>
    <s v="No"/>
    <s v="Y"/>
    <n v="2"/>
    <n v="24"/>
    <n v="1"/>
    <n v="506"/>
    <n v="29"/>
    <x v="1"/>
    <x v="1"/>
    <n v="1"/>
    <n v="2"/>
    <n v="91"/>
    <n v="3"/>
    <n v="1"/>
    <n v="1"/>
    <s v="Very Satisfy"/>
    <n v="3907"/>
    <n v="3622"/>
    <n v="1"/>
    <n v="13"/>
    <n v="3"/>
    <x v="0"/>
    <n v="2"/>
    <n v="80"/>
    <n v="3"/>
    <n v="6"/>
    <n v="4"/>
    <n v="6"/>
    <n v="2"/>
    <n v="1"/>
    <n v="2"/>
  </r>
  <r>
    <x v="1"/>
    <x v="0"/>
    <x v="4"/>
    <x v="1"/>
    <x v="1"/>
    <x v="4"/>
    <s v="STAFF-2616"/>
    <n v="3024"/>
    <x v="1"/>
    <x v="2"/>
    <s v="Divorced"/>
    <s v="No"/>
    <s v="Y"/>
    <n v="3"/>
    <n v="24"/>
    <n v="1"/>
    <n v="350"/>
    <n v="21"/>
    <x v="1"/>
    <x v="0"/>
    <n v="1"/>
    <n v="3"/>
    <n v="57"/>
    <n v="2"/>
    <n v="1"/>
    <n v="1"/>
    <s v="Very Satisfy"/>
    <n v="2296"/>
    <n v="10036"/>
    <n v="0"/>
    <n v="14"/>
    <n v="3"/>
    <x v="0"/>
    <n v="2"/>
    <n v="80"/>
    <n v="3"/>
    <n v="2"/>
    <n v="3"/>
    <n v="1"/>
    <n v="1"/>
    <n v="0"/>
    <n v="0"/>
  </r>
  <r>
    <x v="1"/>
    <x v="0"/>
    <x v="0"/>
    <x v="1"/>
    <x v="1"/>
    <x v="1"/>
    <s v="STAFF-2617"/>
    <n v="3025"/>
    <x v="1"/>
    <x v="1"/>
    <s v="Divorced"/>
    <s v="No"/>
    <s v="Y"/>
    <n v="2"/>
    <n v="39"/>
    <n v="1"/>
    <n v="835"/>
    <n v="19"/>
    <x v="2"/>
    <x v="2"/>
    <n v="1"/>
    <n v="4"/>
    <n v="41"/>
    <n v="3"/>
    <n v="2"/>
    <n v="4"/>
    <s v="Very Dissatisfy"/>
    <n v="3902"/>
    <n v="5141"/>
    <n v="8"/>
    <n v="14"/>
    <n v="3"/>
    <x v="0"/>
    <n v="2"/>
    <n v="80"/>
    <n v="3"/>
    <n v="7"/>
    <n v="3"/>
    <n v="2"/>
    <n v="2"/>
    <n v="2"/>
    <n v="2"/>
  </r>
  <r>
    <x v="1"/>
    <x v="0"/>
    <x v="0"/>
    <x v="1"/>
    <x v="1"/>
    <x v="0"/>
    <s v="STAFF-2618"/>
    <n v="3026"/>
    <x v="1"/>
    <x v="5"/>
    <s v="Married"/>
    <s v="No"/>
    <s v="Y"/>
    <n v="2"/>
    <n v="42"/>
    <n v="1"/>
    <n v="300"/>
    <n v="2"/>
    <x v="0"/>
    <x v="3"/>
    <n v="1"/>
    <n v="1"/>
    <n v="56"/>
    <n v="3"/>
    <n v="5"/>
    <n v="3"/>
    <s v="Dissatisfy"/>
    <n v="18880"/>
    <n v="17312"/>
    <n v="5"/>
    <n v="11"/>
    <n v="3"/>
    <x v="0"/>
    <n v="1"/>
    <n v="80"/>
    <n v="0"/>
    <n v="24"/>
    <n v="2"/>
    <n v="22"/>
    <n v="6"/>
    <n v="4"/>
    <n v="14"/>
  </r>
  <r>
    <x v="1"/>
    <x v="0"/>
    <x v="0"/>
    <x v="1"/>
    <x v="1"/>
    <x v="2"/>
    <s v="STAFF-2619"/>
    <n v="3027"/>
    <x v="1"/>
    <x v="1"/>
    <s v="Married"/>
    <s v="No"/>
    <s v="Y"/>
    <n v="2"/>
    <n v="37"/>
    <n v="1"/>
    <n v="674"/>
    <n v="13"/>
    <x v="2"/>
    <x v="3"/>
    <n v="1"/>
    <n v="1"/>
    <n v="47"/>
    <n v="3"/>
    <n v="2"/>
    <n v="4"/>
    <s v="Very Dissatisfy"/>
    <n v="4285"/>
    <n v="3031"/>
    <n v="1"/>
    <n v="17"/>
    <n v="3"/>
    <x v="0"/>
    <n v="1"/>
    <n v="80"/>
    <n v="0"/>
    <n v="10"/>
    <n v="3"/>
    <n v="10"/>
    <n v="8"/>
    <n v="3"/>
    <n v="7"/>
  </r>
  <r>
    <x v="1"/>
    <x v="0"/>
    <x v="2"/>
    <x v="1"/>
    <x v="1"/>
    <x v="0"/>
    <s v="STAFF-2620"/>
    <n v="3028"/>
    <x v="1"/>
    <x v="2"/>
    <s v="Married"/>
    <s v="No"/>
    <s v="Y"/>
    <n v="3"/>
    <n v="27"/>
    <n v="1"/>
    <n v="1377"/>
    <n v="11"/>
    <x v="2"/>
    <x v="1"/>
    <n v="1"/>
    <n v="2"/>
    <n v="91"/>
    <n v="3"/>
    <n v="1"/>
    <n v="1"/>
    <s v="Very Satisfy"/>
    <n v="2099"/>
    <n v="7679"/>
    <n v="0"/>
    <n v="14"/>
    <n v="3"/>
    <x v="0"/>
    <n v="2"/>
    <n v="80"/>
    <n v="0"/>
    <n v="6"/>
    <n v="4"/>
    <n v="5"/>
    <n v="0"/>
    <n v="1"/>
    <n v="4"/>
  </r>
  <r>
    <x v="1"/>
    <x v="0"/>
    <x v="0"/>
    <x v="1"/>
    <x v="1"/>
    <x v="0"/>
    <s v="STAFF-2621"/>
    <n v="3029"/>
    <x v="1"/>
    <x v="1"/>
    <s v="Married"/>
    <s v="No"/>
    <s v="Y"/>
    <n v="2"/>
    <n v="35"/>
    <n v="1"/>
    <n v="819"/>
    <n v="18"/>
    <x v="2"/>
    <x v="4"/>
    <n v="1"/>
    <n v="2"/>
    <n v="48"/>
    <n v="4"/>
    <n v="2"/>
    <n v="1"/>
    <s v="Very Satisfy"/>
    <n v="5208"/>
    <n v="26312"/>
    <n v="1"/>
    <n v="11"/>
    <n v="3"/>
    <x v="0"/>
    <n v="4"/>
    <n v="80"/>
    <n v="0"/>
    <n v="16"/>
    <n v="3"/>
    <n v="16"/>
    <n v="15"/>
    <n v="1"/>
    <n v="10"/>
  </r>
  <r>
    <x v="1"/>
    <x v="0"/>
    <x v="2"/>
    <x v="1"/>
    <x v="1"/>
    <x v="2"/>
    <s v="STAFF-2622"/>
    <n v="3030"/>
    <x v="1"/>
    <x v="2"/>
    <s v="Married"/>
    <s v="No"/>
    <s v="Y"/>
    <n v="3"/>
    <n v="34"/>
    <n v="1"/>
    <n v="628"/>
    <n v="8"/>
    <x v="0"/>
    <x v="3"/>
    <n v="1"/>
    <n v="2"/>
    <n v="82"/>
    <n v="4"/>
    <n v="2"/>
    <n v="3"/>
    <s v="Dissatisfy"/>
    <n v="4404"/>
    <n v="10228"/>
    <n v="2"/>
    <n v="12"/>
    <n v="3"/>
    <x v="0"/>
    <n v="1"/>
    <n v="80"/>
    <n v="0"/>
    <n v="6"/>
    <n v="4"/>
    <n v="4"/>
    <n v="3"/>
    <n v="1"/>
    <n v="2"/>
  </r>
  <r>
    <x v="1"/>
    <x v="0"/>
    <x v="1"/>
    <x v="1"/>
    <x v="1"/>
    <x v="2"/>
    <s v="STAFF-2623"/>
    <n v="3031"/>
    <x v="1"/>
    <x v="4"/>
    <s v="Married"/>
    <s v="No"/>
    <s v="Y"/>
    <n v="2"/>
    <n v="53"/>
    <n v="1"/>
    <n v="1395"/>
    <n v="24"/>
    <x v="1"/>
    <x v="2"/>
    <n v="1"/>
    <n v="2"/>
    <n v="48"/>
    <n v="4"/>
    <n v="3"/>
    <n v="4"/>
    <s v="Very Dissatisfy"/>
    <n v="7005"/>
    <n v="3458"/>
    <n v="3"/>
    <n v="15"/>
    <n v="3"/>
    <x v="0"/>
    <n v="3"/>
    <n v="80"/>
    <n v="0"/>
    <n v="11"/>
    <n v="3"/>
    <n v="4"/>
    <n v="3"/>
    <n v="1"/>
    <n v="2"/>
  </r>
  <r>
    <x v="1"/>
    <x v="0"/>
    <x v="1"/>
    <x v="1"/>
    <x v="1"/>
    <x v="0"/>
    <s v="STAFF-2624"/>
    <n v="3032"/>
    <x v="1"/>
    <x v="7"/>
    <s v="Married"/>
    <s v="No"/>
    <s v="Y"/>
    <n v="3"/>
    <n v="48"/>
    <n v="1"/>
    <n v="1224"/>
    <n v="10"/>
    <x v="0"/>
    <x v="3"/>
    <n v="1"/>
    <n v="4"/>
    <n v="91"/>
    <n v="2"/>
    <n v="5"/>
    <n v="2"/>
    <s v="Satisfy"/>
    <n v="19665"/>
    <n v="13583"/>
    <n v="4"/>
    <n v="12"/>
    <n v="3"/>
    <x v="0"/>
    <n v="4"/>
    <n v="80"/>
    <n v="0"/>
    <n v="29"/>
    <n v="3"/>
    <n v="22"/>
    <n v="10"/>
    <n v="12"/>
    <n v="9"/>
  </r>
  <r>
    <x v="1"/>
    <x v="0"/>
    <x v="2"/>
    <x v="1"/>
    <x v="1"/>
    <x v="2"/>
    <s v="STAFF-2625"/>
    <n v="3033"/>
    <x v="1"/>
    <x v="2"/>
    <s v="Married"/>
    <s v="No"/>
    <s v="Y"/>
    <n v="6"/>
    <n v="30"/>
    <n v="1"/>
    <n v="911"/>
    <n v="1"/>
    <x v="0"/>
    <x v="0"/>
    <n v="1"/>
    <n v="4"/>
    <n v="76"/>
    <n v="3"/>
    <n v="1"/>
    <n v="2"/>
    <s v="Satisfy"/>
    <n v="3748"/>
    <n v="4077"/>
    <n v="1"/>
    <n v="13"/>
    <n v="3"/>
    <x v="0"/>
    <n v="3"/>
    <n v="80"/>
    <n v="0"/>
    <n v="12"/>
    <n v="2"/>
    <n v="12"/>
    <n v="8"/>
    <n v="1"/>
    <n v="7"/>
  </r>
  <r>
    <x v="1"/>
    <x v="0"/>
    <x v="2"/>
    <x v="1"/>
    <x v="1"/>
    <x v="0"/>
    <s v="STAFF-2626"/>
    <n v="3034"/>
    <x v="1"/>
    <x v="4"/>
    <s v="Married"/>
    <s v="No"/>
    <s v="Y"/>
    <n v="5"/>
    <n v="29"/>
    <n v="1"/>
    <n v="136"/>
    <n v="1"/>
    <x v="0"/>
    <x v="3"/>
    <n v="1"/>
    <n v="1"/>
    <n v="89"/>
    <n v="3"/>
    <n v="2"/>
    <n v="1"/>
    <s v="Very Satisfy"/>
    <n v="5373"/>
    <n v="6225"/>
    <n v="0"/>
    <n v="12"/>
    <n v="3"/>
    <x v="0"/>
    <n v="1"/>
    <n v="80"/>
    <n v="1"/>
    <n v="6"/>
    <n v="2"/>
    <n v="5"/>
    <n v="3"/>
    <n v="0"/>
    <n v="2"/>
  </r>
  <r>
    <x v="1"/>
    <x v="0"/>
    <x v="1"/>
    <x v="1"/>
    <x v="1"/>
    <x v="4"/>
    <s v="STAFF-2627"/>
    <n v="3035"/>
    <x v="1"/>
    <x v="4"/>
    <s v="Married"/>
    <s v="No"/>
    <s v="Y"/>
    <n v="0"/>
    <n v="49"/>
    <n v="1"/>
    <n v="1495"/>
    <n v="5"/>
    <x v="0"/>
    <x v="2"/>
    <n v="1"/>
    <n v="1"/>
    <n v="96"/>
    <n v="3"/>
    <n v="2"/>
    <n v="3"/>
    <s v="Dissatisfy"/>
    <n v="6651"/>
    <n v="21534"/>
    <n v="2"/>
    <n v="14"/>
    <n v="3"/>
    <x v="0"/>
    <n v="2"/>
    <n v="80"/>
    <n v="1"/>
    <n v="20"/>
    <n v="2"/>
    <n v="3"/>
    <n v="2"/>
    <n v="1"/>
    <n v="2"/>
  </r>
  <r>
    <x v="1"/>
    <x v="0"/>
    <x v="0"/>
    <x v="1"/>
    <x v="1"/>
    <x v="0"/>
    <s v="STAFF-2628"/>
    <n v="3036"/>
    <x v="1"/>
    <x v="4"/>
    <s v="Married"/>
    <s v="No"/>
    <s v="Y"/>
    <n v="1"/>
    <n v="43"/>
    <n v="1"/>
    <n v="574"/>
    <n v="11"/>
    <x v="2"/>
    <x v="3"/>
    <n v="1"/>
    <n v="1"/>
    <n v="30"/>
    <n v="3"/>
    <n v="3"/>
    <n v="3"/>
    <s v="Dissatisfy"/>
    <n v="7510"/>
    <n v="16873"/>
    <n v="1"/>
    <n v="17"/>
    <n v="3"/>
    <x v="0"/>
    <n v="2"/>
    <n v="80"/>
    <n v="1"/>
    <n v="10"/>
    <n v="3"/>
    <n v="10"/>
    <n v="9"/>
    <n v="0"/>
    <n v="9"/>
  </r>
  <r>
    <x v="1"/>
    <x v="0"/>
    <x v="2"/>
    <x v="1"/>
    <x v="1"/>
    <x v="4"/>
    <s v="STAFF-2629"/>
    <n v="3037"/>
    <x v="1"/>
    <x v="2"/>
    <s v="Married"/>
    <s v="No"/>
    <s v="Y"/>
    <n v="2"/>
    <n v="25"/>
    <n v="1"/>
    <n v="949"/>
    <n v="1"/>
    <x v="0"/>
    <x v="3"/>
    <n v="1"/>
    <n v="1"/>
    <n v="81"/>
    <n v="3"/>
    <n v="1"/>
    <n v="4"/>
    <s v="Very Dissatisfy"/>
    <n v="3229"/>
    <n v="4910"/>
    <n v="4"/>
    <n v="11"/>
    <n v="3"/>
    <x v="0"/>
    <n v="2"/>
    <n v="80"/>
    <n v="1"/>
    <n v="7"/>
    <n v="2"/>
    <n v="3"/>
    <n v="2"/>
    <n v="0"/>
    <n v="2"/>
  </r>
  <r>
    <x v="1"/>
    <x v="0"/>
    <x v="1"/>
    <x v="1"/>
    <x v="1"/>
    <x v="4"/>
    <s v="STAFF-2630"/>
    <n v="3038"/>
    <x v="1"/>
    <x v="1"/>
    <s v="Married"/>
    <s v="No"/>
    <s v="Y"/>
    <n v="2"/>
    <n v="47"/>
    <n v="1"/>
    <n v="465"/>
    <n v="1"/>
    <x v="0"/>
    <x v="3"/>
    <n v="1"/>
    <n v="1"/>
    <n v="74"/>
    <n v="3"/>
    <n v="1"/>
    <n v="4"/>
    <s v="Very Dissatisfy"/>
    <n v="3420"/>
    <n v="10205"/>
    <n v="7"/>
    <n v="12"/>
    <n v="3"/>
    <x v="0"/>
    <n v="3"/>
    <n v="80"/>
    <n v="1"/>
    <n v="17"/>
    <n v="2"/>
    <n v="6"/>
    <n v="5"/>
    <n v="1"/>
    <n v="2"/>
  </r>
  <r>
    <x v="1"/>
    <x v="0"/>
    <x v="0"/>
    <x v="1"/>
    <x v="1"/>
    <x v="2"/>
    <s v="STAFF-2631"/>
    <n v="3039"/>
    <x v="1"/>
    <x v="2"/>
    <s v="Married"/>
    <s v="No"/>
    <s v="Y"/>
    <n v="2"/>
    <n v="35"/>
    <n v="1"/>
    <n v="185"/>
    <n v="23"/>
    <x v="1"/>
    <x v="2"/>
    <n v="1"/>
    <n v="2"/>
    <n v="91"/>
    <n v="1"/>
    <n v="1"/>
    <n v="3"/>
    <s v="Dissatisfy"/>
    <n v="2705"/>
    <n v="9696"/>
    <n v="0"/>
    <n v="16"/>
    <n v="3"/>
    <x v="0"/>
    <n v="2"/>
    <n v="80"/>
    <n v="1"/>
    <n v="6"/>
    <n v="4"/>
    <n v="5"/>
    <n v="4"/>
    <n v="0"/>
    <n v="3"/>
  </r>
  <r>
    <x v="1"/>
    <x v="0"/>
    <x v="2"/>
    <x v="1"/>
    <x v="1"/>
    <x v="2"/>
    <s v="STAFF-2632"/>
    <n v="3040"/>
    <x v="1"/>
    <x v="1"/>
    <s v="Married"/>
    <s v="No"/>
    <s v="Y"/>
    <n v="3"/>
    <n v="30"/>
    <n v="1"/>
    <n v="241"/>
    <n v="7"/>
    <x v="0"/>
    <x v="3"/>
    <n v="1"/>
    <n v="2"/>
    <n v="48"/>
    <n v="2"/>
    <n v="1"/>
    <n v="2"/>
    <s v="Satisfy"/>
    <n v="2141"/>
    <n v="5348"/>
    <n v="1"/>
    <n v="12"/>
    <n v="3"/>
    <x v="0"/>
    <n v="2"/>
    <n v="80"/>
    <n v="1"/>
    <n v="6"/>
    <n v="2"/>
    <n v="6"/>
    <n v="4"/>
    <n v="1"/>
    <n v="1"/>
  </r>
  <r>
    <x v="1"/>
    <x v="0"/>
    <x v="2"/>
    <x v="1"/>
    <x v="1"/>
    <x v="2"/>
    <s v="STAFF-2633"/>
    <n v="3041"/>
    <x v="1"/>
    <x v="2"/>
    <s v="Married"/>
    <s v="No"/>
    <s v="Y"/>
    <n v="3"/>
    <n v="34"/>
    <n v="1"/>
    <n v="1157"/>
    <n v="5"/>
    <x v="0"/>
    <x v="0"/>
    <n v="1"/>
    <n v="2"/>
    <n v="57"/>
    <n v="2"/>
    <n v="2"/>
    <n v="4"/>
    <s v="Very Dissatisfy"/>
    <n v="3986"/>
    <n v="11912"/>
    <n v="1"/>
    <n v="14"/>
    <n v="3"/>
    <x v="0"/>
    <n v="3"/>
    <n v="80"/>
    <n v="1"/>
    <n v="15"/>
    <n v="4"/>
    <n v="15"/>
    <n v="10"/>
    <n v="4"/>
    <n v="13"/>
  </r>
  <r>
    <x v="1"/>
    <x v="0"/>
    <x v="2"/>
    <x v="1"/>
    <x v="1"/>
    <x v="4"/>
    <s v="STAFF-2634"/>
    <n v="3042"/>
    <x v="1"/>
    <x v="1"/>
    <s v="Married"/>
    <s v="No"/>
    <s v="Y"/>
    <n v="3"/>
    <n v="27"/>
    <n v="1"/>
    <n v="1354"/>
    <n v="2"/>
    <x v="0"/>
    <x v="2"/>
    <n v="1"/>
    <n v="2"/>
    <n v="41"/>
    <n v="3"/>
    <n v="1"/>
    <n v="2"/>
    <s v="Satisfy"/>
    <n v="2226"/>
    <n v="6073"/>
    <n v="1"/>
    <n v="11"/>
    <n v="3"/>
    <x v="0"/>
    <n v="3"/>
    <n v="80"/>
    <n v="1"/>
    <n v="6"/>
    <n v="2"/>
    <n v="5"/>
    <n v="3"/>
    <n v="1"/>
    <n v="2"/>
  </r>
  <r>
    <x v="1"/>
    <x v="0"/>
    <x v="2"/>
    <x v="1"/>
    <x v="1"/>
    <x v="0"/>
    <s v="STAFF-2635"/>
    <n v="3043"/>
    <x v="1"/>
    <x v="2"/>
    <s v="Married"/>
    <s v="No"/>
    <s v="Y"/>
    <n v="2"/>
    <n v="31"/>
    <n v="1"/>
    <n v="741"/>
    <n v="2"/>
    <x v="0"/>
    <x v="2"/>
    <n v="1"/>
    <n v="2"/>
    <n v="69"/>
    <n v="3"/>
    <n v="1"/>
    <n v="3"/>
    <s v="Dissatisfy"/>
    <n v="3477"/>
    <n v="18103"/>
    <n v="1"/>
    <n v="14"/>
    <n v="3"/>
    <x v="0"/>
    <n v="4"/>
    <n v="80"/>
    <n v="1"/>
    <n v="6"/>
    <n v="4"/>
    <n v="5"/>
    <n v="2"/>
    <n v="0"/>
    <n v="3"/>
  </r>
  <r>
    <x v="1"/>
    <x v="0"/>
    <x v="2"/>
    <x v="1"/>
    <x v="1"/>
    <x v="0"/>
    <s v="STAFF-2636"/>
    <n v="3044"/>
    <x v="1"/>
    <x v="1"/>
    <s v="Married"/>
    <s v="No"/>
    <s v="Y"/>
    <n v="2"/>
    <n v="30"/>
    <n v="1"/>
    <n v="793"/>
    <n v="16"/>
    <x v="2"/>
    <x v="1"/>
    <n v="1"/>
    <n v="2"/>
    <n v="33"/>
    <n v="3"/>
    <n v="1"/>
    <n v="4"/>
    <s v="Very Dissatisfy"/>
    <n v="2862"/>
    <n v="3811"/>
    <n v="1"/>
    <n v="12"/>
    <n v="3"/>
    <x v="0"/>
    <n v="2"/>
    <n v="80"/>
    <n v="1"/>
    <n v="10"/>
    <n v="2"/>
    <n v="10"/>
    <n v="0"/>
    <n v="0"/>
    <n v="8"/>
  </r>
  <r>
    <x v="1"/>
    <x v="0"/>
    <x v="2"/>
    <x v="1"/>
    <x v="1"/>
    <x v="0"/>
    <s v="STAFF-2637"/>
    <n v="3045"/>
    <x v="1"/>
    <x v="1"/>
    <s v="Married"/>
    <s v="No"/>
    <s v="Y"/>
    <n v="3"/>
    <n v="34"/>
    <n v="1"/>
    <n v="1351"/>
    <n v="1"/>
    <x v="0"/>
    <x v="2"/>
    <n v="1"/>
    <n v="2"/>
    <n v="45"/>
    <n v="3"/>
    <n v="2"/>
    <n v="4"/>
    <s v="Very Dissatisfy"/>
    <n v="5484"/>
    <n v="13008"/>
    <n v="9"/>
    <n v="17"/>
    <n v="3"/>
    <x v="0"/>
    <n v="2"/>
    <n v="80"/>
    <n v="1"/>
    <n v="9"/>
    <n v="2"/>
    <n v="2"/>
    <n v="2"/>
    <n v="2"/>
    <n v="1"/>
  </r>
  <r>
    <x v="1"/>
    <x v="0"/>
    <x v="0"/>
    <x v="1"/>
    <x v="1"/>
    <x v="0"/>
    <s v="STAFF-2638"/>
    <n v="3046"/>
    <x v="1"/>
    <x v="4"/>
    <s v="Married"/>
    <s v="No"/>
    <s v="Y"/>
    <n v="5"/>
    <n v="44"/>
    <n v="1"/>
    <n v="170"/>
    <n v="1"/>
    <x v="0"/>
    <x v="2"/>
    <n v="1"/>
    <n v="2"/>
    <n v="78"/>
    <n v="4"/>
    <n v="2"/>
    <n v="1"/>
    <s v="Very Satisfy"/>
    <n v="5033"/>
    <n v="9364"/>
    <n v="2"/>
    <n v="15"/>
    <n v="3"/>
    <x v="0"/>
    <n v="4"/>
    <n v="80"/>
    <n v="1"/>
    <n v="10"/>
    <n v="3"/>
    <n v="2"/>
    <n v="0"/>
    <n v="2"/>
    <n v="2"/>
  </r>
  <r>
    <x v="1"/>
    <x v="0"/>
    <x v="0"/>
    <x v="1"/>
    <x v="1"/>
    <x v="2"/>
    <s v="STAFF-2639"/>
    <n v="3047"/>
    <x v="1"/>
    <x v="2"/>
    <s v="Married"/>
    <s v="No"/>
    <s v="Y"/>
    <n v="3"/>
    <n v="42"/>
    <n v="1"/>
    <n v="1210"/>
    <n v="2"/>
    <x v="0"/>
    <x v="3"/>
    <n v="1"/>
    <n v="3"/>
    <n v="68"/>
    <n v="2"/>
    <n v="1"/>
    <n v="2"/>
    <s v="Satisfy"/>
    <n v="4841"/>
    <n v="24052"/>
    <n v="4"/>
    <n v="14"/>
    <n v="3"/>
    <x v="0"/>
    <n v="2"/>
    <n v="80"/>
    <n v="1"/>
    <n v="4"/>
    <n v="3"/>
    <n v="1"/>
    <n v="0"/>
    <n v="0"/>
    <n v="0"/>
  </r>
  <r>
    <x v="1"/>
    <x v="0"/>
    <x v="0"/>
    <x v="1"/>
    <x v="1"/>
    <x v="0"/>
    <s v="STAFF-2640"/>
    <n v="3048"/>
    <x v="1"/>
    <x v="2"/>
    <s v="Married"/>
    <s v="No"/>
    <s v="Y"/>
    <n v="5"/>
    <n v="35"/>
    <n v="1"/>
    <n v="1349"/>
    <n v="7"/>
    <x v="0"/>
    <x v="0"/>
    <n v="1"/>
    <n v="3"/>
    <n v="63"/>
    <n v="2"/>
    <n v="1"/>
    <n v="4"/>
    <s v="Very Dissatisfy"/>
    <n v="2690"/>
    <n v="7713"/>
    <n v="1"/>
    <n v="18"/>
    <n v="3"/>
    <x v="0"/>
    <n v="4"/>
    <n v="80"/>
    <n v="1"/>
    <n v="1"/>
    <n v="2"/>
    <n v="1"/>
    <n v="0"/>
    <n v="0"/>
    <n v="1"/>
  </r>
  <r>
    <x v="1"/>
    <x v="0"/>
    <x v="0"/>
    <x v="1"/>
    <x v="1"/>
    <x v="2"/>
    <s v="STAFF-2641"/>
    <n v="3049"/>
    <x v="1"/>
    <x v="7"/>
    <s v="Married"/>
    <s v="No"/>
    <s v="Y"/>
    <n v="3"/>
    <n v="42"/>
    <n v="1"/>
    <n v="1396"/>
    <n v="6"/>
    <x v="0"/>
    <x v="3"/>
    <n v="1"/>
    <n v="3"/>
    <n v="83"/>
    <n v="3"/>
    <n v="3"/>
    <n v="1"/>
    <s v="Very Satisfy"/>
    <n v="13348"/>
    <n v="14842"/>
    <n v="9"/>
    <n v="13"/>
    <n v="3"/>
    <x v="0"/>
    <n v="2"/>
    <n v="80"/>
    <n v="1"/>
    <n v="18"/>
    <n v="4"/>
    <n v="13"/>
    <n v="7"/>
    <n v="5"/>
    <n v="7"/>
  </r>
  <r>
    <x v="1"/>
    <x v="0"/>
    <x v="2"/>
    <x v="1"/>
    <x v="1"/>
    <x v="0"/>
    <s v="STAFF-2642"/>
    <n v="3050"/>
    <x v="1"/>
    <x v="1"/>
    <s v="Married"/>
    <s v="No"/>
    <s v="Y"/>
    <n v="6"/>
    <n v="28"/>
    <n v="1"/>
    <n v="1181"/>
    <n v="1"/>
    <x v="0"/>
    <x v="3"/>
    <n v="1"/>
    <n v="3"/>
    <n v="82"/>
    <n v="3"/>
    <n v="1"/>
    <n v="4"/>
    <s v="Very Dissatisfy"/>
    <n v="2044"/>
    <n v="5531"/>
    <n v="1"/>
    <n v="11"/>
    <n v="3"/>
    <x v="0"/>
    <n v="3"/>
    <n v="80"/>
    <n v="1"/>
    <n v="5"/>
    <n v="4"/>
    <n v="5"/>
    <n v="3"/>
    <n v="0"/>
    <n v="3"/>
  </r>
  <r>
    <x v="1"/>
    <x v="0"/>
    <x v="2"/>
    <x v="1"/>
    <x v="1"/>
    <x v="0"/>
    <s v="STAFF-2643"/>
    <n v="3051"/>
    <x v="1"/>
    <x v="4"/>
    <s v="Married"/>
    <s v="No"/>
    <s v="Y"/>
    <n v="3"/>
    <n v="30"/>
    <n v="1"/>
    <n v="305"/>
    <n v="16"/>
    <x v="2"/>
    <x v="3"/>
    <n v="1"/>
    <n v="3"/>
    <n v="58"/>
    <n v="4"/>
    <n v="2"/>
    <n v="3"/>
    <s v="Dissatisfy"/>
    <n v="5294"/>
    <n v="9128"/>
    <n v="3"/>
    <n v="16"/>
    <n v="3"/>
    <x v="0"/>
    <n v="3"/>
    <n v="80"/>
    <n v="1"/>
    <n v="10"/>
    <n v="3"/>
    <n v="7"/>
    <n v="0"/>
    <n v="1"/>
    <n v="7"/>
  </r>
  <r>
    <x v="1"/>
    <x v="0"/>
    <x v="4"/>
    <x v="1"/>
    <x v="1"/>
    <x v="2"/>
    <s v="STAFF-2644"/>
    <n v="3052"/>
    <x v="1"/>
    <x v="1"/>
    <s v="Married"/>
    <s v="No"/>
    <s v="Y"/>
    <n v="1"/>
    <n v="24"/>
    <n v="1"/>
    <n v="581"/>
    <n v="9"/>
    <x v="0"/>
    <x v="3"/>
    <n v="1"/>
    <n v="3"/>
    <n v="62"/>
    <n v="4"/>
    <n v="1"/>
    <n v="3"/>
    <s v="Dissatisfy"/>
    <n v="4401"/>
    <n v="17616"/>
    <n v="1"/>
    <n v="16"/>
    <n v="3"/>
    <x v="0"/>
    <n v="4"/>
    <n v="80"/>
    <n v="1"/>
    <n v="5"/>
    <n v="3"/>
    <n v="5"/>
    <n v="3"/>
    <n v="0"/>
    <n v="4"/>
  </r>
  <r>
    <x v="1"/>
    <x v="0"/>
    <x v="0"/>
    <x v="1"/>
    <x v="1"/>
    <x v="2"/>
    <s v="STAFF-2645"/>
    <n v="3053"/>
    <x v="1"/>
    <x v="4"/>
    <s v="Married"/>
    <s v="No"/>
    <s v="Y"/>
    <n v="5"/>
    <n v="39"/>
    <n v="1"/>
    <n v="613"/>
    <n v="6"/>
    <x v="0"/>
    <x v="1"/>
    <n v="1"/>
    <n v="4"/>
    <n v="42"/>
    <n v="2"/>
    <n v="3"/>
    <n v="1"/>
    <s v="Very Satisfy"/>
    <n v="9991"/>
    <n v="21457"/>
    <n v="4"/>
    <n v="15"/>
    <n v="3"/>
    <x v="0"/>
    <n v="1"/>
    <n v="80"/>
    <n v="1"/>
    <n v="9"/>
    <n v="3"/>
    <n v="7"/>
    <n v="7"/>
    <n v="1"/>
    <n v="7"/>
  </r>
  <r>
    <x v="1"/>
    <x v="0"/>
    <x v="0"/>
    <x v="1"/>
    <x v="1"/>
    <x v="0"/>
    <s v="STAFF-2646"/>
    <n v="3054"/>
    <x v="1"/>
    <x v="7"/>
    <s v="Married"/>
    <s v="No"/>
    <s v="Y"/>
    <n v="1"/>
    <n v="44"/>
    <n v="1"/>
    <n v="136"/>
    <n v="28"/>
    <x v="1"/>
    <x v="3"/>
    <n v="1"/>
    <n v="4"/>
    <n v="32"/>
    <n v="3"/>
    <n v="4"/>
    <n v="1"/>
    <s v="Very Satisfy"/>
    <n v="16328"/>
    <n v="22074"/>
    <n v="3"/>
    <n v="13"/>
    <n v="3"/>
    <x v="0"/>
    <n v="3"/>
    <n v="80"/>
    <n v="1"/>
    <n v="24"/>
    <n v="4"/>
    <n v="20"/>
    <n v="6"/>
    <n v="14"/>
    <n v="17"/>
  </r>
  <r>
    <x v="1"/>
    <x v="0"/>
    <x v="0"/>
    <x v="1"/>
    <x v="1"/>
    <x v="0"/>
    <s v="STAFF-2647"/>
    <n v="3055"/>
    <x v="1"/>
    <x v="3"/>
    <s v="Married"/>
    <s v="No"/>
    <s v="Y"/>
    <n v="3"/>
    <n v="35"/>
    <n v="1"/>
    <n v="1370"/>
    <n v="27"/>
    <x v="1"/>
    <x v="2"/>
    <n v="1"/>
    <n v="4"/>
    <n v="49"/>
    <n v="3"/>
    <n v="2"/>
    <n v="3"/>
    <s v="Dissatisfy"/>
    <n v="6883"/>
    <n v="5151"/>
    <n v="2"/>
    <n v="16"/>
    <n v="3"/>
    <x v="0"/>
    <n v="2"/>
    <n v="80"/>
    <n v="1"/>
    <n v="17"/>
    <n v="3"/>
    <n v="7"/>
    <n v="7"/>
    <n v="0"/>
    <n v="7"/>
  </r>
  <r>
    <x v="1"/>
    <x v="0"/>
    <x v="2"/>
    <x v="1"/>
    <x v="1"/>
    <x v="0"/>
    <s v="STAFF-2648"/>
    <n v="3056"/>
    <x v="1"/>
    <x v="1"/>
    <s v="Married"/>
    <s v="No"/>
    <s v="Y"/>
    <n v="1"/>
    <n v="33"/>
    <n v="1"/>
    <n v="867"/>
    <n v="8"/>
    <x v="0"/>
    <x v="2"/>
    <n v="1"/>
    <n v="4"/>
    <n v="90"/>
    <n v="4"/>
    <n v="1"/>
    <n v="1"/>
    <s v="Very Satisfy"/>
    <n v="3143"/>
    <n v="6076"/>
    <n v="6"/>
    <n v="19"/>
    <n v="3"/>
    <x v="0"/>
    <n v="2"/>
    <n v="80"/>
    <n v="1"/>
    <n v="14"/>
    <n v="3"/>
    <n v="10"/>
    <n v="8"/>
    <n v="7"/>
    <n v="6"/>
  </r>
  <r>
    <x v="1"/>
    <x v="0"/>
    <x v="4"/>
    <x v="1"/>
    <x v="1"/>
    <x v="4"/>
    <s v="STAFF-2649"/>
    <n v="3057"/>
    <x v="1"/>
    <x v="1"/>
    <s v="Married"/>
    <s v="No"/>
    <s v="Y"/>
    <n v="2"/>
    <n v="23"/>
    <n v="1"/>
    <n v="977"/>
    <n v="10"/>
    <x v="0"/>
    <x v="3"/>
    <n v="1"/>
    <n v="4"/>
    <n v="45"/>
    <n v="4"/>
    <n v="1"/>
    <n v="3"/>
    <s v="Dissatisfy"/>
    <n v="2073"/>
    <n v="12826"/>
    <n v="2"/>
    <n v="16"/>
    <n v="3"/>
    <x v="0"/>
    <n v="4"/>
    <n v="80"/>
    <n v="1"/>
    <n v="4"/>
    <n v="3"/>
    <n v="2"/>
    <n v="2"/>
    <n v="2"/>
    <n v="2"/>
  </r>
  <r>
    <x v="1"/>
    <x v="0"/>
    <x v="0"/>
    <x v="1"/>
    <x v="1"/>
    <x v="0"/>
    <s v="STAFF-2650"/>
    <n v="3058"/>
    <x v="1"/>
    <x v="4"/>
    <s v="Married"/>
    <s v="No"/>
    <s v="Y"/>
    <n v="2"/>
    <n v="36"/>
    <n v="1"/>
    <n v="1351"/>
    <n v="26"/>
    <x v="1"/>
    <x v="2"/>
    <n v="1"/>
    <n v="1"/>
    <n v="80"/>
    <n v="3"/>
    <n v="2"/>
    <n v="3"/>
    <s v="Dissatisfy"/>
    <n v="5347"/>
    <n v="7419"/>
    <n v="6"/>
    <n v="14"/>
    <n v="3"/>
    <x v="0"/>
    <n v="2"/>
    <n v="80"/>
    <n v="2"/>
    <n v="10"/>
    <n v="2"/>
    <n v="3"/>
    <n v="2"/>
    <n v="0"/>
    <n v="2"/>
  </r>
  <r>
    <x v="1"/>
    <x v="0"/>
    <x v="0"/>
    <x v="1"/>
    <x v="1"/>
    <x v="0"/>
    <s v="STAFF-2651"/>
    <n v="3059"/>
    <x v="1"/>
    <x v="2"/>
    <s v="Married"/>
    <s v="No"/>
    <s v="Y"/>
    <n v="3"/>
    <n v="40"/>
    <n v="1"/>
    <n v="543"/>
    <n v="1"/>
    <x v="0"/>
    <x v="2"/>
    <n v="1"/>
    <n v="1"/>
    <n v="83"/>
    <n v="3"/>
    <n v="1"/>
    <n v="4"/>
    <s v="Very Dissatisfy"/>
    <n v="2406"/>
    <n v="4060"/>
    <n v="8"/>
    <n v="19"/>
    <n v="3"/>
    <x v="0"/>
    <n v="3"/>
    <n v="80"/>
    <n v="2"/>
    <n v="8"/>
    <n v="2"/>
    <n v="1"/>
    <n v="0"/>
    <n v="0"/>
    <n v="0"/>
  </r>
  <r>
    <x v="1"/>
    <x v="0"/>
    <x v="0"/>
    <x v="1"/>
    <x v="1"/>
    <x v="2"/>
    <s v="STAFF-2652"/>
    <n v="3060"/>
    <x v="1"/>
    <x v="4"/>
    <s v="Married"/>
    <s v="No"/>
    <s v="Y"/>
    <n v="2"/>
    <n v="42"/>
    <n v="1"/>
    <n v="1128"/>
    <n v="13"/>
    <x v="2"/>
    <x v="3"/>
    <n v="1"/>
    <n v="2"/>
    <n v="95"/>
    <n v="4"/>
    <n v="2"/>
    <n v="1"/>
    <s v="Very Satisfy"/>
    <n v="5538"/>
    <n v="5696"/>
    <n v="5"/>
    <n v="18"/>
    <n v="3"/>
    <x v="0"/>
    <n v="3"/>
    <n v="80"/>
    <n v="2"/>
    <n v="10"/>
    <n v="2"/>
    <n v="0"/>
    <n v="0"/>
    <n v="0"/>
    <n v="0"/>
  </r>
  <r>
    <x v="1"/>
    <x v="0"/>
    <x v="0"/>
    <x v="1"/>
    <x v="1"/>
    <x v="0"/>
    <s v="STAFF-2653"/>
    <n v="3061"/>
    <x v="1"/>
    <x v="2"/>
    <s v="Married"/>
    <s v="No"/>
    <s v="Y"/>
    <n v="3"/>
    <n v="35"/>
    <n v="1"/>
    <n v="750"/>
    <n v="28"/>
    <x v="1"/>
    <x v="3"/>
    <n v="1"/>
    <n v="2"/>
    <n v="46"/>
    <n v="4"/>
    <n v="2"/>
    <n v="3"/>
    <s v="Dissatisfy"/>
    <n v="3407"/>
    <n v="25348"/>
    <n v="1"/>
    <n v="17"/>
    <n v="3"/>
    <x v="0"/>
    <n v="4"/>
    <n v="80"/>
    <n v="2"/>
    <n v="10"/>
    <n v="2"/>
    <n v="10"/>
    <n v="9"/>
    <n v="6"/>
    <n v="8"/>
  </r>
  <r>
    <x v="1"/>
    <x v="0"/>
    <x v="2"/>
    <x v="1"/>
    <x v="1"/>
    <x v="0"/>
    <s v="STAFF-2654"/>
    <n v="3062"/>
    <x v="1"/>
    <x v="3"/>
    <s v="Married"/>
    <s v="No"/>
    <s v="Y"/>
    <n v="2"/>
    <n v="28"/>
    <n v="1"/>
    <n v="1083"/>
    <n v="29"/>
    <x v="1"/>
    <x v="1"/>
    <n v="1"/>
    <n v="3"/>
    <n v="96"/>
    <n v="1"/>
    <n v="2"/>
    <n v="2"/>
    <s v="Satisfy"/>
    <n v="6549"/>
    <n v="3173"/>
    <n v="1"/>
    <n v="14"/>
    <n v="3"/>
    <x v="0"/>
    <n v="2"/>
    <n v="80"/>
    <n v="2"/>
    <n v="8"/>
    <n v="2"/>
    <n v="8"/>
    <n v="6"/>
    <n v="1"/>
    <n v="7"/>
  </r>
  <r>
    <x v="1"/>
    <x v="0"/>
    <x v="2"/>
    <x v="1"/>
    <x v="1"/>
    <x v="0"/>
    <s v="STAFF-2655"/>
    <n v="3063"/>
    <x v="1"/>
    <x v="1"/>
    <s v="Married"/>
    <s v="No"/>
    <s v="Y"/>
    <n v="2"/>
    <n v="29"/>
    <n v="1"/>
    <n v="598"/>
    <n v="9"/>
    <x v="0"/>
    <x v="3"/>
    <n v="1"/>
    <n v="3"/>
    <n v="91"/>
    <n v="4"/>
    <n v="1"/>
    <n v="3"/>
    <s v="Dissatisfy"/>
    <n v="2451"/>
    <n v="22376"/>
    <n v="6"/>
    <n v="18"/>
    <n v="3"/>
    <x v="0"/>
    <n v="1"/>
    <n v="80"/>
    <n v="2"/>
    <n v="5"/>
    <n v="2"/>
    <n v="1"/>
    <n v="0"/>
    <n v="0"/>
    <n v="0"/>
  </r>
  <r>
    <x v="1"/>
    <x v="0"/>
    <x v="0"/>
    <x v="1"/>
    <x v="1"/>
    <x v="2"/>
    <s v="STAFF-2656"/>
    <n v="3064"/>
    <x v="1"/>
    <x v="3"/>
    <s v="Married"/>
    <s v="No"/>
    <s v="Y"/>
    <n v="3"/>
    <n v="39"/>
    <n v="1"/>
    <n v="1387"/>
    <n v="10"/>
    <x v="0"/>
    <x v="4"/>
    <n v="1"/>
    <n v="2"/>
    <n v="76"/>
    <n v="3"/>
    <n v="2"/>
    <n v="1"/>
    <s v="Very Satisfy"/>
    <n v="5377"/>
    <n v="3835"/>
    <n v="2"/>
    <n v="13"/>
    <n v="3"/>
    <x v="0"/>
    <n v="4"/>
    <n v="80"/>
    <n v="3"/>
    <n v="10"/>
    <n v="3"/>
    <n v="7"/>
    <n v="7"/>
    <n v="7"/>
    <n v="7"/>
  </r>
  <r>
    <x v="1"/>
    <x v="0"/>
    <x v="2"/>
    <x v="1"/>
    <x v="1"/>
    <x v="2"/>
    <s v="STAFF-2657"/>
    <n v="3065"/>
    <x v="1"/>
    <x v="2"/>
    <s v="Married"/>
    <s v="No"/>
    <s v="Y"/>
    <n v="6"/>
    <n v="33"/>
    <n v="1"/>
    <n v="267"/>
    <n v="21"/>
    <x v="1"/>
    <x v="3"/>
    <n v="1"/>
    <n v="2"/>
    <n v="79"/>
    <n v="4"/>
    <n v="1"/>
    <n v="2"/>
    <s v="Satisfy"/>
    <n v="2028"/>
    <n v="13637"/>
    <n v="1"/>
    <n v="18"/>
    <n v="3"/>
    <x v="0"/>
    <n v="4"/>
    <n v="80"/>
    <n v="3"/>
    <n v="14"/>
    <n v="3"/>
    <n v="14"/>
    <n v="11"/>
    <n v="2"/>
    <n v="13"/>
  </r>
  <r>
    <x v="1"/>
    <x v="0"/>
    <x v="3"/>
    <x v="1"/>
    <x v="1"/>
    <x v="2"/>
    <s v="STAFF-2658"/>
    <n v="3066"/>
    <x v="1"/>
    <x v="7"/>
    <s v="Married"/>
    <s v="No"/>
    <s v="Y"/>
    <n v="2"/>
    <n v="55"/>
    <n v="1"/>
    <n v="478"/>
    <n v="2"/>
    <x v="0"/>
    <x v="3"/>
    <n v="1"/>
    <n v="3"/>
    <n v="60"/>
    <n v="2"/>
    <n v="5"/>
    <n v="1"/>
    <s v="Very Satisfy"/>
    <n v="19038"/>
    <n v="19805"/>
    <n v="8"/>
    <n v="12"/>
    <n v="3"/>
    <x v="0"/>
    <n v="2"/>
    <n v="80"/>
    <n v="3"/>
    <n v="34"/>
    <n v="3"/>
    <n v="1"/>
    <n v="0"/>
    <n v="0"/>
    <n v="0"/>
  </r>
  <r>
    <x v="1"/>
    <x v="0"/>
    <x v="0"/>
    <x v="1"/>
    <x v="1"/>
    <x v="0"/>
    <s v="STAFF-2659"/>
    <n v="3067"/>
    <x v="1"/>
    <x v="3"/>
    <s v="Married"/>
    <s v="No"/>
    <s v="Y"/>
    <n v="2"/>
    <n v="37"/>
    <n v="1"/>
    <n v="671"/>
    <n v="19"/>
    <x v="2"/>
    <x v="3"/>
    <n v="1"/>
    <n v="3"/>
    <n v="85"/>
    <n v="3"/>
    <n v="2"/>
    <n v="3"/>
    <s v="Dissatisfy"/>
    <n v="5768"/>
    <n v="26493"/>
    <n v="3"/>
    <n v="17"/>
    <n v="3"/>
    <x v="0"/>
    <n v="1"/>
    <n v="80"/>
    <n v="3"/>
    <n v="9"/>
    <n v="2"/>
    <n v="4"/>
    <n v="3"/>
    <n v="0"/>
    <n v="2"/>
  </r>
  <r>
    <x v="1"/>
    <x v="0"/>
    <x v="2"/>
    <x v="1"/>
    <x v="1"/>
    <x v="2"/>
    <s v="STAFF-2660"/>
    <n v="3068"/>
    <x v="1"/>
    <x v="2"/>
    <s v="Married"/>
    <s v="No"/>
    <s v="Y"/>
    <n v="3"/>
    <n v="26"/>
    <n v="1"/>
    <n v="390"/>
    <n v="17"/>
    <x v="2"/>
    <x v="2"/>
    <n v="1"/>
    <n v="4"/>
    <n v="62"/>
    <n v="1"/>
    <n v="1"/>
    <n v="3"/>
    <s v="Dissatisfy"/>
    <n v="2305"/>
    <n v="6217"/>
    <n v="1"/>
    <n v="15"/>
    <n v="3"/>
    <x v="0"/>
    <n v="3"/>
    <n v="80"/>
    <n v="3"/>
    <n v="3"/>
    <n v="4"/>
    <n v="3"/>
    <n v="2"/>
    <n v="0"/>
    <n v="2"/>
  </r>
  <r>
    <x v="1"/>
    <x v="0"/>
    <x v="0"/>
    <x v="1"/>
    <x v="1"/>
    <x v="0"/>
    <s v="STAFF-2661"/>
    <n v="3069"/>
    <x v="1"/>
    <x v="2"/>
    <s v="Single"/>
    <s v="No"/>
    <s v="Y"/>
    <n v="2"/>
    <n v="36"/>
    <n v="1"/>
    <n v="172"/>
    <n v="4"/>
    <x v="0"/>
    <x v="2"/>
    <n v="1"/>
    <n v="1"/>
    <n v="37"/>
    <n v="2"/>
    <n v="2"/>
    <n v="4"/>
    <s v="Very Dissatisfy"/>
    <n v="5810"/>
    <n v="22604"/>
    <n v="1"/>
    <n v="16"/>
    <n v="3"/>
    <x v="0"/>
    <n v="3"/>
    <n v="80"/>
    <n v="0"/>
    <n v="10"/>
    <n v="2"/>
    <n v="10"/>
    <n v="4"/>
    <n v="1"/>
    <n v="8"/>
  </r>
  <r>
    <x v="1"/>
    <x v="0"/>
    <x v="0"/>
    <x v="1"/>
    <x v="1"/>
    <x v="0"/>
    <s v="STAFF-2662"/>
    <n v="3070"/>
    <x v="1"/>
    <x v="2"/>
    <s v="Single"/>
    <s v="No"/>
    <s v="Y"/>
    <n v="4"/>
    <n v="36"/>
    <n v="1"/>
    <n v="311"/>
    <n v="7"/>
    <x v="0"/>
    <x v="3"/>
    <n v="1"/>
    <n v="1"/>
    <n v="77"/>
    <n v="3"/>
    <n v="1"/>
    <n v="2"/>
    <s v="Satisfy"/>
    <n v="2013"/>
    <n v="10950"/>
    <n v="2"/>
    <n v="11"/>
    <n v="3"/>
    <x v="0"/>
    <n v="3"/>
    <n v="80"/>
    <n v="0"/>
    <n v="15"/>
    <n v="3"/>
    <n v="4"/>
    <n v="3"/>
    <n v="1"/>
    <n v="3"/>
  </r>
  <r>
    <x v="1"/>
    <x v="0"/>
    <x v="4"/>
    <x v="1"/>
    <x v="1"/>
    <x v="0"/>
    <s v="STAFF-2663"/>
    <n v="3071"/>
    <x v="1"/>
    <x v="2"/>
    <s v="Single"/>
    <s v="No"/>
    <s v="Y"/>
    <n v="2"/>
    <n v="23"/>
    <n v="1"/>
    <n v="507"/>
    <n v="20"/>
    <x v="2"/>
    <x v="1"/>
    <n v="1"/>
    <n v="1"/>
    <n v="97"/>
    <n v="3"/>
    <n v="2"/>
    <n v="3"/>
    <s v="Dissatisfy"/>
    <n v="2272"/>
    <n v="24812"/>
    <n v="0"/>
    <n v="14"/>
    <n v="3"/>
    <x v="0"/>
    <n v="2"/>
    <n v="80"/>
    <n v="0"/>
    <n v="5"/>
    <n v="3"/>
    <n v="4"/>
    <n v="3"/>
    <n v="1"/>
    <n v="2"/>
  </r>
  <r>
    <x v="1"/>
    <x v="0"/>
    <x v="2"/>
    <x v="1"/>
    <x v="1"/>
    <x v="2"/>
    <s v="STAFF-2664"/>
    <n v="3072"/>
    <x v="1"/>
    <x v="1"/>
    <s v="Single"/>
    <s v="No"/>
    <s v="Y"/>
    <n v="4"/>
    <n v="34"/>
    <n v="1"/>
    <n v="479"/>
    <n v="7"/>
    <x v="0"/>
    <x v="2"/>
    <n v="1"/>
    <n v="1"/>
    <n v="35"/>
    <n v="3"/>
    <n v="1"/>
    <n v="4"/>
    <s v="Very Dissatisfy"/>
    <n v="2972"/>
    <n v="22061"/>
    <n v="1"/>
    <n v="13"/>
    <n v="3"/>
    <x v="0"/>
    <n v="3"/>
    <n v="80"/>
    <n v="0"/>
    <n v="1"/>
    <n v="1"/>
    <n v="1"/>
    <n v="0"/>
    <n v="0"/>
    <n v="0"/>
  </r>
  <r>
    <x v="1"/>
    <x v="0"/>
    <x v="0"/>
    <x v="1"/>
    <x v="1"/>
    <x v="0"/>
    <s v="STAFF-2665"/>
    <n v="3073"/>
    <x v="1"/>
    <x v="1"/>
    <s v="Single"/>
    <s v="No"/>
    <s v="Y"/>
    <n v="2"/>
    <n v="39"/>
    <n v="1"/>
    <n v="116"/>
    <n v="24"/>
    <x v="1"/>
    <x v="1"/>
    <n v="1"/>
    <n v="1"/>
    <n v="52"/>
    <n v="3"/>
    <n v="2"/>
    <n v="4"/>
    <s v="Very Dissatisfy"/>
    <n v="4108"/>
    <n v="5340"/>
    <n v="7"/>
    <n v="13"/>
    <n v="3"/>
    <x v="0"/>
    <n v="1"/>
    <n v="80"/>
    <n v="0"/>
    <n v="18"/>
    <n v="3"/>
    <n v="7"/>
    <n v="7"/>
    <n v="1"/>
    <n v="7"/>
  </r>
  <r>
    <x v="1"/>
    <x v="0"/>
    <x v="4"/>
    <x v="1"/>
    <x v="1"/>
    <x v="0"/>
    <s v="STAFF-2666"/>
    <n v="3074"/>
    <x v="1"/>
    <x v="4"/>
    <s v="Single"/>
    <s v="No"/>
    <s v="Y"/>
    <n v="2"/>
    <n v="24"/>
    <n v="1"/>
    <n v="771"/>
    <n v="1"/>
    <x v="0"/>
    <x v="0"/>
    <n v="1"/>
    <n v="2"/>
    <n v="45"/>
    <n v="2"/>
    <n v="2"/>
    <n v="3"/>
    <s v="Dissatisfy"/>
    <n v="4617"/>
    <n v="14120"/>
    <n v="1"/>
    <n v="12"/>
    <n v="3"/>
    <x v="0"/>
    <n v="2"/>
    <n v="80"/>
    <n v="0"/>
    <n v="4"/>
    <n v="2"/>
    <n v="4"/>
    <n v="3"/>
    <n v="1"/>
    <n v="2"/>
  </r>
  <r>
    <x v="1"/>
    <x v="0"/>
    <x v="0"/>
    <x v="1"/>
    <x v="1"/>
    <x v="2"/>
    <s v="STAFF-2667"/>
    <n v="3075"/>
    <x v="1"/>
    <x v="1"/>
    <s v="Single"/>
    <s v="No"/>
    <s v="Y"/>
    <n v="5"/>
    <n v="35"/>
    <n v="1"/>
    <n v="1395"/>
    <n v="9"/>
    <x v="0"/>
    <x v="2"/>
    <n v="1"/>
    <n v="2"/>
    <n v="48"/>
    <n v="3"/>
    <n v="2"/>
    <n v="3"/>
    <s v="Dissatisfy"/>
    <n v="5098"/>
    <n v="18698"/>
    <n v="1"/>
    <n v="19"/>
    <n v="3"/>
    <x v="0"/>
    <n v="2"/>
    <n v="80"/>
    <n v="0"/>
    <n v="10"/>
    <n v="3"/>
    <n v="10"/>
    <n v="7"/>
    <n v="0"/>
    <n v="8"/>
  </r>
  <r>
    <x v="1"/>
    <x v="0"/>
    <x v="0"/>
    <x v="1"/>
    <x v="1"/>
    <x v="0"/>
    <s v="STAFF-2668"/>
    <n v="3076"/>
    <x v="1"/>
    <x v="4"/>
    <s v="Single"/>
    <s v="No"/>
    <s v="Y"/>
    <n v="3"/>
    <n v="41"/>
    <n v="1"/>
    <n v="447"/>
    <n v="5"/>
    <x v="0"/>
    <x v="3"/>
    <n v="1"/>
    <n v="2"/>
    <n v="85"/>
    <n v="4"/>
    <n v="2"/>
    <n v="2"/>
    <s v="Satisfy"/>
    <n v="6870"/>
    <n v="15530"/>
    <n v="3"/>
    <n v="12"/>
    <n v="3"/>
    <x v="0"/>
    <n v="1"/>
    <n v="80"/>
    <n v="0"/>
    <n v="11"/>
    <n v="1"/>
    <n v="3"/>
    <n v="2"/>
    <n v="1"/>
    <n v="2"/>
  </r>
  <r>
    <x v="1"/>
    <x v="0"/>
    <x v="0"/>
    <x v="1"/>
    <x v="1"/>
    <x v="0"/>
    <s v="STAFF-2669"/>
    <n v="3077"/>
    <x v="1"/>
    <x v="1"/>
    <s v="Single"/>
    <s v="No"/>
    <s v="Y"/>
    <n v="2"/>
    <n v="40"/>
    <n v="1"/>
    <n v="1322"/>
    <n v="2"/>
    <x v="0"/>
    <x v="2"/>
    <n v="1"/>
    <n v="3"/>
    <n v="52"/>
    <n v="2"/>
    <n v="1"/>
    <n v="3"/>
    <s v="Dissatisfy"/>
    <n v="2809"/>
    <n v="2725"/>
    <n v="2"/>
    <n v="14"/>
    <n v="3"/>
    <x v="0"/>
    <n v="4"/>
    <n v="80"/>
    <n v="0"/>
    <n v="8"/>
    <n v="3"/>
    <n v="2"/>
    <n v="2"/>
    <n v="2"/>
    <n v="2"/>
  </r>
  <r>
    <x v="1"/>
    <x v="0"/>
    <x v="2"/>
    <x v="1"/>
    <x v="1"/>
    <x v="2"/>
    <s v="STAFF-2670"/>
    <n v="3078"/>
    <x v="1"/>
    <x v="2"/>
    <s v="Single"/>
    <s v="No"/>
    <s v="Y"/>
    <n v="6"/>
    <n v="26"/>
    <n v="1"/>
    <n v="157"/>
    <n v="1"/>
    <x v="0"/>
    <x v="3"/>
    <n v="1"/>
    <n v="3"/>
    <n v="95"/>
    <n v="3"/>
    <n v="1"/>
    <n v="1"/>
    <s v="Very Satisfy"/>
    <n v="2867"/>
    <n v="20006"/>
    <n v="0"/>
    <n v="13"/>
    <n v="3"/>
    <x v="0"/>
    <n v="4"/>
    <n v="80"/>
    <n v="0"/>
    <n v="8"/>
    <n v="2"/>
    <n v="7"/>
    <n v="7"/>
    <n v="7"/>
    <n v="6"/>
  </r>
  <r>
    <x v="1"/>
    <x v="0"/>
    <x v="1"/>
    <x v="1"/>
    <x v="1"/>
    <x v="0"/>
    <s v="STAFF-2671"/>
    <n v="3079"/>
    <x v="1"/>
    <x v="4"/>
    <s v="Single"/>
    <s v="No"/>
    <s v="Y"/>
    <n v="3"/>
    <n v="46"/>
    <n v="1"/>
    <n v="717"/>
    <n v="13"/>
    <x v="2"/>
    <x v="2"/>
    <n v="1"/>
    <n v="3"/>
    <n v="34"/>
    <n v="3"/>
    <n v="2"/>
    <n v="2"/>
    <s v="Satisfy"/>
    <n v="5562"/>
    <n v="9697"/>
    <n v="6"/>
    <n v="14"/>
    <n v="3"/>
    <x v="0"/>
    <n v="4"/>
    <n v="80"/>
    <n v="0"/>
    <n v="19"/>
    <n v="3"/>
    <n v="10"/>
    <n v="7"/>
    <n v="0"/>
    <n v="9"/>
  </r>
  <r>
    <x v="1"/>
    <x v="0"/>
    <x v="1"/>
    <x v="1"/>
    <x v="1"/>
    <x v="0"/>
    <s v="STAFF-2672"/>
    <n v="3080"/>
    <x v="1"/>
    <x v="5"/>
    <s v="Single"/>
    <s v="No"/>
    <s v="Y"/>
    <n v="2"/>
    <n v="49"/>
    <n v="1"/>
    <n v="809"/>
    <n v="1"/>
    <x v="0"/>
    <x v="3"/>
    <n v="1"/>
    <n v="3"/>
    <n v="36"/>
    <n v="3"/>
    <n v="4"/>
    <n v="3"/>
    <s v="Dissatisfy"/>
    <n v="15379"/>
    <n v="22384"/>
    <n v="4"/>
    <n v="14"/>
    <n v="3"/>
    <x v="0"/>
    <n v="1"/>
    <n v="80"/>
    <n v="0"/>
    <n v="23"/>
    <n v="3"/>
    <n v="8"/>
    <n v="7"/>
    <n v="0"/>
    <n v="0"/>
  </r>
  <r>
    <x v="1"/>
    <x v="0"/>
    <x v="4"/>
    <x v="1"/>
    <x v="1"/>
    <x v="2"/>
    <s v="STAFF-2673"/>
    <n v="3081"/>
    <x v="1"/>
    <x v="1"/>
    <s v="Single"/>
    <s v="No"/>
    <s v="Y"/>
    <n v="2"/>
    <n v="21"/>
    <n v="1"/>
    <n v="546"/>
    <n v="5"/>
    <x v="0"/>
    <x v="1"/>
    <n v="1"/>
    <n v="3"/>
    <n v="97"/>
    <n v="3"/>
    <n v="1"/>
    <n v="4"/>
    <s v="Very Dissatisfy"/>
    <n v="3117"/>
    <n v="26009"/>
    <n v="1"/>
    <n v="18"/>
    <n v="3"/>
    <x v="0"/>
    <n v="3"/>
    <n v="80"/>
    <n v="0"/>
    <n v="3"/>
    <n v="3"/>
    <n v="2"/>
    <n v="2"/>
    <n v="2"/>
    <n v="2"/>
  </r>
  <r>
    <x v="1"/>
    <x v="0"/>
    <x v="2"/>
    <x v="1"/>
    <x v="1"/>
    <x v="1"/>
    <s v="STAFF-2674"/>
    <n v="3082"/>
    <x v="1"/>
    <x v="2"/>
    <s v="Single"/>
    <s v="No"/>
    <s v="Y"/>
    <n v="2"/>
    <n v="26"/>
    <n v="1"/>
    <n v="652"/>
    <n v="7"/>
    <x v="0"/>
    <x v="3"/>
    <n v="1"/>
    <n v="3"/>
    <n v="100"/>
    <n v="4"/>
    <n v="1"/>
    <n v="1"/>
    <s v="Very Satisfy"/>
    <n v="3578"/>
    <n v="23577"/>
    <n v="0"/>
    <n v="12"/>
    <n v="3"/>
    <x v="0"/>
    <n v="4"/>
    <n v="80"/>
    <n v="0"/>
    <n v="8"/>
    <n v="3"/>
    <n v="7"/>
    <n v="7"/>
    <n v="0"/>
    <n v="7"/>
  </r>
  <r>
    <x v="1"/>
    <x v="0"/>
    <x v="0"/>
    <x v="1"/>
    <x v="1"/>
    <x v="2"/>
    <s v="STAFF-2675"/>
    <n v="3083"/>
    <x v="1"/>
    <x v="2"/>
    <s v="Single"/>
    <s v="No"/>
    <s v="Y"/>
    <n v="3"/>
    <n v="35"/>
    <n v="1"/>
    <n v="992"/>
    <n v="1"/>
    <x v="0"/>
    <x v="3"/>
    <n v="1"/>
    <n v="4"/>
    <n v="68"/>
    <n v="2"/>
    <n v="1"/>
    <n v="1"/>
    <s v="Very Satisfy"/>
    <n v="2450"/>
    <n v="21731"/>
    <n v="1"/>
    <n v="19"/>
    <n v="3"/>
    <x v="0"/>
    <n v="2"/>
    <n v="80"/>
    <n v="0"/>
    <n v="3"/>
    <n v="3"/>
    <n v="3"/>
    <n v="0"/>
    <n v="1"/>
    <n v="2"/>
  </r>
  <r>
    <x v="1"/>
    <x v="0"/>
    <x v="2"/>
    <x v="1"/>
    <x v="1"/>
    <x v="0"/>
    <s v="STAFF-2676"/>
    <n v="3084"/>
    <x v="1"/>
    <x v="3"/>
    <s v="Single"/>
    <s v="No"/>
    <s v="Y"/>
    <n v="2"/>
    <n v="33"/>
    <n v="1"/>
    <n v="575"/>
    <n v="25"/>
    <x v="1"/>
    <x v="3"/>
    <n v="1"/>
    <n v="4"/>
    <n v="44"/>
    <n v="2"/>
    <n v="2"/>
    <n v="2"/>
    <s v="Satisfy"/>
    <n v="4320"/>
    <n v="24152"/>
    <n v="1"/>
    <n v="13"/>
    <n v="3"/>
    <x v="0"/>
    <n v="4"/>
    <n v="80"/>
    <n v="0"/>
    <n v="5"/>
    <n v="3"/>
    <n v="5"/>
    <n v="3"/>
    <n v="0"/>
    <n v="2"/>
  </r>
  <r>
    <x v="1"/>
    <x v="0"/>
    <x v="2"/>
    <x v="1"/>
    <x v="1"/>
    <x v="0"/>
    <s v="STAFF-2677"/>
    <n v="3085"/>
    <x v="1"/>
    <x v="2"/>
    <s v="Single"/>
    <s v="No"/>
    <s v="Y"/>
    <n v="2"/>
    <n v="29"/>
    <n v="1"/>
    <n v="592"/>
    <n v="7"/>
    <x v="0"/>
    <x v="3"/>
    <n v="1"/>
    <n v="4"/>
    <n v="59"/>
    <n v="3"/>
    <n v="1"/>
    <n v="1"/>
    <s v="Very Satisfy"/>
    <n v="2062"/>
    <n v="19384"/>
    <n v="3"/>
    <n v="14"/>
    <n v="3"/>
    <x v="0"/>
    <n v="2"/>
    <n v="80"/>
    <n v="0"/>
    <n v="11"/>
    <n v="3"/>
    <n v="3"/>
    <n v="2"/>
    <n v="1"/>
    <n v="2"/>
  </r>
  <r>
    <x v="1"/>
    <x v="0"/>
    <x v="2"/>
    <x v="1"/>
    <x v="1"/>
    <x v="4"/>
    <s v="STAFF-2678"/>
    <n v="3086"/>
    <x v="1"/>
    <x v="1"/>
    <s v="Single"/>
    <s v="No"/>
    <s v="Y"/>
    <n v="4"/>
    <n v="32"/>
    <n v="1"/>
    <n v="529"/>
    <n v="2"/>
    <x v="0"/>
    <x v="3"/>
    <n v="1"/>
    <n v="4"/>
    <n v="78"/>
    <n v="3"/>
    <n v="1"/>
    <n v="1"/>
    <s v="Very Satisfy"/>
    <n v="2439"/>
    <n v="11288"/>
    <n v="1"/>
    <n v="14"/>
    <n v="3"/>
    <x v="0"/>
    <n v="4"/>
    <n v="80"/>
    <n v="0"/>
    <n v="4"/>
    <n v="3"/>
    <n v="4"/>
    <n v="2"/>
    <n v="1"/>
    <n v="2"/>
  </r>
  <r>
    <x v="1"/>
    <x v="0"/>
    <x v="0"/>
    <x v="1"/>
    <x v="1"/>
    <x v="0"/>
    <s v="STAFF-2679"/>
    <n v="3087"/>
    <x v="1"/>
    <x v="1"/>
    <s v="Single"/>
    <s v="No"/>
    <s v="Y"/>
    <n v="3"/>
    <n v="44"/>
    <n v="1"/>
    <n v="1467"/>
    <n v="20"/>
    <x v="2"/>
    <x v="3"/>
    <n v="1"/>
    <n v="4"/>
    <n v="49"/>
    <n v="3"/>
    <n v="1"/>
    <n v="2"/>
    <s v="Satisfy"/>
    <n v="3420"/>
    <n v="21158"/>
    <n v="1"/>
    <n v="13"/>
    <n v="3"/>
    <x v="0"/>
    <n v="3"/>
    <n v="80"/>
    <n v="0"/>
    <n v="6"/>
    <n v="2"/>
    <n v="5"/>
    <n v="2"/>
    <n v="1"/>
    <n v="3"/>
  </r>
  <r>
    <x v="1"/>
    <x v="0"/>
    <x v="0"/>
    <x v="1"/>
    <x v="1"/>
    <x v="0"/>
    <s v="STAFF-2680"/>
    <n v="3088"/>
    <x v="1"/>
    <x v="2"/>
    <s v="Single"/>
    <s v="No"/>
    <s v="Y"/>
    <n v="3"/>
    <n v="42"/>
    <n v="1"/>
    <n v="1142"/>
    <n v="8"/>
    <x v="0"/>
    <x v="3"/>
    <n v="1"/>
    <n v="4"/>
    <n v="81"/>
    <n v="3"/>
    <n v="1"/>
    <n v="3"/>
    <s v="Dissatisfy"/>
    <n v="3968"/>
    <n v="13624"/>
    <n v="4"/>
    <n v="13"/>
    <n v="3"/>
    <x v="0"/>
    <n v="4"/>
    <n v="80"/>
    <n v="0"/>
    <n v="8"/>
    <n v="3"/>
    <n v="0"/>
    <n v="0"/>
    <n v="0"/>
    <n v="0"/>
  </r>
  <r>
    <x v="1"/>
    <x v="0"/>
    <x v="4"/>
    <x v="1"/>
    <x v="1"/>
    <x v="0"/>
    <s v="STAFF-2681"/>
    <n v="3089"/>
    <x v="1"/>
    <x v="1"/>
    <s v="Single"/>
    <s v="No"/>
    <s v="Y"/>
    <n v="2"/>
    <n v="22"/>
    <n v="1"/>
    <n v="581"/>
    <n v="1"/>
    <x v="0"/>
    <x v="0"/>
    <n v="1"/>
    <n v="4"/>
    <n v="63"/>
    <n v="3"/>
    <n v="1"/>
    <n v="3"/>
    <s v="Dissatisfy"/>
    <n v="3375"/>
    <n v="17624"/>
    <n v="0"/>
    <n v="12"/>
    <n v="3"/>
    <x v="0"/>
    <n v="4"/>
    <n v="80"/>
    <n v="0"/>
    <n v="4"/>
    <n v="4"/>
    <n v="3"/>
    <n v="2"/>
    <n v="1"/>
    <n v="2"/>
  </r>
  <r>
    <x v="1"/>
    <x v="0"/>
    <x v="4"/>
    <x v="1"/>
    <x v="1"/>
    <x v="1"/>
    <s v="STAFF-2682"/>
    <n v="3090"/>
    <x v="1"/>
    <x v="2"/>
    <s v="Single"/>
    <s v="No"/>
    <s v="Y"/>
    <n v="6"/>
    <n v="23"/>
    <n v="1"/>
    <n v="571"/>
    <n v="12"/>
    <x v="2"/>
    <x v="0"/>
    <n v="1"/>
    <n v="4"/>
    <n v="78"/>
    <n v="3"/>
    <n v="1"/>
    <n v="4"/>
    <s v="Very Dissatisfy"/>
    <n v="2647"/>
    <n v="13672"/>
    <n v="1"/>
    <n v="13"/>
    <n v="3"/>
    <x v="0"/>
    <n v="3"/>
    <n v="80"/>
    <n v="0"/>
    <n v="5"/>
    <n v="4"/>
    <n v="5"/>
    <n v="2"/>
    <n v="1"/>
    <n v="4"/>
  </r>
  <r>
    <x v="1"/>
    <x v="0"/>
    <x v="1"/>
    <x v="1"/>
    <x v="1"/>
    <x v="2"/>
    <s v="STAFF-2683"/>
    <n v="3091"/>
    <x v="1"/>
    <x v="7"/>
    <s v="Single"/>
    <s v="No"/>
    <s v="Y"/>
    <n v="2"/>
    <n v="53"/>
    <n v="1"/>
    <n v="447"/>
    <n v="2"/>
    <x v="0"/>
    <x v="3"/>
    <n v="1"/>
    <n v="4"/>
    <n v="39"/>
    <n v="4"/>
    <n v="4"/>
    <n v="2"/>
    <s v="Satisfy"/>
    <n v="16598"/>
    <n v="19764"/>
    <n v="4"/>
    <n v="12"/>
    <n v="3"/>
    <x v="0"/>
    <n v="2"/>
    <n v="80"/>
    <n v="0"/>
    <n v="35"/>
    <n v="2"/>
    <n v="9"/>
    <n v="8"/>
    <n v="8"/>
    <n v="8"/>
  </r>
  <r>
    <x v="1"/>
    <x v="0"/>
    <x v="2"/>
    <x v="1"/>
    <x v="0"/>
    <x v="0"/>
    <s v="STAFF-2684"/>
    <n v="3092"/>
    <x v="1"/>
    <x v="0"/>
    <s v="Divorced"/>
    <s v="No"/>
    <s v="Y"/>
    <n v="5"/>
    <n v="31"/>
    <n v="1"/>
    <n v="326"/>
    <n v="8"/>
    <x v="0"/>
    <x v="0"/>
    <n v="1"/>
    <n v="1"/>
    <n v="31"/>
    <n v="3"/>
    <n v="3"/>
    <n v="4"/>
    <s v="Very Dissatisfy"/>
    <n v="10793"/>
    <n v="8386"/>
    <n v="1"/>
    <n v="18"/>
    <n v="3"/>
    <x v="0"/>
    <n v="1"/>
    <n v="80"/>
    <n v="1"/>
    <n v="13"/>
    <n v="3"/>
    <n v="13"/>
    <n v="7"/>
    <n v="9"/>
    <n v="9"/>
  </r>
  <r>
    <x v="1"/>
    <x v="0"/>
    <x v="2"/>
    <x v="1"/>
    <x v="0"/>
    <x v="3"/>
    <s v="STAFF-2685"/>
    <n v="3093"/>
    <x v="1"/>
    <x v="0"/>
    <s v="Divorced"/>
    <s v="No"/>
    <s v="Y"/>
    <n v="2"/>
    <n v="30"/>
    <n v="1"/>
    <n v="979"/>
    <n v="15"/>
    <x v="2"/>
    <x v="0"/>
    <n v="1"/>
    <n v="3"/>
    <n v="94"/>
    <n v="2"/>
    <n v="3"/>
    <n v="1"/>
    <s v="Very Satisfy"/>
    <n v="7140"/>
    <n v="3088"/>
    <n v="2"/>
    <n v="11"/>
    <n v="3"/>
    <x v="0"/>
    <n v="1"/>
    <n v="80"/>
    <n v="1"/>
    <n v="12"/>
    <n v="3"/>
    <n v="7"/>
    <n v="7"/>
    <n v="1"/>
    <n v="7"/>
  </r>
  <r>
    <x v="1"/>
    <x v="0"/>
    <x v="0"/>
    <x v="1"/>
    <x v="0"/>
    <x v="0"/>
    <s v="STAFF-2686"/>
    <n v="3094"/>
    <x v="1"/>
    <x v="0"/>
    <s v="Divorced"/>
    <s v="No"/>
    <s v="Y"/>
    <n v="5"/>
    <n v="41"/>
    <n v="1"/>
    <n v="930"/>
    <n v="3"/>
    <x v="0"/>
    <x v="3"/>
    <n v="1"/>
    <n v="3"/>
    <n v="57"/>
    <n v="2"/>
    <n v="2"/>
    <n v="2"/>
    <s v="Satisfy"/>
    <n v="8938"/>
    <n v="12227"/>
    <n v="2"/>
    <n v="11"/>
    <n v="3"/>
    <x v="0"/>
    <n v="3"/>
    <n v="80"/>
    <n v="1"/>
    <n v="14"/>
    <n v="3"/>
    <n v="5"/>
    <n v="4"/>
    <n v="0"/>
    <n v="4"/>
  </r>
  <r>
    <x v="1"/>
    <x v="0"/>
    <x v="2"/>
    <x v="1"/>
    <x v="0"/>
    <x v="2"/>
    <s v="STAFF-2687"/>
    <n v="3095"/>
    <x v="1"/>
    <x v="0"/>
    <s v="Divorced"/>
    <s v="No"/>
    <s v="Y"/>
    <n v="2"/>
    <n v="34"/>
    <n v="1"/>
    <n v="1239"/>
    <n v="13"/>
    <x v="2"/>
    <x v="2"/>
    <n v="1"/>
    <n v="4"/>
    <n v="39"/>
    <n v="3"/>
    <n v="3"/>
    <n v="3"/>
    <s v="Dissatisfy"/>
    <n v="8628"/>
    <n v="22914"/>
    <n v="1"/>
    <n v="18"/>
    <n v="3"/>
    <x v="0"/>
    <n v="3"/>
    <n v="80"/>
    <n v="1"/>
    <n v="9"/>
    <n v="2"/>
    <n v="8"/>
    <n v="7"/>
    <n v="1"/>
    <n v="1"/>
  </r>
  <r>
    <x v="1"/>
    <x v="0"/>
    <x v="2"/>
    <x v="1"/>
    <x v="0"/>
    <x v="0"/>
    <s v="STAFF-2688"/>
    <n v="3096"/>
    <x v="1"/>
    <x v="0"/>
    <s v="Divorced"/>
    <s v="No"/>
    <s v="Y"/>
    <n v="3"/>
    <n v="29"/>
    <n v="1"/>
    <n v="1246"/>
    <n v="19"/>
    <x v="2"/>
    <x v="3"/>
    <n v="1"/>
    <n v="3"/>
    <n v="77"/>
    <n v="2"/>
    <n v="2"/>
    <n v="3"/>
    <s v="Dissatisfy"/>
    <n v="8620"/>
    <n v="23757"/>
    <n v="1"/>
    <n v="14"/>
    <n v="3"/>
    <x v="0"/>
    <n v="3"/>
    <n v="80"/>
    <n v="2"/>
    <n v="10"/>
    <n v="3"/>
    <n v="10"/>
    <n v="7"/>
    <n v="0"/>
    <n v="4"/>
  </r>
  <r>
    <x v="1"/>
    <x v="0"/>
    <x v="2"/>
    <x v="1"/>
    <x v="0"/>
    <x v="2"/>
    <s v="STAFF-2689"/>
    <n v="3097"/>
    <x v="1"/>
    <x v="0"/>
    <s v="Divorced"/>
    <s v="No"/>
    <s v="Y"/>
    <n v="5"/>
    <n v="33"/>
    <n v="1"/>
    <n v="392"/>
    <n v="2"/>
    <x v="0"/>
    <x v="2"/>
    <n v="1"/>
    <n v="4"/>
    <n v="93"/>
    <n v="3"/>
    <n v="2"/>
    <n v="4"/>
    <s v="Very Dissatisfy"/>
    <n v="5505"/>
    <n v="3921"/>
    <n v="1"/>
    <n v="14"/>
    <n v="3"/>
    <x v="0"/>
    <n v="3"/>
    <n v="80"/>
    <n v="2"/>
    <n v="6"/>
    <n v="3"/>
    <n v="6"/>
    <n v="2"/>
    <n v="0"/>
    <n v="4"/>
  </r>
  <r>
    <x v="1"/>
    <x v="0"/>
    <x v="1"/>
    <x v="1"/>
    <x v="0"/>
    <x v="3"/>
    <s v="STAFF-2690"/>
    <n v="3098"/>
    <x v="1"/>
    <x v="0"/>
    <s v="Divorced"/>
    <s v="No"/>
    <s v="Y"/>
    <n v="3"/>
    <n v="48"/>
    <n v="1"/>
    <n v="1221"/>
    <n v="7"/>
    <x v="0"/>
    <x v="3"/>
    <n v="1"/>
    <n v="3"/>
    <n v="96"/>
    <n v="3"/>
    <n v="2"/>
    <n v="1"/>
    <s v="Very Satisfy"/>
    <n v="5486"/>
    <n v="24795"/>
    <n v="4"/>
    <n v="11"/>
    <n v="3"/>
    <x v="0"/>
    <n v="1"/>
    <n v="80"/>
    <n v="3"/>
    <n v="15"/>
    <n v="3"/>
    <n v="2"/>
    <n v="2"/>
    <n v="2"/>
    <n v="2"/>
  </r>
  <r>
    <x v="1"/>
    <x v="0"/>
    <x v="0"/>
    <x v="1"/>
    <x v="0"/>
    <x v="2"/>
    <s v="STAFF-2691"/>
    <n v="3099"/>
    <x v="1"/>
    <x v="0"/>
    <s v="Married"/>
    <s v="No"/>
    <s v="Y"/>
    <n v="5"/>
    <n v="40"/>
    <n v="1"/>
    <n v="1342"/>
    <n v="9"/>
    <x v="0"/>
    <x v="0"/>
    <n v="1"/>
    <n v="1"/>
    <n v="47"/>
    <n v="3"/>
    <n v="2"/>
    <n v="1"/>
    <s v="Very Satisfy"/>
    <n v="5473"/>
    <n v="19345"/>
    <n v="0"/>
    <n v="12"/>
    <n v="3"/>
    <x v="0"/>
    <n v="4"/>
    <n v="80"/>
    <n v="0"/>
    <n v="9"/>
    <n v="4"/>
    <n v="8"/>
    <n v="4"/>
    <n v="7"/>
    <n v="1"/>
  </r>
  <r>
    <x v="1"/>
    <x v="0"/>
    <x v="2"/>
    <x v="1"/>
    <x v="0"/>
    <x v="0"/>
    <s v="STAFF-2692"/>
    <n v="3100"/>
    <x v="1"/>
    <x v="0"/>
    <s v="Married"/>
    <s v="No"/>
    <s v="Y"/>
    <n v="6"/>
    <n v="33"/>
    <n v="1"/>
    <n v="1242"/>
    <n v="8"/>
    <x v="0"/>
    <x v="2"/>
    <n v="1"/>
    <n v="1"/>
    <n v="46"/>
    <n v="3"/>
    <n v="2"/>
    <n v="1"/>
    <s v="Very Satisfy"/>
    <n v="6392"/>
    <n v="10589"/>
    <n v="2"/>
    <n v="13"/>
    <n v="3"/>
    <x v="0"/>
    <n v="4"/>
    <n v="80"/>
    <n v="1"/>
    <n v="8"/>
    <n v="1"/>
    <n v="2"/>
    <n v="2"/>
    <n v="2"/>
    <n v="2"/>
  </r>
  <r>
    <x v="1"/>
    <x v="0"/>
    <x v="2"/>
    <x v="1"/>
    <x v="0"/>
    <x v="0"/>
    <s v="STAFF-2693"/>
    <n v="3101"/>
    <x v="1"/>
    <x v="6"/>
    <s v="Married"/>
    <s v="No"/>
    <s v="Y"/>
    <n v="1"/>
    <n v="31"/>
    <n v="1"/>
    <n v="1154"/>
    <n v="2"/>
    <x v="0"/>
    <x v="0"/>
    <n v="1"/>
    <n v="1"/>
    <n v="54"/>
    <n v="3"/>
    <n v="1"/>
    <n v="3"/>
    <s v="Dissatisfy"/>
    <n v="3067"/>
    <n v="6393"/>
    <n v="0"/>
    <n v="19"/>
    <n v="3"/>
    <x v="0"/>
    <n v="3"/>
    <n v="80"/>
    <n v="1"/>
    <n v="3"/>
    <n v="3"/>
    <n v="2"/>
    <n v="2"/>
    <n v="1"/>
    <n v="2"/>
  </r>
  <r>
    <x v="1"/>
    <x v="0"/>
    <x v="2"/>
    <x v="1"/>
    <x v="0"/>
    <x v="4"/>
    <s v="STAFF-2694"/>
    <n v="3102"/>
    <x v="1"/>
    <x v="0"/>
    <s v="Married"/>
    <s v="No"/>
    <s v="Y"/>
    <n v="3"/>
    <n v="31"/>
    <n v="1"/>
    <n v="1003"/>
    <n v="5"/>
    <x v="0"/>
    <x v="3"/>
    <n v="1"/>
    <n v="1"/>
    <n v="51"/>
    <n v="3"/>
    <n v="2"/>
    <n v="3"/>
    <s v="Dissatisfy"/>
    <n v="8346"/>
    <n v="20943"/>
    <n v="1"/>
    <n v="19"/>
    <n v="3"/>
    <x v="0"/>
    <n v="3"/>
    <n v="80"/>
    <n v="1"/>
    <n v="6"/>
    <n v="3"/>
    <n v="5"/>
    <n v="2"/>
    <n v="0"/>
    <n v="2"/>
  </r>
  <r>
    <x v="1"/>
    <x v="0"/>
    <x v="2"/>
    <x v="1"/>
    <x v="0"/>
    <x v="2"/>
    <s v="STAFF-2695"/>
    <n v="3103"/>
    <x v="1"/>
    <x v="6"/>
    <s v="Married"/>
    <s v="No"/>
    <s v="Y"/>
    <n v="2"/>
    <n v="32"/>
    <n v="1"/>
    <n v="234"/>
    <n v="1"/>
    <x v="0"/>
    <x v="2"/>
    <n v="1"/>
    <n v="2"/>
    <n v="68"/>
    <n v="2"/>
    <n v="1"/>
    <n v="2"/>
    <s v="Satisfy"/>
    <n v="2269"/>
    <n v="18024"/>
    <n v="0"/>
    <n v="14"/>
    <n v="3"/>
    <x v="0"/>
    <n v="2"/>
    <n v="80"/>
    <n v="1"/>
    <n v="3"/>
    <n v="3"/>
    <n v="2"/>
    <n v="2"/>
    <n v="2"/>
    <n v="2"/>
  </r>
  <r>
    <x v="1"/>
    <x v="0"/>
    <x v="0"/>
    <x v="1"/>
    <x v="0"/>
    <x v="2"/>
    <s v="STAFF-2696"/>
    <n v="3104"/>
    <x v="1"/>
    <x v="0"/>
    <s v="Married"/>
    <s v="No"/>
    <s v="Y"/>
    <n v="2"/>
    <n v="35"/>
    <n v="1"/>
    <n v="682"/>
    <n v="18"/>
    <x v="2"/>
    <x v="2"/>
    <n v="1"/>
    <n v="2"/>
    <n v="71"/>
    <n v="3"/>
    <n v="2"/>
    <n v="1"/>
    <s v="Very Satisfy"/>
    <n v="5561"/>
    <n v="15975"/>
    <n v="0"/>
    <n v="16"/>
    <n v="3"/>
    <x v="0"/>
    <n v="4"/>
    <n v="80"/>
    <n v="1"/>
    <n v="6"/>
    <n v="1"/>
    <n v="5"/>
    <n v="3"/>
    <n v="0"/>
    <n v="4"/>
  </r>
  <r>
    <x v="1"/>
    <x v="0"/>
    <x v="2"/>
    <x v="1"/>
    <x v="0"/>
    <x v="4"/>
    <s v="STAFF-2697"/>
    <n v="3105"/>
    <x v="1"/>
    <x v="0"/>
    <s v="Married"/>
    <s v="No"/>
    <s v="Y"/>
    <n v="3"/>
    <n v="30"/>
    <n v="1"/>
    <n v="1288"/>
    <n v="29"/>
    <x v="1"/>
    <x v="2"/>
    <n v="1"/>
    <n v="3"/>
    <n v="33"/>
    <n v="3"/>
    <n v="3"/>
    <n v="2"/>
    <s v="Satisfy"/>
    <n v="9250"/>
    <n v="17799"/>
    <n v="3"/>
    <n v="12"/>
    <n v="3"/>
    <x v="0"/>
    <n v="2"/>
    <n v="80"/>
    <n v="1"/>
    <n v="9"/>
    <n v="3"/>
    <n v="4"/>
    <n v="2"/>
    <n v="1"/>
    <n v="3"/>
  </r>
  <r>
    <x v="1"/>
    <x v="0"/>
    <x v="0"/>
    <x v="1"/>
    <x v="0"/>
    <x v="0"/>
    <s v="STAFF-2698"/>
    <n v="3106"/>
    <x v="1"/>
    <x v="0"/>
    <s v="Married"/>
    <s v="No"/>
    <s v="Y"/>
    <n v="3"/>
    <n v="38"/>
    <n v="1"/>
    <n v="1245"/>
    <n v="14"/>
    <x v="2"/>
    <x v="3"/>
    <n v="1"/>
    <n v="3"/>
    <n v="80"/>
    <n v="3"/>
    <n v="2"/>
    <n v="2"/>
    <s v="Satisfy"/>
    <n v="9924"/>
    <n v="12355"/>
    <n v="0"/>
    <n v="11"/>
    <n v="3"/>
    <x v="0"/>
    <n v="4"/>
    <n v="80"/>
    <n v="1"/>
    <n v="10"/>
    <n v="3"/>
    <n v="9"/>
    <n v="8"/>
    <n v="7"/>
    <n v="7"/>
  </r>
  <r>
    <x v="1"/>
    <x v="0"/>
    <x v="2"/>
    <x v="1"/>
    <x v="0"/>
    <x v="0"/>
    <s v="STAFF-2699"/>
    <n v="3107"/>
    <x v="1"/>
    <x v="0"/>
    <s v="Married"/>
    <s v="No"/>
    <s v="Y"/>
    <n v="2"/>
    <n v="32"/>
    <n v="1"/>
    <n v="371"/>
    <n v="19"/>
    <x v="2"/>
    <x v="3"/>
    <n v="1"/>
    <n v="4"/>
    <n v="80"/>
    <n v="1"/>
    <n v="3"/>
    <n v="3"/>
    <s v="Dissatisfy"/>
    <n v="9610"/>
    <n v="3840"/>
    <n v="3"/>
    <n v="13"/>
    <n v="3"/>
    <x v="0"/>
    <n v="3"/>
    <n v="80"/>
    <n v="1"/>
    <n v="10"/>
    <n v="1"/>
    <n v="4"/>
    <n v="3"/>
    <n v="0"/>
    <n v="2"/>
  </r>
  <r>
    <x v="1"/>
    <x v="0"/>
    <x v="0"/>
    <x v="1"/>
    <x v="0"/>
    <x v="0"/>
    <s v="STAFF-2700"/>
    <n v="3108"/>
    <x v="1"/>
    <x v="6"/>
    <s v="Married"/>
    <s v="No"/>
    <s v="Y"/>
    <n v="3"/>
    <n v="35"/>
    <n v="1"/>
    <n v="660"/>
    <n v="7"/>
    <x v="0"/>
    <x v="1"/>
    <n v="1"/>
    <n v="4"/>
    <n v="76"/>
    <n v="3"/>
    <n v="1"/>
    <n v="3"/>
    <s v="Dissatisfy"/>
    <n v="2404"/>
    <n v="16192"/>
    <n v="1"/>
    <n v="13"/>
    <n v="3"/>
    <x v="0"/>
    <n v="1"/>
    <n v="80"/>
    <n v="1"/>
    <n v="1"/>
    <n v="3"/>
    <n v="1"/>
    <n v="0"/>
    <n v="0"/>
    <n v="0"/>
  </r>
  <r>
    <x v="1"/>
    <x v="0"/>
    <x v="2"/>
    <x v="1"/>
    <x v="0"/>
    <x v="3"/>
    <s v="STAFF-2701"/>
    <n v="3109"/>
    <x v="1"/>
    <x v="0"/>
    <s v="Married"/>
    <s v="No"/>
    <s v="Y"/>
    <n v="3"/>
    <n v="32"/>
    <n v="1"/>
    <n v="601"/>
    <n v="7"/>
    <x v="0"/>
    <x v="4"/>
    <n v="1"/>
    <n v="4"/>
    <n v="97"/>
    <n v="3"/>
    <n v="2"/>
    <n v="4"/>
    <s v="Very Dissatisfy"/>
    <n v="9204"/>
    <n v="23343"/>
    <n v="4"/>
    <n v="12"/>
    <n v="3"/>
    <x v="0"/>
    <n v="3"/>
    <n v="80"/>
    <n v="1"/>
    <n v="7"/>
    <n v="2"/>
    <n v="4"/>
    <n v="3"/>
    <n v="0"/>
    <n v="3"/>
  </r>
  <r>
    <x v="1"/>
    <x v="0"/>
    <x v="0"/>
    <x v="1"/>
    <x v="0"/>
    <x v="2"/>
    <s v="STAFF-2702"/>
    <n v="3110"/>
    <x v="1"/>
    <x v="0"/>
    <s v="Married"/>
    <s v="No"/>
    <s v="Y"/>
    <n v="3"/>
    <n v="39"/>
    <n v="1"/>
    <n v="1462"/>
    <n v="6"/>
    <x v="0"/>
    <x v="3"/>
    <n v="1"/>
    <n v="4"/>
    <n v="38"/>
    <n v="4"/>
    <n v="3"/>
    <n v="3"/>
    <s v="Dissatisfy"/>
    <n v="8237"/>
    <n v="4658"/>
    <n v="2"/>
    <n v="11"/>
    <n v="3"/>
    <x v="0"/>
    <n v="1"/>
    <n v="80"/>
    <n v="1"/>
    <n v="11"/>
    <n v="3"/>
    <n v="7"/>
    <n v="6"/>
    <n v="7"/>
    <n v="6"/>
  </r>
  <r>
    <x v="1"/>
    <x v="0"/>
    <x v="0"/>
    <x v="1"/>
    <x v="0"/>
    <x v="3"/>
    <s v="STAFF-2703"/>
    <n v="3111"/>
    <x v="1"/>
    <x v="0"/>
    <s v="Married"/>
    <s v="No"/>
    <s v="Y"/>
    <n v="2"/>
    <n v="37"/>
    <n v="1"/>
    <n v="589"/>
    <n v="9"/>
    <x v="0"/>
    <x v="0"/>
    <n v="1"/>
    <n v="2"/>
    <n v="46"/>
    <n v="2"/>
    <n v="2"/>
    <n v="2"/>
    <s v="Satisfy"/>
    <n v="4189"/>
    <n v="8800"/>
    <n v="1"/>
    <n v="14"/>
    <n v="3"/>
    <x v="0"/>
    <n v="1"/>
    <n v="80"/>
    <n v="2"/>
    <n v="5"/>
    <n v="3"/>
    <n v="5"/>
    <n v="2"/>
    <n v="0"/>
    <n v="3"/>
  </r>
  <r>
    <x v="1"/>
    <x v="0"/>
    <x v="0"/>
    <x v="1"/>
    <x v="0"/>
    <x v="3"/>
    <s v="STAFF-2704"/>
    <n v="3112"/>
    <x v="1"/>
    <x v="0"/>
    <s v="Married"/>
    <s v="No"/>
    <s v="Y"/>
    <n v="1"/>
    <n v="36"/>
    <n v="1"/>
    <n v="335"/>
    <n v="17"/>
    <x v="2"/>
    <x v="0"/>
    <n v="1"/>
    <n v="3"/>
    <n v="33"/>
    <n v="2"/>
    <n v="2"/>
    <n v="2"/>
    <s v="Satisfy"/>
    <n v="5507"/>
    <n v="16822"/>
    <n v="2"/>
    <n v="16"/>
    <n v="3"/>
    <x v="0"/>
    <n v="3"/>
    <n v="80"/>
    <n v="2"/>
    <n v="12"/>
    <n v="1"/>
    <n v="4"/>
    <n v="2"/>
    <n v="1"/>
    <n v="3"/>
  </r>
  <r>
    <x v="1"/>
    <x v="0"/>
    <x v="0"/>
    <x v="1"/>
    <x v="0"/>
    <x v="0"/>
    <s v="STAFF-2705"/>
    <n v="3113"/>
    <x v="1"/>
    <x v="0"/>
    <s v="Married"/>
    <s v="No"/>
    <s v="Y"/>
    <n v="3"/>
    <n v="38"/>
    <n v="1"/>
    <n v="1321"/>
    <n v="1"/>
    <x v="0"/>
    <x v="2"/>
    <n v="1"/>
    <n v="4"/>
    <n v="86"/>
    <n v="3"/>
    <n v="2"/>
    <n v="2"/>
    <s v="Satisfy"/>
    <n v="4440"/>
    <n v="7636"/>
    <n v="0"/>
    <n v="15"/>
    <n v="3"/>
    <x v="0"/>
    <n v="1"/>
    <n v="80"/>
    <n v="2"/>
    <n v="16"/>
    <n v="3"/>
    <n v="15"/>
    <n v="13"/>
    <n v="5"/>
    <n v="8"/>
  </r>
  <r>
    <x v="1"/>
    <x v="0"/>
    <x v="2"/>
    <x v="1"/>
    <x v="0"/>
    <x v="0"/>
    <s v="STAFF-2706"/>
    <n v="3114"/>
    <x v="1"/>
    <x v="0"/>
    <s v="Married"/>
    <s v="No"/>
    <s v="Y"/>
    <n v="2"/>
    <n v="30"/>
    <n v="1"/>
    <n v="1358"/>
    <n v="16"/>
    <x v="2"/>
    <x v="1"/>
    <n v="1"/>
    <n v="4"/>
    <n v="96"/>
    <n v="3"/>
    <n v="2"/>
    <n v="3"/>
    <s v="Dissatisfy"/>
    <n v="5301"/>
    <n v="2939"/>
    <n v="8"/>
    <n v="15"/>
    <n v="3"/>
    <x v="0"/>
    <n v="3"/>
    <n v="80"/>
    <n v="2"/>
    <n v="4"/>
    <n v="2"/>
    <n v="2"/>
    <n v="1"/>
    <n v="2"/>
    <n v="2"/>
  </r>
  <r>
    <x v="1"/>
    <x v="0"/>
    <x v="0"/>
    <x v="1"/>
    <x v="0"/>
    <x v="0"/>
    <s v="STAFF-2707"/>
    <n v="3115"/>
    <x v="1"/>
    <x v="6"/>
    <s v="Single"/>
    <s v="No"/>
    <s v="Y"/>
    <n v="3"/>
    <n v="38"/>
    <n v="1"/>
    <n v="1404"/>
    <n v="1"/>
    <x v="0"/>
    <x v="3"/>
    <n v="1"/>
    <n v="1"/>
    <n v="59"/>
    <n v="2"/>
    <n v="1"/>
    <n v="1"/>
    <s v="Very Satisfy"/>
    <n v="2858"/>
    <n v="11473"/>
    <n v="4"/>
    <n v="14"/>
    <n v="3"/>
    <x v="0"/>
    <n v="1"/>
    <n v="80"/>
    <n v="0"/>
    <n v="20"/>
    <n v="2"/>
    <n v="1"/>
    <n v="0"/>
    <n v="0"/>
    <n v="0"/>
  </r>
  <r>
    <x v="1"/>
    <x v="0"/>
    <x v="0"/>
    <x v="1"/>
    <x v="0"/>
    <x v="3"/>
    <s v="STAFF-2708"/>
    <n v="3116"/>
    <x v="1"/>
    <x v="0"/>
    <s v="Single"/>
    <s v="No"/>
    <s v="Y"/>
    <n v="3"/>
    <n v="39"/>
    <n v="1"/>
    <n v="119"/>
    <n v="15"/>
    <x v="2"/>
    <x v="2"/>
    <n v="1"/>
    <n v="2"/>
    <n v="77"/>
    <n v="3"/>
    <n v="4"/>
    <n v="1"/>
    <s v="Very Satisfy"/>
    <n v="13341"/>
    <n v="25098"/>
    <n v="0"/>
    <n v="12"/>
    <n v="3"/>
    <x v="0"/>
    <n v="1"/>
    <n v="80"/>
    <n v="0"/>
    <n v="21"/>
    <n v="3"/>
    <n v="20"/>
    <n v="8"/>
    <n v="11"/>
    <n v="10"/>
  </r>
  <r>
    <x v="1"/>
    <x v="0"/>
    <x v="0"/>
    <x v="1"/>
    <x v="0"/>
    <x v="2"/>
    <s v="STAFF-2709"/>
    <n v="3117"/>
    <x v="1"/>
    <x v="5"/>
    <s v="Single"/>
    <s v="No"/>
    <s v="Y"/>
    <n v="3"/>
    <n v="40"/>
    <n v="1"/>
    <n v="611"/>
    <n v="7"/>
    <x v="0"/>
    <x v="2"/>
    <n v="1"/>
    <n v="2"/>
    <n v="88"/>
    <n v="3"/>
    <n v="5"/>
    <n v="2"/>
    <s v="Satisfy"/>
    <n v="19833"/>
    <n v="4349"/>
    <n v="1"/>
    <n v="14"/>
    <n v="3"/>
    <x v="0"/>
    <n v="2"/>
    <n v="80"/>
    <n v="0"/>
    <n v="21"/>
    <n v="2"/>
    <n v="21"/>
    <n v="8"/>
    <n v="12"/>
    <n v="8"/>
  </r>
  <r>
    <x v="1"/>
    <x v="0"/>
    <x v="2"/>
    <x v="1"/>
    <x v="0"/>
    <x v="3"/>
    <s v="STAFF-2710"/>
    <n v="3118"/>
    <x v="1"/>
    <x v="0"/>
    <s v="Single"/>
    <s v="No"/>
    <s v="Y"/>
    <n v="2"/>
    <n v="33"/>
    <n v="1"/>
    <n v="217"/>
    <n v="10"/>
    <x v="0"/>
    <x v="2"/>
    <n v="1"/>
    <n v="2"/>
    <n v="43"/>
    <n v="3"/>
    <n v="2"/>
    <n v="3"/>
    <s v="Dissatisfy"/>
    <n v="5487"/>
    <n v="10410"/>
    <n v="1"/>
    <n v="14"/>
    <n v="3"/>
    <x v="0"/>
    <n v="2"/>
    <n v="80"/>
    <n v="0"/>
    <n v="10"/>
    <n v="2"/>
    <n v="10"/>
    <n v="4"/>
    <n v="0"/>
    <n v="9"/>
  </r>
  <r>
    <x v="1"/>
    <x v="0"/>
    <x v="2"/>
    <x v="1"/>
    <x v="0"/>
    <x v="2"/>
    <s v="STAFF-2711"/>
    <n v="3119"/>
    <x v="1"/>
    <x v="0"/>
    <s v="Single"/>
    <s v="No"/>
    <s v="Y"/>
    <n v="2"/>
    <n v="29"/>
    <n v="1"/>
    <n v="469"/>
    <n v="10"/>
    <x v="0"/>
    <x v="3"/>
    <n v="1"/>
    <n v="3"/>
    <n v="42"/>
    <n v="2"/>
    <n v="2"/>
    <n v="3"/>
    <s v="Dissatisfy"/>
    <n v="5869"/>
    <n v="23413"/>
    <n v="9"/>
    <n v="11"/>
    <n v="3"/>
    <x v="0"/>
    <n v="3"/>
    <n v="80"/>
    <n v="0"/>
    <n v="8"/>
    <n v="3"/>
    <n v="5"/>
    <n v="2"/>
    <n v="1"/>
    <n v="4"/>
  </r>
  <r>
    <x v="1"/>
    <x v="0"/>
    <x v="2"/>
    <x v="1"/>
    <x v="0"/>
    <x v="2"/>
    <s v="STAFF-2712"/>
    <n v="3120"/>
    <x v="1"/>
    <x v="0"/>
    <s v="Single"/>
    <s v="No"/>
    <s v="Y"/>
    <n v="4"/>
    <n v="26"/>
    <n v="1"/>
    <n v="572"/>
    <n v="10"/>
    <x v="0"/>
    <x v="3"/>
    <n v="1"/>
    <n v="3"/>
    <n v="46"/>
    <n v="3"/>
    <n v="2"/>
    <n v="4"/>
    <s v="Very Dissatisfy"/>
    <n v="4684"/>
    <n v="9125"/>
    <n v="1"/>
    <n v="13"/>
    <n v="3"/>
    <x v="0"/>
    <n v="1"/>
    <n v="80"/>
    <n v="0"/>
    <n v="5"/>
    <n v="3"/>
    <n v="5"/>
    <n v="3"/>
    <n v="1"/>
    <n v="2"/>
  </r>
  <r>
    <x v="1"/>
    <x v="0"/>
    <x v="2"/>
    <x v="1"/>
    <x v="0"/>
    <x v="1"/>
    <s v="STAFF-2713"/>
    <n v="3121"/>
    <x v="1"/>
    <x v="0"/>
    <s v="Single"/>
    <s v="No"/>
    <s v="Y"/>
    <n v="2"/>
    <n v="34"/>
    <n v="1"/>
    <n v="1326"/>
    <n v="3"/>
    <x v="0"/>
    <x v="3"/>
    <n v="1"/>
    <n v="4"/>
    <n v="81"/>
    <n v="1"/>
    <n v="2"/>
    <n v="1"/>
    <s v="Very Satisfy"/>
    <n v="4759"/>
    <n v="15891"/>
    <n v="3"/>
    <n v="18"/>
    <n v="3"/>
    <x v="0"/>
    <n v="4"/>
    <n v="80"/>
    <n v="0"/>
    <n v="15"/>
    <n v="3"/>
    <n v="13"/>
    <n v="9"/>
    <n v="3"/>
    <n v="12"/>
  </r>
  <r>
    <x v="1"/>
    <x v="0"/>
    <x v="4"/>
    <x v="1"/>
    <x v="0"/>
    <x v="0"/>
    <s v="STAFF-2714"/>
    <n v="3122"/>
    <x v="1"/>
    <x v="6"/>
    <s v="Single"/>
    <s v="No"/>
    <s v="Y"/>
    <n v="3"/>
    <n v="20"/>
    <n v="1"/>
    <n v="727"/>
    <n v="9"/>
    <x v="0"/>
    <x v="1"/>
    <n v="1"/>
    <n v="4"/>
    <n v="54"/>
    <n v="3"/>
    <n v="1"/>
    <n v="1"/>
    <s v="Very Satisfy"/>
    <n v="2728"/>
    <n v="21082"/>
    <n v="1"/>
    <n v="11"/>
    <n v="3"/>
    <x v="0"/>
    <n v="1"/>
    <n v="80"/>
    <n v="0"/>
    <n v="2"/>
    <n v="3"/>
    <n v="2"/>
    <n v="2"/>
    <n v="0"/>
    <n v="2"/>
  </r>
  <r>
    <x v="1"/>
    <x v="0"/>
    <x v="2"/>
    <x v="1"/>
    <x v="0"/>
    <x v="2"/>
    <s v="STAFF-2715"/>
    <n v="3123"/>
    <x v="1"/>
    <x v="0"/>
    <s v="Single"/>
    <s v="No"/>
    <s v="Y"/>
    <n v="4"/>
    <n v="28"/>
    <n v="1"/>
    <n v="866"/>
    <n v="5"/>
    <x v="0"/>
    <x v="3"/>
    <n v="1"/>
    <n v="4"/>
    <n v="84"/>
    <n v="3"/>
    <n v="2"/>
    <n v="1"/>
    <s v="Very Satisfy"/>
    <n v="8463"/>
    <n v="23490"/>
    <n v="0"/>
    <n v="18"/>
    <n v="3"/>
    <x v="0"/>
    <n v="4"/>
    <n v="80"/>
    <n v="0"/>
    <n v="6"/>
    <n v="3"/>
    <n v="5"/>
    <n v="4"/>
    <n v="1"/>
    <n v="3"/>
  </r>
  <r>
    <x v="1"/>
    <x v="0"/>
    <x v="0"/>
    <x v="1"/>
    <x v="0"/>
    <x v="3"/>
    <s v="STAFF-2716"/>
    <n v="3124"/>
    <x v="1"/>
    <x v="0"/>
    <s v="Single"/>
    <s v="No"/>
    <s v="Y"/>
    <n v="3"/>
    <n v="41"/>
    <n v="1"/>
    <n v="918"/>
    <n v="6"/>
    <x v="0"/>
    <x v="3"/>
    <n v="1"/>
    <n v="4"/>
    <n v="35"/>
    <n v="3"/>
    <n v="3"/>
    <n v="3"/>
    <s v="Dissatisfy"/>
    <n v="9241"/>
    <n v="15869"/>
    <n v="1"/>
    <n v="12"/>
    <n v="3"/>
    <x v="0"/>
    <n v="2"/>
    <n v="80"/>
    <n v="0"/>
    <n v="10"/>
    <n v="3"/>
    <n v="10"/>
    <n v="8"/>
    <n v="8"/>
    <n v="7"/>
  </r>
  <r>
    <x v="1"/>
    <x v="0"/>
    <x v="2"/>
    <x v="1"/>
    <x v="0"/>
    <x v="3"/>
    <s v="STAFF-2717"/>
    <n v="3125"/>
    <x v="1"/>
    <x v="0"/>
    <s v="Single"/>
    <s v="No"/>
    <s v="Y"/>
    <n v="5"/>
    <n v="27"/>
    <n v="1"/>
    <n v="954"/>
    <n v="9"/>
    <x v="0"/>
    <x v="3"/>
    <n v="1"/>
    <n v="4"/>
    <n v="44"/>
    <n v="3"/>
    <n v="2"/>
    <n v="4"/>
    <s v="Very Dissatisfy"/>
    <n v="4105"/>
    <n v="5099"/>
    <n v="1"/>
    <n v="14"/>
    <n v="3"/>
    <x v="0"/>
    <n v="1"/>
    <n v="80"/>
    <n v="0"/>
    <n v="7"/>
    <n v="3"/>
    <n v="7"/>
    <n v="7"/>
    <n v="0"/>
    <n v="7"/>
  </r>
  <r>
    <x v="1"/>
    <x v="0"/>
    <x v="1"/>
    <x v="1"/>
    <x v="0"/>
    <x v="0"/>
    <s v="STAFF-2718"/>
    <n v="3126"/>
    <x v="1"/>
    <x v="5"/>
    <s v="Single"/>
    <s v="No"/>
    <s v="Y"/>
    <n v="5"/>
    <n v="46"/>
    <n v="1"/>
    <n v="563"/>
    <n v="1"/>
    <x v="0"/>
    <x v="2"/>
    <n v="1"/>
    <n v="4"/>
    <n v="56"/>
    <n v="4"/>
    <n v="4"/>
    <n v="1"/>
    <s v="Very Satisfy"/>
    <n v="17567"/>
    <n v="3156"/>
    <n v="1"/>
    <n v="15"/>
    <n v="3"/>
    <x v="0"/>
    <n v="2"/>
    <n v="80"/>
    <n v="0"/>
    <n v="27"/>
    <n v="1"/>
    <n v="26"/>
    <n v="0"/>
    <n v="0"/>
    <n v="12"/>
  </r>
  <r>
    <x v="1"/>
    <x v="2"/>
    <x v="4"/>
    <x v="1"/>
    <x v="1"/>
    <x v="1"/>
    <s v="STAFF-2719"/>
    <n v="3127"/>
    <x v="0"/>
    <x v="1"/>
    <s v="Married"/>
    <s v="Yes"/>
    <s v="Y"/>
    <n v="2"/>
    <n v="22"/>
    <n v="1"/>
    <n v="457"/>
    <n v="26"/>
    <x v="1"/>
    <x v="0"/>
    <n v="1"/>
    <n v="2"/>
    <n v="85"/>
    <n v="2"/>
    <n v="1"/>
    <n v="3"/>
    <s v="Dissatisfy"/>
    <n v="2814"/>
    <n v="10293"/>
    <n v="1"/>
    <n v="14"/>
    <n v="3"/>
    <x v="0"/>
    <n v="2"/>
    <n v="80"/>
    <n v="0"/>
    <n v="4"/>
    <n v="2"/>
    <n v="4"/>
    <n v="2"/>
    <n v="1"/>
    <n v="3"/>
  </r>
  <r>
    <x v="1"/>
    <x v="1"/>
    <x v="0"/>
    <x v="1"/>
    <x v="1"/>
    <x v="2"/>
    <s v="STAFF-2720"/>
    <n v="3128"/>
    <x v="0"/>
    <x v="1"/>
    <s v="Divorced"/>
    <s v="Yes"/>
    <s v="Y"/>
    <n v="3"/>
    <n v="38"/>
    <n v="1"/>
    <n v="1394"/>
    <n v="8"/>
    <x v="0"/>
    <x v="3"/>
    <n v="1"/>
    <n v="4"/>
    <n v="58"/>
    <n v="2"/>
    <n v="2"/>
    <n v="2"/>
    <s v="Satisfy"/>
    <n v="2133"/>
    <n v="18115"/>
    <n v="1"/>
    <n v="16"/>
    <n v="3"/>
    <x v="0"/>
    <n v="3"/>
    <n v="80"/>
    <n v="1"/>
    <n v="20"/>
    <n v="3"/>
    <n v="20"/>
    <n v="11"/>
    <n v="0"/>
    <n v="7"/>
  </r>
  <r>
    <x v="1"/>
    <x v="1"/>
    <x v="4"/>
    <x v="1"/>
    <x v="1"/>
    <x v="4"/>
    <s v="STAFF-2721"/>
    <n v="3129"/>
    <x v="0"/>
    <x v="1"/>
    <s v="Single"/>
    <s v="Yes"/>
    <s v="Y"/>
    <n v="2"/>
    <n v="24"/>
    <n v="1"/>
    <n v="567"/>
    <n v="2"/>
    <x v="0"/>
    <x v="1"/>
    <n v="1"/>
    <n v="1"/>
    <n v="32"/>
    <n v="3"/>
    <n v="1"/>
    <n v="4"/>
    <s v="Very Dissatisfy"/>
    <n v="3760"/>
    <n v="17218"/>
    <n v="1"/>
    <n v="13"/>
    <n v="3"/>
    <x v="0"/>
    <n v="3"/>
    <n v="80"/>
    <n v="0"/>
    <n v="6"/>
    <n v="3"/>
    <n v="6"/>
    <n v="3"/>
    <n v="1"/>
    <n v="3"/>
  </r>
  <r>
    <x v="1"/>
    <x v="1"/>
    <x v="2"/>
    <x v="1"/>
    <x v="1"/>
    <x v="0"/>
    <s v="STAFF-2722"/>
    <n v="3130"/>
    <x v="0"/>
    <x v="2"/>
    <s v="Single"/>
    <s v="Yes"/>
    <s v="Y"/>
    <n v="3"/>
    <n v="27"/>
    <n v="1"/>
    <n v="1297"/>
    <n v="5"/>
    <x v="0"/>
    <x v="0"/>
    <n v="1"/>
    <n v="4"/>
    <n v="53"/>
    <n v="3"/>
    <n v="1"/>
    <n v="4"/>
    <s v="Very Dissatisfy"/>
    <n v="2379"/>
    <n v="19826"/>
    <n v="0"/>
    <n v="14"/>
    <n v="3"/>
    <x v="0"/>
    <n v="3"/>
    <n v="80"/>
    <n v="0"/>
    <n v="6"/>
    <n v="2"/>
    <n v="5"/>
    <n v="4"/>
    <n v="0"/>
    <n v="2"/>
  </r>
  <r>
    <x v="1"/>
    <x v="0"/>
    <x v="0"/>
    <x v="1"/>
    <x v="2"/>
    <x v="0"/>
    <s v="STAFF-2723"/>
    <n v="3131"/>
    <x v="0"/>
    <x v="8"/>
    <s v="Divorced"/>
    <s v="Yes"/>
    <s v="Y"/>
    <n v="2"/>
    <n v="44"/>
    <n v="1"/>
    <n v="528"/>
    <n v="1"/>
    <x v="0"/>
    <x v="3"/>
    <n v="1"/>
    <n v="3"/>
    <n v="44"/>
    <n v="3"/>
    <n v="1"/>
    <n v="4"/>
    <s v="Very Dissatisfy"/>
    <n v="3195"/>
    <n v="4167"/>
    <n v="4"/>
    <n v="18"/>
    <n v="3"/>
    <x v="0"/>
    <n v="1"/>
    <n v="80"/>
    <n v="3"/>
    <n v="8"/>
    <n v="3"/>
    <n v="2"/>
    <n v="2"/>
    <n v="2"/>
    <n v="2"/>
  </r>
  <r>
    <x v="1"/>
    <x v="0"/>
    <x v="0"/>
    <x v="1"/>
    <x v="2"/>
    <x v="0"/>
    <s v="STAFF-2724"/>
    <n v="3132"/>
    <x v="0"/>
    <x v="8"/>
    <s v="Single"/>
    <s v="Yes"/>
    <s v="Y"/>
    <n v="2"/>
    <n v="35"/>
    <n v="1"/>
    <n v="1146"/>
    <n v="26"/>
    <x v="1"/>
    <x v="2"/>
    <n v="1"/>
    <n v="3"/>
    <n v="31"/>
    <n v="3"/>
    <n v="3"/>
    <n v="4"/>
    <s v="Very Dissatisfy"/>
    <n v="8837"/>
    <n v="16642"/>
    <n v="1"/>
    <n v="16"/>
    <n v="3"/>
    <x v="0"/>
    <n v="3"/>
    <n v="80"/>
    <n v="0"/>
    <n v="9"/>
    <n v="3"/>
    <n v="9"/>
    <n v="0"/>
    <n v="1"/>
    <n v="7"/>
  </r>
  <r>
    <x v="1"/>
    <x v="0"/>
    <x v="0"/>
    <x v="1"/>
    <x v="1"/>
    <x v="2"/>
    <s v="STAFF-2725"/>
    <n v="3133"/>
    <x v="0"/>
    <x v="7"/>
    <s v="Divorced"/>
    <s v="Yes"/>
    <s v="Y"/>
    <n v="4"/>
    <n v="44"/>
    <n v="1"/>
    <n v="1313"/>
    <n v="7"/>
    <x v="0"/>
    <x v="3"/>
    <n v="1"/>
    <n v="2"/>
    <n v="31"/>
    <n v="3"/>
    <n v="5"/>
    <n v="4"/>
    <s v="Very Dissatisfy"/>
    <n v="19049"/>
    <n v="3549"/>
    <n v="0"/>
    <n v="14"/>
    <n v="3"/>
    <x v="0"/>
    <n v="4"/>
    <n v="80"/>
    <n v="1"/>
    <n v="23"/>
    <n v="2"/>
    <n v="22"/>
    <n v="7"/>
    <n v="1"/>
    <n v="10"/>
  </r>
  <r>
    <x v="1"/>
    <x v="0"/>
    <x v="1"/>
    <x v="1"/>
    <x v="1"/>
    <x v="0"/>
    <s v="STAFF-2726"/>
    <n v="3134"/>
    <x v="0"/>
    <x v="3"/>
    <s v="Divorced"/>
    <s v="Yes"/>
    <s v="Y"/>
    <n v="4"/>
    <n v="47"/>
    <n v="1"/>
    <n v="1001"/>
    <n v="4"/>
    <x v="0"/>
    <x v="3"/>
    <n v="1"/>
    <n v="3"/>
    <n v="92"/>
    <n v="2"/>
    <n v="3"/>
    <n v="2"/>
    <s v="Satisfy"/>
    <n v="10333"/>
    <n v="19271"/>
    <n v="8"/>
    <n v="12"/>
    <n v="3"/>
    <x v="0"/>
    <n v="3"/>
    <n v="80"/>
    <n v="1"/>
    <n v="28"/>
    <n v="3"/>
    <n v="22"/>
    <n v="11"/>
    <n v="14"/>
    <n v="10"/>
  </r>
  <r>
    <x v="1"/>
    <x v="0"/>
    <x v="1"/>
    <x v="1"/>
    <x v="1"/>
    <x v="2"/>
    <s v="STAFF-2727"/>
    <n v="3135"/>
    <x v="0"/>
    <x v="2"/>
    <s v="Divorced"/>
    <s v="Yes"/>
    <s v="Y"/>
    <n v="2"/>
    <n v="49"/>
    <n v="1"/>
    <n v="464"/>
    <n v="16"/>
    <x v="2"/>
    <x v="3"/>
    <n v="1"/>
    <n v="4"/>
    <n v="74"/>
    <n v="3"/>
    <n v="1"/>
    <n v="1"/>
    <s v="Very Satisfy"/>
    <n v="2587"/>
    <n v="24941"/>
    <n v="4"/>
    <n v="16"/>
    <n v="3"/>
    <x v="0"/>
    <n v="2"/>
    <n v="80"/>
    <n v="1"/>
    <n v="17"/>
    <n v="2"/>
    <n v="2"/>
    <n v="2"/>
    <n v="2"/>
    <n v="2"/>
  </r>
  <r>
    <x v="1"/>
    <x v="0"/>
    <x v="2"/>
    <x v="1"/>
    <x v="1"/>
    <x v="2"/>
    <s v="STAFF-2728"/>
    <n v="3136"/>
    <x v="0"/>
    <x v="2"/>
    <s v="Divorced"/>
    <s v="Yes"/>
    <s v="Y"/>
    <n v="4"/>
    <n v="31"/>
    <n v="1"/>
    <n v="1276"/>
    <n v="2"/>
    <x v="0"/>
    <x v="1"/>
    <n v="1"/>
    <n v="4"/>
    <n v="59"/>
    <n v="1"/>
    <n v="1"/>
    <n v="4"/>
    <s v="Very Dissatisfy"/>
    <n v="1129"/>
    <n v="17536"/>
    <n v="1"/>
    <n v="11"/>
    <n v="3"/>
    <x v="0"/>
    <n v="3"/>
    <n v="80"/>
    <n v="3"/>
    <n v="1"/>
    <n v="3"/>
    <n v="1"/>
    <n v="0"/>
    <n v="0"/>
    <n v="0"/>
  </r>
  <r>
    <x v="1"/>
    <x v="0"/>
    <x v="0"/>
    <x v="1"/>
    <x v="1"/>
    <x v="1"/>
    <s v="STAFF-2729"/>
    <n v="3137"/>
    <x v="0"/>
    <x v="3"/>
    <s v="Married"/>
    <s v="Yes"/>
    <s v="Y"/>
    <n v="2"/>
    <n v="35"/>
    <n v="1"/>
    <n v="219"/>
    <n v="16"/>
    <x v="2"/>
    <x v="0"/>
    <n v="1"/>
    <n v="4"/>
    <n v="44"/>
    <n v="2"/>
    <n v="2"/>
    <n v="2"/>
    <s v="Satisfy"/>
    <n v="4788"/>
    <n v="25388"/>
    <n v="0"/>
    <n v="11"/>
    <n v="3"/>
    <x v="0"/>
    <n v="4"/>
    <n v="80"/>
    <n v="0"/>
    <n v="4"/>
    <n v="3"/>
    <n v="3"/>
    <n v="2"/>
    <n v="0"/>
    <n v="2"/>
  </r>
  <r>
    <x v="1"/>
    <x v="0"/>
    <x v="2"/>
    <x v="1"/>
    <x v="1"/>
    <x v="0"/>
    <s v="STAFF-2730"/>
    <n v="3138"/>
    <x v="0"/>
    <x v="1"/>
    <s v="Married"/>
    <s v="Yes"/>
    <s v="Y"/>
    <n v="3"/>
    <n v="26"/>
    <n v="1"/>
    <n v="482"/>
    <n v="1"/>
    <x v="0"/>
    <x v="0"/>
    <n v="1"/>
    <n v="2"/>
    <n v="90"/>
    <n v="2"/>
    <n v="1"/>
    <n v="3"/>
    <s v="Dissatisfy"/>
    <n v="2933"/>
    <n v="14908"/>
    <n v="1"/>
    <n v="13"/>
    <n v="3"/>
    <x v="0"/>
    <n v="3"/>
    <n v="80"/>
    <n v="1"/>
    <n v="1"/>
    <n v="2"/>
    <n v="1"/>
    <n v="0"/>
    <n v="1"/>
    <n v="0"/>
  </r>
  <r>
    <x v="1"/>
    <x v="0"/>
    <x v="0"/>
    <x v="1"/>
    <x v="1"/>
    <x v="0"/>
    <s v="STAFF-2731"/>
    <n v="3139"/>
    <x v="0"/>
    <x v="3"/>
    <s v="Married"/>
    <s v="Yes"/>
    <s v="Y"/>
    <n v="3"/>
    <n v="40"/>
    <n v="1"/>
    <n v="369"/>
    <n v="8"/>
    <x v="0"/>
    <x v="0"/>
    <n v="1"/>
    <n v="2"/>
    <n v="92"/>
    <n v="3"/>
    <n v="2"/>
    <n v="1"/>
    <s v="Very Satisfy"/>
    <n v="6516"/>
    <n v="5041"/>
    <n v="2"/>
    <n v="16"/>
    <n v="3"/>
    <x v="0"/>
    <n v="2"/>
    <n v="80"/>
    <n v="1"/>
    <n v="18"/>
    <n v="3"/>
    <n v="1"/>
    <n v="0"/>
    <n v="0"/>
    <n v="0"/>
  </r>
  <r>
    <x v="1"/>
    <x v="0"/>
    <x v="2"/>
    <x v="1"/>
    <x v="1"/>
    <x v="2"/>
    <s v="STAFF-2732"/>
    <n v="3140"/>
    <x v="0"/>
    <x v="4"/>
    <s v="Married"/>
    <s v="Yes"/>
    <s v="Y"/>
    <n v="6"/>
    <n v="33"/>
    <n v="1"/>
    <n v="501"/>
    <n v="15"/>
    <x v="2"/>
    <x v="0"/>
    <n v="1"/>
    <n v="2"/>
    <n v="95"/>
    <n v="3"/>
    <n v="2"/>
    <n v="4"/>
    <s v="Very Dissatisfy"/>
    <n v="4878"/>
    <n v="21653"/>
    <n v="0"/>
    <n v="13"/>
    <n v="3"/>
    <x v="0"/>
    <n v="1"/>
    <n v="80"/>
    <n v="1"/>
    <n v="10"/>
    <n v="3"/>
    <n v="9"/>
    <n v="7"/>
    <n v="8"/>
    <n v="1"/>
  </r>
  <r>
    <x v="1"/>
    <x v="0"/>
    <x v="1"/>
    <x v="1"/>
    <x v="1"/>
    <x v="0"/>
    <s v="STAFF-2733"/>
    <n v="3141"/>
    <x v="0"/>
    <x v="4"/>
    <s v="Married"/>
    <s v="Yes"/>
    <s v="Y"/>
    <n v="3"/>
    <n v="49"/>
    <n v="1"/>
    <n v="465"/>
    <n v="6"/>
    <x v="0"/>
    <x v="1"/>
    <n v="1"/>
    <n v="3"/>
    <n v="41"/>
    <n v="2"/>
    <n v="4"/>
    <n v="3"/>
    <s v="Dissatisfy"/>
    <n v="13966"/>
    <n v="11652"/>
    <n v="2"/>
    <n v="19"/>
    <n v="3"/>
    <x v="0"/>
    <n v="2"/>
    <n v="80"/>
    <n v="1"/>
    <n v="30"/>
    <n v="3"/>
    <n v="15"/>
    <n v="11"/>
    <n v="2"/>
    <n v="12"/>
  </r>
  <r>
    <x v="1"/>
    <x v="0"/>
    <x v="0"/>
    <x v="1"/>
    <x v="1"/>
    <x v="0"/>
    <s v="STAFF-2734"/>
    <n v="3142"/>
    <x v="0"/>
    <x v="4"/>
    <s v="Married"/>
    <s v="Yes"/>
    <s v="Y"/>
    <n v="2"/>
    <n v="44"/>
    <n v="1"/>
    <n v="921"/>
    <n v="2"/>
    <x v="0"/>
    <x v="3"/>
    <n v="1"/>
    <n v="3"/>
    <n v="96"/>
    <n v="4"/>
    <n v="3"/>
    <n v="4"/>
    <s v="Very Dissatisfy"/>
    <n v="7879"/>
    <n v="14810"/>
    <n v="1"/>
    <n v="19"/>
    <n v="3"/>
    <x v="0"/>
    <n v="2"/>
    <n v="80"/>
    <n v="1"/>
    <n v="9"/>
    <n v="3"/>
    <n v="8"/>
    <n v="7"/>
    <n v="6"/>
    <n v="7"/>
  </r>
  <r>
    <x v="1"/>
    <x v="0"/>
    <x v="0"/>
    <x v="1"/>
    <x v="1"/>
    <x v="2"/>
    <s v="STAFF-2735"/>
    <n v="3143"/>
    <x v="0"/>
    <x v="3"/>
    <s v="Married"/>
    <s v="Yes"/>
    <s v="Y"/>
    <n v="6"/>
    <n v="38"/>
    <n v="1"/>
    <n v="397"/>
    <n v="2"/>
    <x v="0"/>
    <x v="0"/>
    <n v="1"/>
    <n v="4"/>
    <n v="54"/>
    <n v="2"/>
    <n v="3"/>
    <n v="3"/>
    <s v="Dissatisfy"/>
    <n v="7756"/>
    <n v="14199"/>
    <n v="3"/>
    <n v="19"/>
    <n v="3"/>
    <x v="0"/>
    <n v="4"/>
    <n v="80"/>
    <n v="1"/>
    <n v="10"/>
    <n v="4"/>
    <n v="5"/>
    <n v="4"/>
    <n v="0"/>
    <n v="2"/>
  </r>
  <r>
    <x v="1"/>
    <x v="0"/>
    <x v="0"/>
    <x v="1"/>
    <x v="1"/>
    <x v="0"/>
    <s v="STAFF-2736"/>
    <n v="3144"/>
    <x v="0"/>
    <x v="3"/>
    <s v="Married"/>
    <s v="Yes"/>
    <s v="Y"/>
    <n v="2"/>
    <n v="36"/>
    <n v="1"/>
    <n v="559"/>
    <n v="12"/>
    <x v="2"/>
    <x v="2"/>
    <n v="1"/>
    <n v="3"/>
    <n v="76"/>
    <n v="3"/>
    <n v="2"/>
    <n v="3"/>
    <s v="Dissatisfy"/>
    <n v="4663"/>
    <n v="12421"/>
    <n v="9"/>
    <n v="12"/>
    <n v="3"/>
    <x v="0"/>
    <n v="2"/>
    <n v="80"/>
    <n v="2"/>
    <n v="7"/>
    <n v="3"/>
    <n v="3"/>
    <n v="2"/>
    <n v="1"/>
    <n v="1"/>
  </r>
  <r>
    <x v="1"/>
    <x v="0"/>
    <x v="0"/>
    <x v="1"/>
    <x v="1"/>
    <x v="2"/>
    <s v="STAFF-2737"/>
    <n v="3145"/>
    <x v="0"/>
    <x v="4"/>
    <s v="Single"/>
    <s v="Yes"/>
    <s v="Y"/>
    <n v="4"/>
    <n v="35"/>
    <n v="1"/>
    <n v="670"/>
    <n v="10"/>
    <x v="0"/>
    <x v="2"/>
    <n v="1"/>
    <n v="1"/>
    <n v="51"/>
    <n v="3"/>
    <n v="2"/>
    <n v="3"/>
    <s v="Dissatisfy"/>
    <n v="6142"/>
    <n v="4223"/>
    <n v="3"/>
    <n v="16"/>
    <n v="3"/>
    <x v="0"/>
    <n v="3"/>
    <n v="80"/>
    <n v="0"/>
    <n v="10"/>
    <n v="3"/>
    <n v="5"/>
    <n v="2"/>
    <n v="0"/>
    <n v="4"/>
  </r>
  <r>
    <x v="1"/>
    <x v="0"/>
    <x v="1"/>
    <x v="1"/>
    <x v="1"/>
    <x v="2"/>
    <s v="STAFF-2738"/>
    <n v="3146"/>
    <x v="0"/>
    <x v="2"/>
    <s v="Single"/>
    <s v="Yes"/>
    <s v="Y"/>
    <n v="3"/>
    <n v="45"/>
    <n v="1"/>
    <n v="1015"/>
    <n v="5"/>
    <x v="0"/>
    <x v="4"/>
    <n v="1"/>
    <n v="3"/>
    <n v="50"/>
    <n v="1"/>
    <n v="2"/>
    <n v="1"/>
    <s v="Very Satisfy"/>
    <n v="5769"/>
    <n v="23447"/>
    <n v="1"/>
    <n v="14"/>
    <n v="3"/>
    <x v="0"/>
    <n v="1"/>
    <n v="80"/>
    <n v="0"/>
    <n v="10"/>
    <n v="3"/>
    <n v="10"/>
    <n v="7"/>
    <n v="1"/>
    <n v="4"/>
  </r>
  <r>
    <x v="1"/>
    <x v="0"/>
    <x v="1"/>
    <x v="1"/>
    <x v="1"/>
    <x v="2"/>
    <s v="STAFF-2739"/>
    <n v="3147"/>
    <x v="0"/>
    <x v="3"/>
    <s v="Single"/>
    <s v="Yes"/>
    <s v="Y"/>
    <n v="3"/>
    <n v="54"/>
    <n v="1"/>
    <n v="157"/>
    <n v="10"/>
    <x v="0"/>
    <x v="3"/>
    <n v="1"/>
    <n v="3"/>
    <n v="77"/>
    <n v="3"/>
    <n v="2"/>
    <n v="1"/>
    <s v="Very Satisfy"/>
    <n v="4440"/>
    <n v="25198"/>
    <n v="6"/>
    <n v="19"/>
    <n v="3"/>
    <x v="0"/>
    <n v="4"/>
    <n v="80"/>
    <n v="0"/>
    <n v="9"/>
    <n v="3"/>
    <n v="5"/>
    <n v="2"/>
    <n v="1"/>
    <n v="4"/>
  </r>
  <r>
    <x v="1"/>
    <x v="0"/>
    <x v="0"/>
    <x v="1"/>
    <x v="1"/>
    <x v="0"/>
    <s v="STAFF-2740"/>
    <n v="3148"/>
    <x v="0"/>
    <x v="3"/>
    <s v="Single"/>
    <s v="Yes"/>
    <s v="Y"/>
    <n v="2"/>
    <n v="40"/>
    <n v="1"/>
    <n v="448"/>
    <n v="16"/>
    <x v="2"/>
    <x v="3"/>
    <n v="1"/>
    <n v="3"/>
    <n v="84"/>
    <n v="3"/>
    <n v="3"/>
    <n v="4"/>
    <s v="Very Dissatisfy"/>
    <n v="7945"/>
    <n v="19948"/>
    <n v="6"/>
    <n v="15"/>
    <n v="3"/>
    <x v="0"/>
    <n v="4"/>
    <n v="80"/>
    <n v="0"/>
    <n v="18"/>
    <n v="2"/>
    <n v="4"/>
    <n v="2"/>
    <n v="3"/>
    <n v="3"/>
  </r>
  <r>
    <x v="1"/>
    <x v="0"/>
    <x v="0"/>
    <x v="1"/>
    <x v="0"/>
    <x v="3"/>
    <s v="STAFF-2741"/>
    <n v="3149"/>
    <x v="0"/>
    <x v="0"/>
    <s v="Divorced"/>
    <s v="Yes"/>
    <s v="Y"/>
    <n v="3"/>
    <n v="41"/>
    <n v="1"/>
    <n v="796"/>
    <n v="4"/>
    <x v="0"/>
    <x v="1"/>
    <n v="1"/>
    <n v="3"/>
    <n v="81"/>
    <n v="3"/>
    <n v="3"/>
    <n v="3"/>
    <s v="Dissatisfy"/>
    <n v="10447"/>
    <n v="26458"/>
    <n v="0"/>
    <n v="13"/>
    <n v="3"/>
    <x v="0"/>
    <n v="4"/>
    <n v="80"/>
    <n v="1"/>
    <n v="23"/>
    <n v="4"/>
    <n v="22"/>
    <n v="14"/>
    <n v="13"/>
    <n v="5"/>
  </r>
  <r>
    <x v="1"/>
    <x v="0"/>
    <x v="2"/>
    <x v="1"/>
    <x v="0"/>
    <x v="2"/>
    <s v="STAFF-2742"/>
    <n v="3150"/>
    <x v="0"/>
    <x v="0"/>
    <s v="Divorced"/>
    <s v="Yes"/>
    <s v="Y"/>
    <n v="2"/>
    <n v="31"/>
    <n v="1"/>
    <n v="1079"/>
    <n v="10"/>
    <x v="0"/>
    <x v="0"/>
    <n v="1"/>
    <n v="3"/>
    <n v="86"/>
    <n v="3"/>
    <n v="2"/>
    <n v="4"/>
    <s v="Very Dissatisfy"/>
    <n v="6583"/>
    <n v="20115"/>
    <n v="2"/>
    <n v="11"/>
    <n v="3"/>
    <x v="0"/>
    <n v="4"/>
    <n v="80"/>
    <n v="1"/>
    <n v="8"/>
    <n v="3"/>
    <n v="5"/>
    <n v="2"/>
    <n v="1"/>
    <n v="4"/>
  </r>
  <r>
    <x v="1"/>
    <x v="0"/>
    <x v="0"/>
    <x v="1"/>
    <x v="0"/>
    <x v="0"/>
    <s v="STAFF-2743"/>
    <n v="3151"/>
    <x v="0"/>
    <x v="0"/>
    <s v="Married"/>
    <s v="Yes"/>
    <s v="Y"/>
    <n v="2"/>
    <n v="35"/>
    <n v="1"/>
    <n v="1224"/>
    <n v="7"/>
    <x v="0"/>
    <x v="2"/>
    <n v="1"/>
    <n v="3"/>
    <n v="55"/>
    <n v="3"/>
    <n v="2"/>
    <n v="4"/>
    <s v="Very Dissatisfy"/>
    <n v="5204"/>
    <n v="13586"/>
    <n v="1"/>
    <n v="11"/>
    <n v="3"/>
    <x v="0"/>
    <n v="4"/>
    <n v="80"/>
    <n v="0"/>
    <n v="10"/>
    <n v="3"/>
    <n v="10"/>
    <n v="8"/>
    <n v="0"/>
    <n v="9"/>
  </r>
  <r>
    <x v="1"/>
    <x v="0"/>
    <x v="2"/>
    <x v="1"/>
    <x v="0"/>
    <x v="2"/>
    <s v="STAFF-2744"/>
    <n v="3152"/>
    <x v="0"/>
    <x v="0"/>
    <s v="Married"/>
    <s v="Yes"/>
    <s v="Y"/>
    <n v="3"/>
    <n v="34"/>
    <n v="1"/>
    <n v="735"/>
    <n v="3"/>
    <x v="0"/>
    <x v="1"/>
    <n v="1"/>
    <n v="4"/>
    <n v="75"/>
    <n v="2"/>
    <n v="2"/>
    <n v="4"/>
    <s v="Very Dissatisfy"/>
    <n v="8103"/>
    <n v="16495"/>
    <n v="3"/>
    <n v="12"/>
    <n v="3"/>
    <x v="0"/>
    <n v="3"/>
    <n v="80"/>
    <n v="0"/>
    <n v="9"/>
    <n v="2"/>
    <n v="4"/>
    <n v="2"/>
    <n v="0"/>
    <n v="1"/>
  </r>
  <r>
    <x v="1"/>
    <x v="0"/>
    <x v="0"/>
    <x v="1"/>
    <x v="0"/>
    <x v="4"/>
    <s v="STAFF-2745"/>
    <n v="3153"/>
    <x v="0"/>
    <x v="0"/>
    <s v="Married"/>
    <s v="Yes"/>
    <s v="Y"/>
    <n v="4"/>
    <n v="36"/>
    <n v="1"/>
    <n v="1266"/>
    <n v="10"/>
    <x v="0"/>
    <x v="2"/>
    <n v="1"/>
    <n v="2"/>
    <n v="63"/>
    <n v="2"/>
    <n v="2"/>
    <n v="3"/>
    <s v="Dissatisfy"/>
    <n v="5673"/>
    <n v="6060"/>
    <n v="1"/>
    <n v="13"/>
    <n v="3"/>
    <x v="0"/>
    <n v="1"/>
    <n v="80"/>
    <n v="1"/>
    <n v="10"/>
    <n v="3"/>
    <n v="10"/>
    <n v="9"/>
    <n v="1"/>
    <n v="7"/>
  </r>
  <r>
    <x v="1"/>
    <x v="0"/>
    <x v="1"/>
    <x v="1"/>
    <x v="0"/>
    <x v="2"/>
    <s v="STAFF-2746"/>
    <n v="3154"/>
    <x v="0"/>
    <x v="0"/>
    <s v="Married"/>
    <s v="Yes"/>
    <s v="Y"/>
    <n v="4"/>
    <n v="47"/>
    <n v="1"/>
    <n v="571"/>
    <n v="14"/>
    <x v="2"/>
    <x v="3"/>
    <n v="1"/>
    <n v="3"/>
    <n v="78"/>
    <n v="3"/>
    <n v="2"/>
    <n v="3"/>
    <s v="Dissatisfy"/>
    <n v="4591"/>
    <n v="24200"/>
    <n v="3"/>
    <n v="17"/>
    <n v="3"/>
    <x v="0"/>
    <n v="3"/>
    <n v="80"/>
    <n v="1"/>
    <n v="11"/>
    <n v="2"/>
    <n v="5"/>
    <n v="4"/>
    <n v="1"/>
    <n v="2"/>
  </r>
  <r>
    <x v="1"/>
    <x v="0"/>
    <x v="3"/>
    <x v="1"/>
    <x v="0"/>
    <x v="0"/>
    <s v="STAFF-2747"/>
    <n v="3155"/>
    <x v="0"/>
    <x v="5"/>
    <s v="Married"/>
    <s v="Yes"/>
    <s v="Y"/>
    <n v="2"/>
    <n v="58"/>
    <n v="1"/>
    <n v="605"/>
    <n v="21"/>
    <x v="1"/>
    <x v="3"/>
    <n v="1"/>
    <n v="4"/>
    <n v="72"/>
    <n v="3"/>
    <n v="4"/>
    <n v="4"/>
    <s v="Very Dissatisfy"/>
    <n v="17875"/>
    <n v="11761"/>
    <n v="4"/>
    <n v="13"/>
    <n v="3"/>
    <x v="0"/>
    <n v="3"/>
    <n v="80"/>
    <n v="1"/>
    <n v="29"/>
    <n v="2"/>
    <n v="1"/>
    <n v="0"/>
    <n v="0"/>
    <n v="0"/>
  </r>
  <r>
    <x v="1"/>
    <x v="0"/>
    <x v="4"/>
    <x v="1"/>
    <x v="0"/>
    <x v="2"/>
    <s v="STAFF-2748"/>
    <n v="3156"/>
    <x v="0"/>
    <x v="0"/>
    <s v="Married"/>
    <s v="Yes"/>
    <s v="Y"/>
    <n v="3"/>
    <n v="24"/>
    <n v="1"/>
    <n v="1476"/>
    <n v="4"/>
    <x v="0"/>
    <x v="1"/>
    <n v="1"/>
    <n v="4"/>
    <n v="42"/>
    <n v="3"/>
    <n v="2"/>
    <n v="3"/>
    <s v="Dissatisfy"/>
    <n v="4162"/>
    <n v="15211"/>
    <n v="1"/>
    <n v="12"/>
    <n v="3"/>
    <x v="0"/>
    <n v="3"/>
    <n v="80"/>
    <n v="2"/>
    <n v="5"/>
    <n v="3"/>
    <n v="5"/>
    <n v="4"/>
    <n v="0"/>
    <n v="3"/>
  </r>
  <r>
    <x v="1"/>
    <x v="0"/>
    <x v="0"/>
    <x v="1"/>
    <x v="0"/>
    <x v="3"/>
    <s v="STAFF-2749"/>
    <n v="3157"/>
    <x v="0"/>
    <x v="0"/>
    <s v="Single"/>
    <s v="Yes"/>
    <s v="Y"/>
    <n v="3"/>
    <n v="36"/>
    <n v="1"/>
    <n v="1174"/>
    <n v="3"/>
    <x v="0"/>
    <x v="2"/>
    <n v="1"/>
    <n v="1"/>
    <n v="99"/>
    <n v="3"/>
    <n v="2"/>
    <n v="2"/>
    <s v="Satisfy"/>
    <n v="9278"/>
    <n v="20763"/>
    <n v="3"/>
    <n v="16"/>
    <n v="3"/>
    <x v="0"/>
    <n v="4"/>
    <n v="80"/>
    <n v="0"/>
    <n v="15"/>
    <n v="3"/>
    <n v="5"/>
    <n v="4"/>
    <n v="0"/>
    <n v="1"/>
  </r>
  <r>
    <x v="1"/>
    <x v="2"/>
    <x v="0"/>
    <x v="1"/>
    <x v="1"/>
    <x v="0"/>
    <s v="STAFF-2750"/>
    <n v="3158"/>
    <x v="1"/>
    <x v="4"/>
    <s v="Divorced"/>
    <s v="Yes"/>
    <s v="Y"/>
    <n v="2"/>
    <n v="40"/>
    <n v="1"/>
    <n v="1142"/>
    <n v="8"/>
    <x v="0"/>
    <x v="0"/>
    <n v="1"/>
    <n v="4"/>
    <n v="72"/>
    <n v="3"/>
    <n v="2"/>
    <n v="4"/>
    <s v="Very Dissatisfy"/>
    <n v="4069"/>
    <n v="8841"/>
    <n v="3"/>
    <n v="18"/>
    <n v="3"/>
    <x v="0"/>
    <n v="3"/>
    <n v="80"/>
    <n v="0"/>
    <n v="8"/>
    <n v="3"/>
    <n v="2"/>
    <n v="2"/>
    <n v="2"/>
    <n v="2"/>
  </r>
  <r>
    <x v="1"/>
    <x v="2"/>
    <x v="2"/>
    <x v="1"/>
    <x v="1"/>
    <x v="2"/>
    <s v="STAFF-2751"/>
    <n v="3159"/>
    <x v="1"/>
    <x v="1"/>
    <s v="Divorced"/>
    <s v="Yes"/>
    <s v="Y"/>
    <n v="3"/>
    <n v="31"/>
    <n v="1"/>
    <n v="976"/>
    <n v="3"/>
    <x v="0"/>
    <x v="0"/>
    <n v="1"/>
    <n v="3"/>
    <n v="48"/>
    <n v="3"/>
    <n v="1"/>
    <n v="1"/>
    <s v="Very Satisfy"/>
    <n v="3065"/>
    <n v="3995"/>
    <n v="1"/>
    <n v="13"/>
    <n v="3"/>
    <x v="0"/>
    <n v="4"/>
    <n v="80"/>
    <n v="1"/>
    <n v="4"/>
    <n v="4"/>
    <n v="4"/>
    <n v="2"/>
    <n v="2"/>
    <n v="3"/>
  </r>
  <r>
    <x v="1"/>
    <x v="2"/>
    <x v="0"/>
    <x v="1"/>
    <x v="1"/>
    <x v="0"/>
    <s v="STAFF-2752"/>
    <n v="3160"/>
    <x v="1"/>
    <x v="2"/>
    <s v="Married"/>
    <s v="Yes"/>
    <s v="Y"/>
    <n v="2"/>
    <n v="39"/>
    <n v="1"/>
    <n v="792"/>
    <n v="1"/>
    <x v="0"/>
    <x v="3"/>
    <n v="1"/>
    <n v="4"/>
    <n v="77"/>
    <n v="3"/>
    <n v="2"/>
    <n v="4"/>
    <s v="Very Dissatisfy"/>
    <n v="6472"/>
    <n v="8989"/>
    <n v="1"/>
    <n v="15"/>
    <n v="3"/>
    <x v="0"/>
    <n v="4"/>
    <n v="80"/>
    <n v="1"/>
    <n v="9"/>
    <n v="3"/>
    <n v="9"/>
    <n v="8"/>
    <n v="5"/>
    <n v="8"/>
  </r>
  <r>
    <x v="1"/>
    <x v="2"/>
    <x v="2"/>
    <x v="1"/>
    <x v="0"/>
    <x v="0"/>
    <s v="STAFF-2753"/>
    <n v="3161"/>
    <x v="1"/>
    <x v="0"/>
    <s v="Divorced"/>
    <s v="Yes"/>
    <s v="Y"/>
    <n v="3"/>
    <n v="34"/>
    <n v="1"/>
    <n v="1375"/>
    <n v="10"/>
    <x v="0"/>
    <x v="3"/>
    <n v="1"/>
    <n v="4"/>
    <n v="87"/>
    <n v="3"/>
    <n v="2"/>
    <n v="3"/>
    <s v="Dissatisfy"/>
    <n v="4001"/>
    <n v="12313"/>
    <n v="1"/>
    <n v="14"/>
    <n v="3"/>
    <x v="0"/>
    <n v="3"/>
    <n v="80"/>
    <n v="1"/>
    <n v="15"/>
    <n v="3"/>
    <n v="15"/>
    <n v="14"/>
    <n v="0"/>
    <n v="7"/>
  </r>
  <r>
    <x v="1"/>
    <x v="1"/>
    <x v="0"/>
    <x v="1"/>
    <x v="2"/>
    <x v="5"/>
    <s v="STAFF-2754"/>
    <n v="3162"/>
    <x v="1"/>
    <x v="8"/>
    <s v="Married"/>
    <s v="Yes"/>
    <s v="Y"/>
    <n v="3"/>
    <n v="44"/>
    <n v="1"/>
    <n v="602"/>
    <n v="1"/>
    <x v="0"/>
    <x v="4"/>
    <n v="1"/>
    <n v="1"/>
    <n v="37"/>
    <n v="3"/>
    <n v="2"/>
    <n v="4"/>
    <s v="Very Dissatisfy"/>
    <n v="5743"/>
    <n v="10503"/>
    <n v="4"/>
    <n v="11"/>
    <n v="3"/>
    <x v="0"/>
    <n v="3"/>
    <n v="80"/>
    <n v="0"/>
    <n v="14"/>
    <n v="3"/>
    <n v="10"/>
    <n v="7"/>
    <n v="0"/>
    <n v="2"/>
  </r>
  <r>
    <x v="1"/>
    <x v="1"/>
    <x v="0"/>
    <x v="1"/>
    <x v="2"/>
    <x v="1"/>
    <s v="STAFF-2755"/>
    <n v="3163"/>
    <x v="1"/>
    <x v="8"/>
    <s v="Married"/>
    <s v="Yes"/>
    <s v="Y"/>
    <n v="2"/>
    <n v="38"/>
    <n v="1"/>
    <n v="1444"/>
    <n v="1"/>
    <x v="0"/>
    <x v="2"/>
    <n v="1"/>
    <n v="4"/>
    <n v="88"/>
    <n v="3"/>
    <n v="1"/>
    <n v="2"/>
    <s v="Satisfy"/>
    <n v="2991"/>
    <n v="5224"/>
    <n v="0"/>
    <n v="11"/>
    <n v="3"/>
    <x v="0"/>
    <n v="2"/>
    <n v="80"/>
    <n v="1"/>
    <n v="7"/>
    <n v="3"/>
    <n v="6"/>
    <n v="2"/>
    <n v="1"/>
    <n v="2"/>
  </r>
  <r>
    <x v="1"/>
    <x v="1"/>
    <x v="3"/>
    <x v="1"/>
    <x v="1"/>
    <x v="0"/>
    <s v="STAFF-2756"/>
    <n v="3164"/>
    <x v="1"/>
    <x v="7"/>
    <s v="Married"/>
    <s v="Yes"/>
    <s v="Y"/>
    <n v="3"/>
    <n v="58"/>
    <n v="1"/>
    <n v="1216"/>
    <n v="15"/>
    <x v="2"/>
    <x v="2"/>
    <n v="1"/>
    <n v="1"/>
    <n v="87"/>
    <n v="3"/>
    <n v="4"/>
    <n v="3"/>
    <s v="Dissatisfy"/>
    <n v="15787"/>
    <n v="21624"/>
    <n v="2"/>
    <n v="14"/>
    <n v="3"/>
    <x v="0"/>
    <n v="2"/>
    <n v="80"/>
    <n v="0"/>
    <n v="23"/>
    <n v="3"/>
    <n v="2"/>
    <n v="2"/>
    <n v="2"/>
    <n v="2"/>
  </r>
  <r>
    <x v="1"/>
    <x v="1"/>
    <x v="2"/>
    <x v="1"/>
    <x v="1"/>
    <x v="1"/>
    <s v="STAFF-2757"/>
    <n v="3165"/>
    <x v="1"/>
    <x v="1"/>
    <s v="Married"/>
    <s v="Yes"/>
    <s v="Y"/>
    <n v="3"/>
    <n v="34"/>
    <n v="1"/>
    <n v="735"/>
    <n v="22"/>
    <x v="1"/>
    <x v="2"/>
    <n v="1"/>
    <n v="3"/>
    <n v="86"/>
    <n v="2"/>
    <n v="2"/>
    <n v="4"/>
    <s v="Very Dissatisfy"/>
    <n v="5747"/>
    <n v="26496"/>
    <n v="1"/>
    <n v="15"/>
    <n v="3"/>
    <x v="0"/>
    <n v="2"/>
    <n v="80"/>
    <n v="0"/>
    <n v="16"/>
    <n v="3"/>
    <n v="15"/>
    <n v="10"/>
    <n v="6"/>
    <n v="11"/>
  </r>
  <r>
    <x v="1"/>
    <x v="1"/>
    <x v="0"/>
    <x v="1"/>
    <x v="1"/>
    <x v="0"/>
    <s v="STAFF-2758"/>
    <n v="3166"/>
    <x v="1"/>
    <x v="2"/>
    <s v="Married"/>
    <s v="Yes"/>
    <s v="Y"/>
    <n v="3"/>
    <n v="36"/>
    <n v="1"/>
    <n v="1302"/>
    <n v="6"/>
    <x v="0"/>
    <x v="2"/>
    <n v="1"/>
    <n v="1"/>
    <n v="80"/>
    <n v="4"/>
    <n v="2"/>
    <n v="1"/>
    <s v="Very Satisfy"/>
    <n v="5562"/>
    <n v="19711"/>
    <n v="3"/>
    <n v="13"/>
    <n v="3"/>
    <x v="0"/>
    <n v="4"/>
    <n v="80"/>
    <n v="1"/>
    <n v="9"/>
    <n v="3"/>
    <n v="3"/>
    <n v="2"/>
    <n v="0"/>
    <n v="2"/>
  </r>
  <r>
    <x v="1"/>
    <x v="1"/>
    <x v="1"/>
    <x v="1"/>
    <x v="1"/>
    <x v="2"/>
    <s v="STAFF-2759"/>
    <n v="3167"/>
    <x v="1"/>
    <x v="4"/>
    <s v="Married"/>
    <s v="Yes"/>
    <s v="Y"/>
    <n v="3"/>
    <n v="50"/>
    <n v="1"/>
    <n v="1234"/>
    <n v="20"/>
    <x v="2"/>
    <x v="4"/>
    <n v="1"/>
    <n v="2"/>
    <n v="41"/>
    <n v="3"/>
    <n v="4"/>
    <n v="3"/>
    <s v="Dissatisfy"/>
    <n v="11245"/>
    <n v="20689"/>
    <n v="2"/>
    <n v="15"/>
    <n v="3"/>
    <x v="0"/>
    <n v="3"/>
    <n v="80"/>
    <n v="1"/>
    <n v="32"/>
    <n v="3"/>
    <n v="30"/>
    <n v="8"/>
    <n v="12"/>
    <n v="13"/>
  </r>
  <r>
    <x v="1"/>
    <x v="1"/>
    <x v="0"/>
    <x v="1"/>
    <x v="1"/>
    <x v="0"/>
    <s v="STAFF-2760"/>
    <n v="3168"/>
    <x v="1"/>
    <x v="4"/>
    <s v="Married"/>
    <s v="Yes"/>
    <s v="Y"/>
    <n v="3"/>
    <n v="42"/>
    <n v="1"/>
    <n v="288"/>
    <n v="2"/>
    <x v="0"/>
    <x v="3"/>
    <n v="1"/>
    <n v="4"/>
    <n v="40"/>
    <n v="3"/>
    <n v="3"/>
    <n v="4"/>
    <s v="Very Dissatisfy"/>
    <n v="10124"/>
    <n v="18611"/>
    <n v="2"/>
    <n v="14"/>
    <n v="3"/>
    <x v="0"/>
    <n v="3"/>
    <n v="80"/>
    <n v="1"/>
    <n v="24"/>
    <n v="1"/>
    <n v="20"/>
    <n v="8"/>
    <n v="13"/>
    <n v="9"/>
  </r>
  <r>
    <x v="1"/>
    <x v="1"/>
    <x v="0"/>
    <x v="1"/>
    <x v="1"/>
    <x v="0"/>
    <s v="STAFF-2761"/>
    <n v="3169"/>
    <x v="1"/>
    <x v="4"/>
    <s v="Married"/>
    <s v="Yes"/>
    <s v="Y"/>
    <n v="2"/>
    <n v="35"/>
    <n v="1"/>
    <n v="1199"/>
    <n v="18"/>
    <x v="2"/>
    <x v="2"/>
    <n v="1"/>
    <n v="3"/>
    <n v="80"/>
    <n v="3"/>
    <n v="2"/>
    <n v="3"/>
    <s v="Dissatisfy"/>
    <n v="5689"/>
    <n v="24594"/>
    <n v="1"/>
    <n v="14"/>
    <n v="3"/>
    <x v="0"/>
    <n v="4"/>
    <n v="80"/>
    <n v="2"/>
    <n v="10"/>
    <n v="4"/>
    <n v="10"/>
    <n v="2"/>
    <n v="0"/>
    <n v="2"/>
  </r>
  <r>
    <x v="1"/>
    <x v="1"/>
    <x v="0"/>
    <x v="1"/>
    <x v="1"/>
    <x v="2"/>
    <s v="STAFF-2762"/>
    <n v="3170"/>
    <x v="1"/>
    <x v="1"/>
    <s v="Single"/>
    <s v="Yes"/>
    <s v="Y"/>
    <n v="2"/>
    <n v="35"/>
    <n v="1"/>
    <n v="146"/>
    <n v="2"/>
    <x v="0"/>
    <x v="2"/>
    <n v="1"/>
    <n v="1"/>
    <n v="79"/>
    <n v="2"/>
    <n v="1"/>
    <n v="4"/>
    <s v="Very Dissatisfy"/>
    <n v="4930"/>
    <n v="13970"/>
    <n v="0"/>
    <n v="14"/>
    <n v="3"/>
    <x v="0"/>
    <n v="3"/>
    <n v="80"/>
    <n v="0"/>
    <n v="6"/>
    <n v="4"/>
    <n v="5"/>
    <n v="4"/>
    <n v="1"/>
    <n v="4"/>
  </r>
  <r>
    <x v="1"/>
    <x v="1"/>
    <x v="0"/>
    <x v="1"/>
    <x v="1"/>
    <x v="2"/>
    <s v="STAFF-2763"/>
    <n v="3171"/>
    <x v="1"/>
    <x v="3"/>
    <s v="Single"/>
    <s v="Yes"/>
    <s v="Y"/>
    <n v="2"/>
    <n v="44"/>
    <n v="1"/>
    <n v="1193"/>
    <n v="2"/>
    <x v="0"/>
    <x v="1"/>
    <n v="1"/>
    <n v="2"/>
    <n v="86"/>
    <n v="3"/>
    <n v="3"/>
    <n v="3"/>
    <s v="Dissatisfy"/>
    <n v="10209"/>
    <n v="19719"/>
    <n v="5"/>
    <n v="18"/>
    <n v="3"/>
    <x v="0"/>
    <n v="2"/>
    <n v="80"/>
    <n v="0"/>
    <n v="16"/>
    <n v="2"/>
    <n v="2"/>
    <n v="2"/>
    <n v="2"/>
    <n v="2"/>
  </r>
  <r>
    <x v="1"/>
    <x v="1"/>
    <x v="1"/>
    <x v="1"/>
    <x v="1"/>
    <x v="2"/>
    <s v="STAFF-2764"/>
    <n v="3172"/>
    <x v="1"/>
    <x v="7"/>
    <s v="Single"/>
    <s v="Yes"/>
    <s v="Y"/>
    <n v="2"/>
    <n v="50"/>
    <n v="1"/>
    <n v="333"/>
    <n v="22"/>
    <x v="1"/>
    <x v="4"/>
    <n v="1"/>
    <n v="3"/>
    <n v="88"/>
    <n v="1"/>
    <n v="4"/>
    <n v="4"/>
    <s v="Very Dissatisfy"/>
    <n v="14411"/>
    <n v="24450"/>
    <n v="1"/>
    <n v="13"/>
    <n v="3"/>
    <x v="0"/>
    <n v="4"/>
    <n v="80"/>
    <n v="0"/>
    <n v="32"/>
    <n v="3"/>
    <n v="32"/>
    <n v="6"/>
    <n v="13"/>
    <n v="9"/>
  </r>
  <r>
    <x v="1"/>
    <x v="1"/>
    <x v="2"/>
    <x v="1"/>
    <x v="1"/>
    <x v="0"/>
    <s v="STAFF-2765"/>
    <n v="3173"/>
    <x v="1"/>
    <x v="4"/>
    <s v="Single"/>
    <s v="Yes"/>
    <s v="Y"/>
    <n v="5"/>
    <n v="29"/>
    <n v="1"/>
    <n v="461"/>
    <n v="1"/>
    <x v="0"/>
    <x v="3"/>
    <n v="1"/>
    <n v="4"/>
    <n v="70"/>
    <n v="4"/>
    <n v="2"/>
    <n v="3"/>
    <s v="Dissatisfy"/>
    <n v="6294"/>
    <n v="23060"/>
    <n v="8"/>
    <n v="12"/>
    <n v="3"/>
    <x v="0"/>
    <n v="4"/>
    <n v="80"/>
    <n v="0"/>
    <n v="10"/>
    <n v="4"/>
    <n v="3"/>
    <n v="2"/>
    <n v="0"/>
    <n v="2"/>
  </r>
  <r>
    <x v="1"/>
    <x v="1"/>
    <x v="2"/>
    <x v="1"/>
    <x v="0"/>
    <x v="0"/>
    <s v="STAFF-2766"/>
    <n v="3174"/>
    <x v="1"/>
    <x v="0"/>
    <s v="Married"/>
    <s v="Yes"/>
    <s v="Y"/>
    <n v="2"/>
    <n v="28"/>
    <n v="1"/>
    <n v="783"/>
    <n v="1"/>
    <x v="0"/>
    <x v="0"/>
    <n v="1"/>
    <n v="3"/>
    <n v="42"/>
    <n v="2"/>
    <n v="2"/>
    <n v="4"/>
    <s v="Very Dissatisfy"/>
    <n v="6834"/>
    <n v="19255"/>
    <n v="1"/>
    <n v="12"/>
    <n v="3"/>
    <x v="0"/>
    <n v="3"/>
    <n v="80"/>
    <n v="1"/>
    <n v="7"/>
    <n v="3"/>
    <n v="7"/>
    <n v="7"/>
    <n v="0"/>
    <n v="7"/>
  </r>
  <r>
    <x v="1"/>
    <x v="0"/>
    <x v="3"/>
    <x v="1"/>
    <x v="2"/>
    <x v="5"/>
    <s v="STAFF-2767"/>
    <n v="3175"/>
    <x v="1"/>
    <x v="5"/>
    <s v="Married"/>
    <s v="Yes"/>
    <s v="Y"/>
    <n v="0"/>
    <n v="55"/>
    <n v="1"/>
    <n v="189"/>
    <n v="26"/>
    <x v="1"/>
    <x v="2"/>
    <n v="1"/>
    <n v="3"/>
    <n v="71"/>
    <n v="4"/>
    <n v="5"/>
    <n v="2"/>
    <s v="Satisfy"/>
    <n v="19636"/>
    <n v="25811"/>
    <n v="4"/>
    <n v="18"/>
    <n v="3"/>
    <x v="0"/>
    <n v="1"/>
    <n v="80"/>
    <n v="1"/>
    <n v="35"/>
    <n v="3"/>
    <n v="10"/>
    <n v="9"/>
    <n v="1"/>
    <n v="4"/>
  </r>
  <r>
    <x v="1"/>
    <x v="0"/>
    <x v="1"/>
    <x v="1"/>
    <x v="1"/>
    <x v="2"/>
    <s v="STAFF-2768"/>
    <n v="3176"/>
    <x v="1"/>
    <x v="4"/>
    <s v="Divorced"/>
    <s v="Yes"/>
    <s v="Y"/>
    <n v="2"/>
    <n v="45"/>
    <n v="1"/>
    <n v="1038"/>
    <n v="20"/>
    <x v="2"/>
    <x v="3"/>
    <n v="1"/>
    <n v="2"/>
    <n v="95"/>
    <n v="1"/>
    <n v="3"/>
    <n v="1"/>
    <s v="Very Satisfy"/>
    <n v="10851"/>
    <n v="19863"/>
    <n v="2"/>
    <n v="18"/>
    <n v="3"/>
    <x v="0"/>
    <n v="2"/>
    <n v="80"/>
    <n v="1"/>
    <n v="24"/>
    <n v="3"/>
    <n v="7"/>
    <n v="7"/>
    <n v="0"/>
    <n v="7"/>
  </r>
  <r>
    <x v="1"/>
    <x v="0"/>
    <x v="1"/>
    <x v="1"/>
    <x v="1"/>
    <x v="2"/>
    <s v="STAFF-2769"/>
    <n v="3177"/>
    <x v="1"/>
    <x v="7"/>
    <s v="Divorced"/>
    <s v="Yes"/>
    <s v="Y"/>
    <n v="3"/>
    <n v="46"/>
    <n v="1"/>
    <n v="734"/>
    <n v="2"/>
    <x v="0"/>
    <x v="2"/>
    <n v="1"/>
    <n v="3"/>
    <n v="46"/>
    <n v="3"/>
    <n v="5"/>
    <n v="4"/>
    <s v="Very Dissatisfy"/>
    <n v="19328"/>
    <n v="14218"/>
    <n v="7"/>
    <n v="17"/>
    <n v="3"/>
    <x v="0"/>
    <n v="3"/>
    <n v="80"/>
    <n v="1"/>
    <n v="24"/>
    <n v="3"/>
    <n v="2"/>
    <n v="1"/>
    <n v="2"/>
    <n v="2"/>
  </r>
  <r>
    <x v="1"/>
    <x v="0"/>
    <x v="0"/>
    <x v="1"/>
    <x v="1"/>
    <x v="0"/>
    <s v="STAFF-2770"/>
    <n v="3178"/>
    <x v="1"/>
    <x v="1"/>
    <s v="Divorced"/>
    <s v="Yes"/>
    <s v="Y"/>
    <n v="3"/>
    <n v="42"/>
    <n v="1"/>
    <n v="557"/>
    <n v="18"/>
    <x v="2"/>
    <x v="2"/>
    <n v="1"/>
    <n v="4"/>
    <n v="35"/>
    <n v="3"/>
    <n v="2"/>
    <n v="1"/>
    <s v="Very Satisfy"/>
    <n v="5410"/>
    <n v="11189"/>
    <n v="6"/>
    <n v="17"/>
    <n v="3"/>
    <x v="0"/>
    <n v="3"/>
    <n v="80"/>
    <n v="1"/>
    <n v="9"/>
    <n v="2"/>
    <n v="4"/>
    <n v="3"/>
    <n v="1"/>
    <n v="2"/>
  </r>
  <r>
    <x v="1"/>
    <x v="0"/>
    <x v="2"/>
    <x v="1"/>
    <x v="1"/>
    <x v="1"/>
    <s v="STAFF-2771"/>
    <n v="3179"/>
    <x v="1"/>
    <x v="2"/>
    <s v="Divorced"/>
    <s v="Yes"/>
    <s v="Y"/>
    <n v="2"/>
    <n v="25"/>
    <n v="1"/>
    <n v="977"/>
    <n v="2"/>
    <x v="0"/>
    <x v="1"/>
    <n v="1"/>
    <n v="4"/>
    <n v="57"/>
    <n v="3"/>
    <n v="1"/>
    <n v="3"/>
    <s v="Dissatisfy"/>
    <n v="3977"/>
    <n v="7298"/>
    <n v="6"/>
    <n v="19"/>
    <n v="3"/>
    <x v="0"/>
    <n v="3"/>
    <n v="80"/>
    <n v="1"/>
    <n v="7"/>
    <n v="2"/>
    <n v="2"/>
    <n v="2"/>
    <n v="0"/>
    <n v="2"/>
  </r>
  <r>
    <x v="1"/>
    <x v="0"/>
    <x v="0"/>
    <x v="1"/>
    <x v="1"/>
    <x v="2"/>
    <s v="STAFF-2772"/>
    <n v="3180"/>
    <x v="1"/>
    <x v="1"/>
    <s v="Married"/>
    <s v="Yes"/>
    <s v="Y"/>
    <n v="5"/>
    <n v="41"/>
    <n v="1"/>
    <n v="1283"/>
    <n v="5"/>
    <x v="0"/>
    <x v="4"/>
    <n v="1"/>
    <n v="2"/>
    <n v="90"/>
    <n v="4"/>
    <n v="1"/>
    <n v="3"/>
    <s v="Dissatisfy"/>
    <n v="2127"/>
    <n v="5561"/>
    <n v="2"/>
    <n v="12"/>
    <n v="3"/>
    <x v="0"/>
    <n v="1"/>
    <n v="80"/>
    <n v="0"/>
    <n v="7"/>
    <n v="2"/>
    <n v="4"/>
    <n v="2"/>
    <n v="0"/>
    <n v="3"/>
  </r>
  <r>
    <x v="1"/>
    <x v="0"/>
    <x v="3"/>
    <x v="1"/>
    <x v="1"/>
    <x v="0"/>
    <s v="STAFF-2773"/>
    <n v="3181"/>
    <x v="1"/>
    <x v="4"/>
    <s v="Married"/>
    <s v="Yes"/>
    <s v="Y"/>
    <n v="2"/>
    <n v="55"/>
    <n v="1"/>
    <n v="1229"/>
    <n v="4"/>
    <x v="0"/>
    <x v="2"/>
    <n v="1"/>
    <n v="4"/>
    <n v="30"/>
    <n v="3"/>
    <n v="2"/>
    <n v="3"/>
    <s v="Dissatisfy"/>
    <n v="4035"/>
    <n v="16143"/>
    <n v="0"/>
    <n v="16"/>
    <n v="3"/>
    <x v="0"/>
    <n v="2"/>
    <n v="80"/>
    <n v="0"/>
    <n v="4"/>
    <n v="3"/>
    <n v="3"/>
    <n v="2"/>
    <n v="1"/>
    <n v="2"/>
  </r>
  <r>
    <x v="1"/>
    <x v="0"/>
    <x v="0"/>
    <x v="1"/>
    <x v="1"/>
    <x v="2"/>
    <s v="STAFF-2774"/>
    <n v="3182"/>
    <x v="1"/>
    <x v="4"/>
    <s v="Married"/>
    <s v="Yes"/>
    <s v="Y"/>
    <n v="2"/>
    <n v="38"/>
    <n v="1"/>
    <n v="833"/>
    <n v="18"/>
    <x v="2"/>
    <x v="3"/>
    <n v="1"/>
    <n v="2"/>
    <n v="60"/>
    <n v="1"/>
    <n v="2"/>
    <n v="4"/>
    <s v="Very Dissatisfy"/>
    <n v="5811"/>
    <n v="24539"/>
    <n v="3"/>
    <n v="16"/>
    <n v="3"/>
    <x v="0"/>
    <n v="3"/>
    <n v="80"/>
    <n v="1"/>
    <n v="15"/>
    <n v="3"/>
    <n v="1"/>
    <n v="0"/>
    <n v="1"/>
    <n v="0"/>
  </r>
  <r>
    <x v="1"/>
    <x v="0"/>
    <x v="2"/>
    <x v="1"/>
    <x v="1"/>
    <x v="0"/>
    <s v="STAFF-2775"/>
    <n v="3183"/>
    <x v="1"/>
    <x v="2"/>
    <s v="Married"/>
    <s v="Yes"/>
    <s v="Y"/>
    <n v="3"/>
    <n v="33"/>
    <n v="1"/>
    <n v="589"/>
    <n v="28"/>
    <x v="1"/>
    <x v="2"/>
    <n v="1"/>
    <n v="2"/>
    <n v="79"/>
    <n v="3"/>
    <n v="2"/>
    <n v="3"/>
    <s v="Dissatisfy"/>
    <n v="5207"/>
    <n v="22949"/>
    <n v="1"/>
    <n v="12"/>
    <n v="3"/>
    <x v="0"/>
    <n v="2"/>
    <n v="80"/>
    <n v="1"/>
    <n v="15"/>
    <n v="3"/>
    <n v="15"/>
    <n v="14"/>
    <n v="5"/>
    <n v="7"/>
  </r>
  <r>
    <x v="1"/>
    <x v="0"/>
    <x v="2"/>
    <x v="1"/>
    <x v="1"/>
    <x v="1"/>
    <s v="STAFF-2776"/>
    <n v="3184"/>
    <x v="1"/>
    <x v="2"/>
    <s v="Married"/>
    <s v="Yes"/>
    <s v="Y"/>
    <n v="2"/>
    <n v="29"/>
    <n v="1"/>
    <n v="1378"/>
    <n v="13"/>
    <x v="2"/>
    <x v="0"/>
    <n v="1"/>
    <n v="4"/>
    <n v="46"/>
    <n v="2"/>
    <n v="2"/>
    <n v="2"/>
    <s v="Satisfy"/>
    <n v="4025"/>
    <n v="23679"/>
    <n v="4"/>
    <n v="13"/>
    <n v="3"/>
    <x v="0"/>
    <n v="1"/>
    <n v="80"/>
    <n v="1"/>
    <n v="10"/>
    <n v="3"/>
    <n v="4"/>
    <n v="3"/>
    <n v="0"/>
    <n v="3"/>
  </r>
  <r>
    <x v="1"/>
    <x v="0"/>
    <x v="0"/>
    <x v="1"/>
    <x v="1"/>
    <x v="0"/>
    <s v="STAFF-2777"/>
    <n v="3185"/>
    <x v="1"/>
    <x v="4"/>
    <s v="Married"/>
    <s v="Yes"/>
    <s v="Y"/>
    <n v="1"/>
    <n v="36"/>
    <n v="1"/>
    <n v="1383"/>
    <n v="10"/>
    <x v="0"/>
    <x v="3"/>
    <n v="1"/>
    <n v="4"/>
    <n v="90"/>
    <n v="3"/>
    <n v="3"/>
    <n v="1"/>
    <s v="Very Satisfy"/>
    <n v="8321"/>
    <n v="25949"/>
    <n v="7"/>
    <n v="13"/>
    <n v="3"/>
    <x v="0"/>
    <n v="4"/>
    <n v="80"/>
    <n v="1"/>
    <n v="15"/>
    <n v="3"/>
    <n v="12"/>
    <n v="8"/>
    <n v="5"/>
    <n v="7"/>
  </r>
  <r>
    <x v="1"/>
    <x v="0"/>
    <x v="0"/>
    <x v="1"/>
    <x v="1"/>
    <x v="2"/>
    <s v="STAFF-2778"/>
    <n v="3186"/>
    <x v="1"/>
    <x v="2"/>
    <s v="Married"/>
    <s v="Yes"/>
    <s v="Y"/>
    <n v="3"/>
    <n v="35"/>
    <n v="1"/>
    <n v="1490"/>
    <n v="11"/>
    <x v="2"/>
    <x v="2"/>
    <n v="1"/>
    <n v="4"/>
    <n v="43"/>
    <n v="3"/>
    <n v="1"/>
    <n v="3"/>
    <s v="Dissatisfy"/>
    <n v="2660"/>
    <n v="20232"/>
    <n v="7"/>
    <n v="11"/>
    <n v="3"/>
    <x v="0"/>
    <n v="3"/>
    <n v="80"/>
    <n v="1"/>
    <n v="5"/>
    <n v="3"/>
    <n v="2"/>
    <n v="2"/>
    <n v="2"/>
    <n v="2"/>
  </r>
  <r>
    <x v="1"/>
    <x v="0"/>
    <x v="1"/>
    <x v="1"/>
    <x v="1"/>
    <x v="4"/>
    <s v="STAFF-2779"/>
    <n v="3187"/>
    <x v="1"/>
    <x v="3"/>
    <s v="Married"/>
    <s v="Yes"/>
    <s v="Y"/>
    <n v="4"/>
    <n v="45"/>
    <n v="1"/>
    <n v="1448"/>
    <n v="29"/>
    <x v="1"/>
    <x v="3"/>
    <n v="1"/>
    <n v="2"/>
    <n v="55"/>
    <n v="3"/>
    <n v="3"/>
    <n v="4"/>
    <s v="Very Dissatisfy"/>
    <n v="9380"/>
    <n v="14720"/>
    <n v="4"/>
    <n v="18"/>
    <n v="3"/>
    <x v="0"/>
    <n v="4"/>
    <n v="80"/>
    <n v="2"/>
    <n v="10"/>
    <n v="4"/>
    <n v="3"/>
    <n v="1"/>
    <n v="1"/>
    <n v="2"/>
  </r>
  <r>
    <x v="1"/>
    <x v="0"/>
    <x v="2"/>
    <x v="1"/>
    <x v="1"/>
    <x v="2"/>
    <s v="STAFF-2780"/>
    <n v="3188"/>
    <x v="1"/>
    <x v="1"/>
    <s v="Married"/>
    <s v="Yes"/>
    <s v="Y"/>
    <n v="3"/>
    <n v="34"/>
    <n v="1"/>
    <n v="181"/>
    <n v="2"/>
    <x v="0"/>
    <x v="2"/>
    <n v="1"/>
    <n v="4"/>
    <n v="97"/>
    <n v="4"/>
    <n v="1"/>
    <n v="4"/>
    <s v="Very Dissatisfy"/>
    <n v="2932"/>
    <n v="5586"/>
    <n v="0"/>
    <n v="14"/>
    <n v="3"/>
    <x v="0"/>
    <n v="1"/>
    <n v="80"/>
    <n v="3"/>
    <n v="6"/>
    <n v="3"/>
    <n v="5"/>
    <n v="0"/>
    <n v="1"/>
    <n v="2"/>
  </r>
  <r>
    <x v="1"/>
    <x v="0"/>
    <x v="2"/>
    <x v="1"/>
    <x v="1"/>
    <x v="2"/>
    <s v="STAFF-2781"/>
    <n v="3189"/>
    <x v="1"/>
    <x v="2"/>
    <s v="Single"/>
    <s v="Yes"/>
    <s v="Y"/>
    <n v="3"/>
    <n v="29"/>
    <n v="1"/>
    <n v="1370"/>
    <n v="3"/>
    <x v="0"/>
    <x v="1"/>
    <n v="1"/>
    <n v="2"/>
    <n v="87"/>
    <n v="3"/>
    <n v="1"/>
    <n v="1"/>
    <s v="Very Satisfy"/>
    <n v="4723"/>
    <n v="16213"/>
    <n v="1"/>
    <n v="18"/>
    <n v="3"/>
    <x v="0"/>
    <n v="4"/>
    <n v="80"/>
    <n v="0"/>
    <n v="10"/>
    <n v="3"/>
    <n v="10"/>
    <n v="9"/>
    <n v="1"/>
    <n v="5"/>
  </r>
  <r>
    <x v="1"/>
    <x v="0"/>
    <x v="0"/>
    <x v="1"/>
    <x v="1"/>
    <x v="2"/>
    <s v="STAFF-2782"/>
    <n v="3190"/>
    <x v="1"/>
    <x v="1"/>
    <s v="Single"/>
    <s v="Yes"/>
    <s v="Y"/>
    <n v="2"/>
    <n v="44"/>
    <n v="1"/>
    <n v="1037"/>
    <n v="1"/>
    <x v="0"/>
    <x v="3"/>
    <n v="1"/>
    <n v="2"/>
    <n v="42"/>
    <n v="3"/>
    <n v="1"/>
    <n v="4"/>
    <s v="Very Dissatisfy"/>
    <n v="2436"/>
    <n v="13422"/>
    <n v="6"/>
    <n v="12"/>
    <n v="3"/>
    <x v="0"/>
    <n v="3"/>
    <n v="80"/>
    <n v="0"/>
    <n v="6"/>
    <n v="3"/>
    <n v="4"/>
    <n v="3"/>
    <n v="1"/>
    <n v="2"/>
  </r>
  <r>
    <x v="1"/>
    <x v="0"/>
    <x v="2"/>
    <x v="1"/>
    <x v="1"/>
    <x v="0"/>
    <s v="STAFF-2783"/>
    <n v="3191"/>
    <x v="1"/>
    <x v="4"/>
    <s v="Single"/>
    <s v="Yes"/>
    <s v="Y"/>
    <n v="6"/>
    <n v="33"/>
    <n v="1"/>
    <n v="516"/>
    <n v="8"/>
    <x v="0"/>
    <x v="4"/>
    <n v="1"/>
    <n v="4"/>
    <n v="69"/>
    <n v="3"/>
    <n v="2"/>
    <n v="3"/>
    <s v="Dissatisfy"/>
    <n v="6388"/>
    <n v="22049"/>
    <n v="2"/>
    <n v="17"/>
    <n v="3"/>
    <x v="0"/>
    <n v="1"/>
    <n v="80"/>
    <n v="0"/>
    <n v="14"/>
    <n v="3"/>
    <n v="0"/>
    <n v="0"/>
    <n v="0"/>
    <n v="0"/>
  </r>
  <r>
    <x v="1"/>
    <x v="0"/>
    <x v="2"/>
    <x v="1"/>
    <x v="0"/>
    <x v="2"/>
    <s v="STAFF-2784"/>
    <n v="3192"/>
    <x v="1"/>
    <x v="0"/>
    <s v="Divorced"/>
    <s v="Yes"/>
    <s v="Y"/>
    <n v="3"/>
    <n v="29"/>
    <n v="1"/>
    <n v="991"/>
    <n v="5"/>
    <x v="0"/>
    <x v="3"/>
    <n v="1"/>
    <n v="1"/>
    <n v="43"/>
    <n v="2"/>
    <n v="2"/>
    <n v="2"/>
    <s v="Satisfy"/>
    <n v="4187"/>
    <n v="3356"/>
    <n v="1"/>
    <n v="13"/>
    <n v="3"/>
    <x v="0"/>
    <n v="2"/>
    <n v="80"/>
    <n v="1"/>
    <n v="10"/>
    <n v="2"/>
    <n v="10"/>
    <n v="0"/>
    <n v="0"/>
    <n v="9"/>
  </r>
  <r>
    <x v="1"/>
    <x v="0"/>
    <x v="1"/>
    <x v="1"/>
    <x v="0"/>
    <x v="0"/>
    <s v="STAFF-2785"/>
    <n v="3193"/>
    <x v="1"/>
    <x v="0"/>
    <s v="Divorced"/>
    <s v="Yes"/>
    <s v="Y"/>
    <n v="5"/>
    <n v="46"/>
    <n v="1"/>
    <n v="1277"/>
    <n v="2"/>
    <x v="0"/>
    <x v="3"/>
    <n v="1"/>
    <n v="3"/>
    <n v="74"/>
    <n v="3"/>
    <n v="3"/>
    <n v="4"/>
    <s v="Very Dissatisfy"/>
    <n v="10368"/>
    <n v="5596"/>
    <n v="4"/>
    <n v="12"/>
    <n v="3"/>
    <x v="0"/>
    <n v="2"/>
    <n v="80"/>
    <n v="1"/>
    <n v="13"/>
    <n v="2"/>
    <n v="10"/>
    <n v="6"/>
    <n v="0"/>
    <n v="3"/>
  </r>
  <r>
    <x v="1"/>
    <x v="0"/>
    <x v="0"/>
    <x v="1"/>
    <x v="0"/>
    <x v="3"/>
    <s v="STAFF-2786"/>
    <n v="3194"/>
    <x v="1"/>
    <x v="0"/>
    <s v="Divorced"/>
    <s v="Yes"/>
    <s v="Y"/>
    <n v="4"/>
    <n v="42"/>
    <n v="1"/>
    <n v="419"/>
    <n v="12"/>
    <x v="2"/>
    <x v="2"/>
    <n v="1"/>
    <n v="2"/>
    <n v="77"/>
    <n v="3"/>
    <n v="2"/>
    <n v="4"/>
    <s v="Very Dissatisfy"/>
    <n v="5087"/>
    <n v="2900"/>
    <n v="3"/>
    <n v="12"/>
    <n v="3"/>
    <x v="0"/>
    <n v="3"/>
    <n v="80"/>
    <n v="2"/>
    <n v="14"/>
    <n v="3"/>
    <n v="0"/>
    <n v="0"/>
    <n v="0"/>
    <n v="0"/>
  </r>
  <r>
    <x v="1"/>
    <x v="0"/>
    <x v="2"/>
    <x v="1"/>
    <x v="0"/>
    <x v="4"/>
    <s v="STAFF-2787"/>
    <n v="3195"/>
    <x v="1"/>
    <x v="0"/>
    <s v="Married"/>
    <s v="Yes"/>
    <s v="Y"/>
    <n v="3"/>
    <n v="34"/>
    <n v="1"/>
    <n v="971"/>
    <n v="1"/>
    <x v="0"/>
    <x v="3"/>
    <n v="1"/>
    <n v="4"/>
    <n v="64"/>
    <n v="2"/>
    <n v="3"/>
    <n v="3"/>
    <s v="Dissatisfy"/>
    <n v="7083"/>
    <n v="12288"/>
    <n v="1"/>
    <n v="14"/>
    <n v="3"/>
    <x v="0"/>
    <n v="4"/>
    <n v="80"/>
    <n v="0"/>
    <n v="10"/>
    <n v="3"/>
    <n v="10"/>
    <n v="9"/>
    <n v="8"/>
    <n v="6"/>
  </r>
  <r>
    <x v="1"/>
    <x v="0"/>
    <x v="1"/>
    <x v="1"/>
    <x v="0"/>
    <x v="3"/>
    <s v="STAFF-2788"/>
    <n v="3196"/>
    <x v="1"/>
    <x v="5"/>
    <s v="Married"/>
    <s v="Yes"/>
    <s v="Y"/>
    <n v="2"/>
    <n v="50"/>
    <n v="1"/>
    <n v="264"/>
    <n v="9"/>
    <x v="0"/>
    <x v="3"/>
    <n v="1"/>
    <n v="3"/>
    <n v="59"/>
    <n v="3"/>
    <n v="5"/>
    <n v="3"/>
    <s v="Dissatisfy"/>
    <n v="19331"/>
    <n v="19519"/>
    <n v="4"/>
    <n v="16"/>
    <n v="3"/>
    <x v="0"/>
    <n v="3"/>
    <n v="80"/>
    <n v="1"/>
    <n v="27"/>
    <n v="3"/>
    <n v="1"/>
    <n v="0"/>
    <n v="0"/>
    <n v="0"/>
  </r>
  <r>
    <x v="1"/>
    <x v="0"/>
    <x v="0"/>
    <x v="1"/>
    <x v="0"/>
    <x v="2"/>
    <s v="STAFF-2789"/>
    <n v="3197"/>
    <x v="1"/>
    <x v="0"/>
    <s v="Married"/>
    <s v="Yes"/>
    <s v="Y"/>
    <n v="3"/>
    <n v="43"/>
    <n v="1"/>
    <n v="1179"/>
    <n v="2"/>
    <x v="0"/>
    <x v="3"/>
    <n v="1"/>
    <n v="4"/>
    <n v="73"/>
    <n v="3"/>
    <n v="2"/>
    <n v="4"/>
    <s v="Very Dissatisfy"/>
    <n v="7847"/>
    <n v="6069"/>
    <n v="1"/>
    <n v="17"/>
    <n v="3"/>
    <x v="0"/>
    <n v="1"/>
    <n v="80"/>
    <n v="1"/>
    <n v="10"/>
    <n v="3"/>
    <n v="10"/>
    <n v="9"/>
    <n v="8"/>
    <n v="8"/>
  </r>
  <r>
    <x v="1"/>
    <x v="0"/>
    <x v="2"/>
    <x v="1"/>
    <x v="0"/>
    <x v="0"/>
    <s v="STAFF-2790"/>
    <n v="3198"/>
    <x v="1"/>
    <x v="0"/>
    <s v="Married"/>
    <s v="Yes"/>
    <s v="Y"/>
    <n v="3"/>
    <n v="34"/>
    <n v="1"/>
    <n v="1480"/>
    <n v="4"/>
    <x v="0"/>
    <x v="3"/>
    <n v="1"/>
    <n v="3"/>
    <n v="64"/>
    <n v="3"/>
    <n v="3"/>
    <n v="4"/>
    <s v="Very Dissatisfy"/>
    <n v="9713"/>
    <n v="24444"/>
    <n v="2"/>
    <n v="13"/>
    <n v="3"/>
    <x v="0"/>
    <n v="4"/>
    <n v="80"/>
    <n v="3"/>
    <n v="9"/>
    <n v="3"/>
    <n v="5"/>
    <n v="3"/>
    <n v="1"/>
    <n v="0"/>
  </r>
  <r>
    <x v="1"/>
    <x v="0"/>
    <x v="4"/>
    <x v="1"/>
    <x v="0"/>
    <x v="2"/>
    <s v="STAFF-2791"/>
    <n v="3199"/>
    <x v="1"/>
    <x v="6"/>
    <s v="Single"/>
    <s v="Yes"/>
    <s v="Y"/>
    <n v="6"/>
    <n v="21"/>
    <n v="1"/>
    <n v="501"/>
    <n v="5"/>
    <x v="0"/>
    <x v="1"/>
    <n v="1"/>
    <n v="3"/>
    <n v="58"/>
    <n v="3"/>
    <n v="1"/>
    <n v="1"/>
    <s v="Very Satisfy"/>
    <n v="2380"/>
    <n v="25479"/>
    <n v="1"/>
    <n v="11"/>
    <n v="3"/>
    <x v="0"/>
    <n v="4"/>
    <n v="80"/>
    <n v="0"/>
    <n v="2"/>
    <n v="3"/>
    <n v="2"/>
    <n v="2"/>
    <n v="1"/>
    <n v="2"/>
  </r>
  <r>
    <x v="1"/>
    <x v="0"/>
    <x v="0"/>
    <x v="1"/>
    <x v="0"/>
    <x v="0"/>
    <s v="STAFF-2792"/>
    <n v="3200"/>
    <x v="1"/>
    <x v="0"/>
    <s v="Single"/>
    <s v="Yes"/>
    <s v="Y"/>
    <n v="2"/>
    <n v="41"/>
    <n v="1"/>
    <n v="1206"/>
    <n v="23"/>
    <x v="1"/>
    <x v="0"/>
    <n v="1"/>
    <n v="4"/>
    <n v="80"/>
    <n v="3"/>
    <n v="3"/>
    <n v="3"/>
    <s v="Dissatisfy"/>
    <n v="7082"/>
    <n v="11591"/>
    <n v="3"/>
    <n v="16"/>
    <n v="3"/>
    <x v="0"/>
    <n v="4"/>
    <n v="80"/>
    <n v="0"/>
    <n v="21"/>
    <n v="3"/>
    <n v="2"/>
    <n v="0"/>
    <n v="0"/>
    <n v="2"/>
  </r>
  <r>
    <x v="1"/>
    <x v="2"/>
    <x v="2"/>
    <x v="1"/>
    <x v="1"/>
    <x v="2"/>
    <s v="STAFF-2793"/>
    <n v="3201"/>
    <x v="0"/>
    <x v="7"/>
    <s v="Married"/>
    <s v="No"/>
    <s v="Y"/>
    <n v="2"/>
    <n v="31"/>
    <n v="1"/>
    <n v="697"/>
    <n v="10"/>
    <x v="0"/>
    <x v="3"/>
    <n v="1"/>
    <n v="3"/>
    <n v="40"/>
    <n v="3"/>
    <n v="3"/>
    <n v="3"/>
    <s v="Dissatisfy"/>
    <n v="11031"/>
    <n v="26862"/>
    <n v="4"/>
    <n v="20"/>
    <n v="4"/>
    <x v="1"/>
    <n v="3"/>
    <n v="80"/>
    <n v="1"/>
    <n v="13"/>
    <n v="4"/>
    <n v="11"/>
    <n v="7"/>
    <n v="4"/>
    <n v="8"/>
  </r>
  <r>
    <x v="1"/>
    <x v="2"/>
    <x v="1"/>
    <x v="1"/>
    <x v="0"/>
    <x v="0"/>
    <s v="STAFF-2794"/>
    <n v="3202"/>
    <x v="0"/>
    <x v="0"/>
    <s v="Married"/>
    <s v="No"/>
    <s v="Y"/>
    <n v="3"/>
    <n v="45"/>
    <n v="1"/>
    <n v="589"/>
    <n v="2"/>
    <x v="0"/>
    <x v="2"/>
    <n v="1"/>
    <n v="3"/>
    <n v="67"/>
    <n v="3"/>
    <n v="2"/>
    <n v="3"/>
    <s v="Dissatisfy"/>
    <n v="5154"/>
    <n v="19665"/>
    <n v="4"/>
    <n v="22"/>
    <n v="4"/>
    <x v="1"/>
    <n v="2"/>
    <n v="80"/>
    <n v="2"/>
    <n v="10"/>
    <n v="4"/>
    <n v="8"/>
    <n v="7"/>
    <n v="5"/>
    <n v="7"/>
  </r>
  <r>
    <x v="1"/>
    <x v="1"/>
    <x v="1"/>
    <x v="1"/>
    <x v="1"/>
    <x v="2"/>
    <s v="STAFF-2795"/>
    <n v="3203"/>
    <x v="0"/>
    <x v="5"/>
    <s v="Divorced"/>
    <s v="No"/>
    <s v="Y"/>
    <n v="2"/>
    <n v="54"/>
    <n v="1"/>
    <n v="1050"/>
    <n v="11"/>
    <x v="2"/>
    <x v="2"/>
    <n v="1"/>
    <n v="2"/>
    <n v="87"/>
    <n v="3"/>
    <n v="4"/>
    <n v="4"/>
    <s v="Very Dissatisfy"/>
    <n v="16032"/>
    <n v="24456"/>
    <n v="3"/>
    <n v="20"/>
    <n v="4"/>
    <x v="1"/>
    <n v="1"/>
    <n v="80"/>
    <n v="1"/>
    <n v="26"/>
    <n v="3"/>
    <n v="14"/>
    <n v="9"/>
    <n v="1"/>
    <n v="12"/>
  </r>
  <r>
    <x v="1"/>
    <x v="1"/>
    <x v="0"/>
    <x v="1"/>
    <x v="1"/>
    <x v="2"/>
    <s v="STAFF-2796"/>
    <n v="3204"/>
    <x v="0"/>
    <x v="2"/>
    <s v="Single"/>
    <s v="No"/>
    <s v="Y"/>
    <n v="3"/>
    <n v="38"/>
    <n v="1"/>
    <n v="148"/>
    <n v="2"/>
    <x v="0"/>
    <x v="3"/>
    <n v="1"/>
    <n v="4"/>
    <n v="42"/>
    <n v="2"/>
    <n v="1"/>
    <n v="2"/>
    <s v="Satisfy"/>
    <n v="2440"/>
    <n v="23826"/>
    <n v="1"/>
    <n v="22"/>
    <n v="4"/>
    <x v="1"/>
    <n v="2"/>
    <n v="80"/>
    <n v="0"/>
    <n v="4"/>
    <n v="3"/>
    <n v="4"/>
    <n v="3"/>
    <n v="3"/>
    <n v="3"/>
  </r>
  <r>
    <x v="1"/>
    <x v="1"/>
    <x v="2"/>
    <x v="1"/>
    <x v="1"/>
    <x v="4"/>
    <s v="STAFF-2797"/>
    <n v="3205"/>
    <x v="0"/>
    <x v="3"/>
    <s v="Single"/>
    <s v="No"/>
    <s v="Y"/>
    <n v="3"/>
    <n v="31"/>
    <n v="1"/>
    <n v="163"/>
    <n v="24"/>
    <x v="1"/>
    <x v="1"/>
    <n v="1"/>
    <n v="4"/>
    <n v="30"/>
    <n v="3"/>
    <n v="2"/>
    <n v="4"/>
    <s v="Very Dissatisfy"/>
    <n v="5238"/>
    <n v="6670"/>
    <n v="2"/>
    <n v="20"/>
    <n v="4"/>
    <x v="1"/>
    <n v="4"/>
    <n v="80"/>
    <n v="0"/>
    <n v="9"/>
    <n v="2"/>
    <n v="5"/>
    <n v="4"/>
    <n v="1"/>
    <n v="4"/>
  </r>
  <r>
    <x v="1"/>
    <x v="0"/>
    <x v="1"/>
    <x v="1"/>
    <x v="2"/>
    <x v="0"/>
    <s v="STAFF-2798"/>
    <n v="3206"/>
    <x v="0"/>
    <x v="8"/>
    <s v="Married"/>
    <s v="No"/>
    <s v="Y"/>
    <n v="2"/>
    <n v="45"/>
    <n v="1"/>
    <n v="176"/>
    <n v="4"/>
    <x v="0"/>
    <x v="3"/>
    <n v="1"/>
    <n v="3"/>
    <n v="56"/>
    <n v="1"/>
    <n v="3"/>
    <n v="3"/>
    <s v="Dissatisfy"/>
    <n v="9756"/>
    <n v="6595"/>
    <n v="4"/>
    <n v="21"/>
    <n v="4"/>
    <x v="1"/>
    <n v="3"/>
    <n v="80"/>
    <n v="2"/>
    <n v="9"/>
    <n v="4"/>
    <n v="5"/>
    <n v="0"/>
    <n v="0"/>
    <n v="3"/>
  </r>
  <r>
    <x v="1"/>
    <x v="0"/>
    <x v="2"/>
    <x v="1"/>
    <x v="1"/>
    <x v="2"/>
    <s v="STAFF-2799"/>
    <n v="3207"/>
    <x v="0"/>
    <x v="3"/>
    <s v="Divorced"/>
    <s v="No"/>
    <s v="Y"/>
    <n v="5"/>
    <n v="28"/>
    <n v="1"/>
    <n v="580"/>
    <n v="27"/>
    <x v="1"/>
    <x v="3"/>
    <n v="1"/>
    <n v="2"/>
    <n v="39"/>
    <n v="1"/>
    <n v="2"/>
    <n v="1"/>
    <s v="Very Satisfy"/>
    <n v="4877"/>
    <n v="20460"/>
    <n v="0"/>
    <n v="21"/>
    <n v="4"/>
    <x v="1"/>
    <n v="2"/>
    <n v="80"/>
    <n v="1"/>
    <n v="6"/>
    <n v="2"/>
    <n v="5"/>
    <n v="3"/>
    <n v="0"/>
    <n v="0"/>
  </r>
  <r>
    <x v="1"/>
    <x v="0"/>
    <x v="2"/>
    <x v="1"/>
    <x v="1"/>
    <x v="0"/>
    <s v="STAFF-2800"/>
    <n v="3208"/>
    <x v="0"/>
    <x v="1"/>
    <s v="Married"/>
    <s v="No"/>
    <s v="Y"/>
    <n v="5"/>
    <n v="26"/>
    <n v="1"/>
    <n v="474"/>
    <n v="3"/>
    <x v="0"/>
    <x v="3"/>
    <n v="1"/>
    <n v="1"/>
    <n v="89"/>
    <n v="3"/>
    <n v="1"/>
    <n v="4"/>
    <s v="Very Dissatisfy"/>
    <n v="2061"/>
    <n v="11133"/>
    <n v="1"/>
    <n v="21"/>
    <n v="4"/>
    <x v="1"/>
    <n v="1"/>
    <n v="80"/>
    <n v="0"/>
    <n v="1"/>
    <n v="3"/>
    <n v="1"/>
    <n v="0"/>
    <n v="0"/>
    <n v="0"/>
  </r>
  <r>
    <x v="1"/>
    <x v="0"/>
    <x v="0"/>
    <x v="1"/>
    <x v="1"/>
    <x v="0"/>
    <s v="STAFF-2801"/>
    <n v="3209"/>
    <x v="0"/>
    <x v="3"/>
    <s v="Married"/>
    <s v="No"/>
    <s v="Y"/>
    <n v="3"/>
    <n v="41"/>
    <n v="1"/>
    <n v="582"/>
    <n v="28"/>
    <x v="1"/>
    <x v="2"/>
    <n v="1"/>
    <n v="1"/>
    <n v="60"/>
    <n v="2"/>
    <n v="4"/>
    <n v="2"/>
    <s v="Satisfy"/>
    <n v="13570"/>
    <n v="5640"/>
    <n v="0"/>
    <n v="23"/>
    <n v="4"/>
    <x v="1"/>
    <n v="3"/>
    <n v="80"/>
    <n v="1"/>
    <n v="21"/>
    <n v="3"/>
    <n v="20"/>
    <n v="7"/>
    <n v="0"/>
    <n v="10"/>
  </r>
  <r>
    <x v="1"/>
    <x v="0"/>
    <x v="3"/>
    <x v="1"/>
    <x v="1"/>
    <x v="0"/>
    <s v="STAFF-2802"/>
    <n v="3210"/>
    <x v="0"/>
    <x v="1"/>
    <s v="Married"/>
    <s v="No"/>
    <s v="Y"/>
    <n v="3"/>
    <n v="56"/>
    <n v="1"/>
    <n v="1255"/>
    <n v="1"/>
    <x v="0"/>
    <x v="0"/>
    <n v="1"/>
    <n v="1"/>
    <n v="90"/>
    <n v="3"/>
    <n v="1"/>
    <n v="1"/>
    <s v="Very Satisfy"/>
    <n v="2066"/>
    <n v="10494"/>
    <n v="2"/>
    <n v="22"/>
    <n v="4"/>
    <x v="1"/>
    <n v="4"/>
    <n v="80"/>
    <n v="1"/>
    <n v="5"/>
    <n v="4"/>
    <n v="3"/>
    <n v="2"/>
    <n v="1"/>
    <n v="0"/>
  </r>
  <r>
    <x v="1"/>
    <x v="0"/>
    <x v="1"/>
    <x v="1"/>
    <x v="1"/>
    <x v="2"/>
    <s v="STAFF-2803"/>
    <n v="3211"/>
    <x v="0"/>
    <x v="5"/>
    <s v="Married"/>
    <s v="No"/>
    <s v="Y"/>
    <n v="6"/>
    <n v="54"/>
    <n v="1"/>
    <n v="584"/>
    <n v="22"/>
    <x v="1"/>
    <x v="4"/>
    <n v="1"/>
    <n v="2"/>
    <n v="91"/>
    <n v="3"/>
    <n v="4"/>
    <n v="3"/>
    <s v="Dissatisfy"/>
    <n v="17426"/>
    <n v="18685"/>
    <n v="3"/>
    <n v="25"/>
    <n v="4"/>
    <x v="1"/>
    <n v="3"/>
    <n v="80"/>
    <n v="1"/>
    <n v="36"/>
    <n v="3"/>
    <n v="10"/>
    <n v="8"/>
    <n v="4"/>
    <n v="7"/>
  </r>
  <r>
    <x v="1"/>
    <x v="0"/>
    <x v="1"/>
    <x v="1"/>
    <x v="1"/>
    <x v="2"/>
    <s v="STAFF-2804"/>
    <n v="3212"/>
    <x v="0"/>
    <x v="2"/>
    <s v="Married"/>
    <s v="No"/>
    <s v="Y"/>
    <n v="3"/>
    <n v="49"/>
    <n v="1"/>
    <n v="271"/>
    <n v="3"/>
    <x v="0"/>
    <x v="0"/>
    <n v="1"/>
    <n v="3"/>
    <n v="43"/>
    <n v="2"/>
    <n v="2"/>
    <n v="1"/>
    <s v="Very Satisfy"/>
    <n v="4789"/>
    <n v="23070"/>
    <n v="4"/>
    <n v="25"/>
    <n v="4"/>
    <x v="1"/>
    <n v="1"/>
    <n v="80"/>
    <n v="1"/>
    <n v="10"/>
    <n v="3"/>
    <n v="3"/>
    <n v="2"/>
    <n v="1"/>
    <n v="2"/>
  </r>
  <r>
    <x v="1"/>
    <x v="0"/>
    <x v="2"/>
    <x v="1"/>
    <x v="1"/>
    <x v="2"/>
    <s v="STAFF-2805"/>
    <n v="3213"/>
    <x v="0"/>
    <x v="1"/>
    <s v="Married"/>
    <s v="No"/>
    <s v="Y"/>
    <n v="3"/>
    <n v="28"/>
    <n v="1"/>
    <n v="1217"/>
    <n v="1"/>
    <x v="0"/>
    <x v="3"/>
    <n v="1"/>
    <n v="3"/>
    <n v="67"/>
    <n v="3"/>
    <n v="1"/>
    <n v="1"/>
    <s v="Very Satisfy"/>
    <n v="3591"/>
    <n v="12719"/>
    <n v="1"/>
    <n v="25"/>
    <n v="4"/>
    <x v="1"/>
    <n v="3"/>
    <n v="80"/>
    <n v="1"/>
    <n v="3"/>
    <n v="3"/>
    <n v="3"/>
    <n v="2"/>
    <n v="1"/>
    <n v="2"/>
  </r>
  <r>
    <x v="1"/>
    <x v="0"/>
    <x v="2"/>
    <x v="1"/>
    <x v="0"/>
    <x v="2"/>
    <s v="STAFF-2806"/>
    <n v="3214"/>
    <x v="0"/>
    <x v="6"/>
    <s v="Married"/>
    <s v="No"/>
    <s v="Y"/>
    <n v="5"/>
    <n v="27"/>
    <n v="1"/>
    <n v="728"/>
    <n v="23"/>
    <x v="1"/>
    <x v="1"/>
    <n v="1"/>
    <n v="2"/>
    <n v="36"/>
    <n v="2"/>
    <n v="2"/>
    <n v="3"/>
    <s v="Dissatisfy"/>
    <n v="3540"/>
    <n v="7018"/>
    <n v="1"/>
    <n v="21"/>
    <n v="4"/>
    <x v="1"/>
    <n v="4"/>
    <n v="80"/>
    <n v="1"/>
    <n v="9"/>
    <n v="3"/>
    <n v="9"/>
    <n v="8"/>
    <n v="5"/>
    <n v="8"/>
  </r>
  <r>
    <x v="1"/>
    <x v="0"/>
    <x v="0"/>
    <x v="1"/>
    <x v="0"/>
    <x v="3"/>
    <s v="STAFF-2807"/>
    <n v="3215"/>
    <x v="0"/>
    <x v="0"/>
    <s v="Married"/>
    <s v="No"/>
    <s v="Y"/>
    <n v="3"/>
    <n v="41"/>
    <n v="1"/>
    <n v="337"/>
    <n v="8"/>
    <x v="0"/>
    <x v="3"/>
    <n v="1"/>
    <n v="3"/>
    <n v="54"/>
    <n v="3"/>
    <n v="2"/>
    <n v="2"/>
    <s v="Satisfy"/>
    <n v="4393"/>
    <n v="26841"/>
    <n v="5"/>
    <n v="21"/>
    <n v="4"/>
    <x v="1"/>
    <n v="3"/>
    <n v="80"/>
    <n v="1"/>
    <n v="14"/>
    <n v="3"/>
    <n v="5"/>
    <n v="4"/>
    <n v="1"/>
    <n v="4"/>
  </r>
  <r>
    <x v="1"/>
    <x v="0"/>
    <x v="0"/>
    <x v="1"/>
    <x v="0"/>
    <x v="0"/>
    <s v="STAFF-2808"/>
    <n v="3216"/>
    <x v="0"/>
    <x v="6"/>
    <s v="Married"/>
    <s v="No"/>
    <s v="Y"/>
    <n v="5"/>
    <n v="35"/>
    <n v="1"/>
    <n v="1402"/>
    <n v="28"/>
    <x v="1"/>
    <x v="2"/>
    <n v="1"/>
    <n v="2"/>
    <n v="98"/>
    <n v="2"/>
    <n v="1"/>
    <n v="3"/>
    <s v="Dissatisfy"/>
    <n v="2430"/>
    <n v="26204"/>
    <n v="0"/>
    <n v="23"/>
    <n v="4"/>
    <x v="1"/>
    <n v="1"/>
    <n v="80"/>
    <n v="2"/>
    <n v="6"/>
    <n v="3"/>
    <n v="5"/>
    <n v="3"/>
    <n v="4"/>
    <n v="2"/>
  </r>
  <r>
    <x v="1"/>
    <x v="0"/>
    <x v="2"/>
    <x v="1"/>
    <x v="0"/>
    <x v="3"/>
    <s v="STAFF-2809"/>
    <n v="3217"/>
    <x v="0"/>
    <x v="0"/>
    <s v="Married"/>
    <s v="No"/>
    <s v="Y"/>
    <n v="2"/>
    <n v="34"/>
    <n v="1"/>
    <n v="704"/>
    <n v="28"/>
    <x v="1"/>
    <x v="3"/>
    <n v="1"/>
    <n v="4"/>
    <n v="95"/>
    <n v="2"/>
    <n v="2"/>
    <n v="3"/>
    <s v="Dissatisfy"/>
    <n v="6712"/>
    <n v="8978"/>
    <n v="1"/>
    <n v="21"/>
    <n v="4"/>
    <x v="1"/>
    <n v="4"/>
    <n v="80"/>
    <n v="2"/>
    <n v="8"/>
    <n v="3"/>
    <n v="8"/>
    <n v="7"/>
    <n v="1"/>
    <n v="7"/>
  </r>
  <r>
    <x v="1"/>
    <x v="2"/>
    <x v="3"/>
    <x v="1"/>
    <x v="1"/>
    <x v="0"/>
    <s v="STAFF-2810"/>
    <n v="3218"/>
    <x v="1"/>
    <x v="4"/>
    <s v="Divorced"/>
    <s v="No"/>
    <s v="Y"/>
    <n v="2"/>
    <n v="56"/>
    <n v="1"/>
    <n v="667"/>
    <n v="1"/>
    <x v="0"/>
    <x v="2"/>
    <n v="1"/>
    <n v="3"/>
    <n v="57"/>
    <n v="3"/>
    <n v="2"/>
    <n v="3"/>
    <s v="Dissatisfy"/>
    <n v="6306"/>
    <n v="26236"/>
    <n v="1"/>
    <n v="21"/>
    <n v="4"/>
    <x v="1"/>
    <n v="1"/>
    <n v="80"/>
    <n v="1"/>
    <n v="13"/>
    <n v="2"/>
    <n v="13"/>
    <n v="12"/>
    <n v="1"/>
    <n v="9"/>
  </r>
  <r>
    <x v="1"/>
    <x v="2"/>
    <x v="0"/>
    <x v="1"/>
    <x v="1"/>
    <x v="0"/>
    <s v="STAFF-2811"/>
    <n v="3219"/>
    <x v="1"/>
    <x v="2"/>
    <s v="Married"/>
    <s v="No"/>
    <s v="Y"/>
    <n v="3"/>
    <n v="36"/>
    <n v="1"/>
    <n v="1351"/>
    <n v="9"/>
    <x v="0"/>
    <x v="2"/>
    <n v="1"/>
    <n v="1"/>
    <n v="66"/>
    <n v="4"/>
    <n v="1"/>
    <n v="2"/>
    <s v="Satisfy"/>
    <n v="2810"/>
    <n v="9238"/>
    <n v="1"/>
    <n v="22"/>
    <n v="4"/>
    <x v="1"/>
    <n v="2"/>
    <n v="80"/>
    <n v="0"/>
    <n v="5"/>
    <n v="3"/>
    <n v="5"/>
    <n v="4"/>
    <n v="0"/>
    <n v="2"/>
  </r>
  <r>
    <x v="1"/>
    <x v="2"/>
    <x v="1"/>
    <x v="1"/>
    <x v="1"/>
    <x v="0"/>
    <s v="STAFF-2812"/>
    <n v="3220"/>
    <x v="1"/>
    <x v="4"/>
    <s v="Married"/>
    <s v="No"/>
    <s v="Y"/>
    <n v="3"/>
    <n v="45"/>
    <n v="1"/>
    <n v="1238"/>
    <n v="1"/>
    <x v="0"/>
    <x v="1"/>
    <n v="1"/>
    <n v="3"/>
    <n v="74"/>
    <n v="2"/>
    <n v="3"/>
    <n v="3"/>
    <s v="Dissatisfy"/>
    <n v="10748"/>
    <n v="3395"/>
    <n v="3"/>
    <n v="23"/>
    <n v="4"/>
    <x v="1"/>
    <n v="4"/>
    <n v="80"/>
    <n v="1"/>
    <n v="25"/>
    <n v="2"/>
    <n v="23"/>
    <n v="15"/>
    <n v="14"/>
    <n v="4"/>
  </r>
  <r>
    <x v="1"/>
    <x v="2"/>
    <x v="0"/>
    <x v="1"/>
    <x v="1"/>
    <x v="4"/>
    <s v="STAFF-2813"/>
    <n v="3221"/>
    <x v="1"/>
    <x v="1"/>
    <s v="Married"/>
    <s v="No"/>
    <s v="Y"/>
    <n v="1"/>
    <n v="42"/>
    <n v="1"/>
    <n v="355"/>
    <n v="10"/>
    <x v="0"/>
    <x v="2"/>
    <n v="1"/>
    <n v="3"/>
    <n v="38"/>
    <n v="3"/>
    <n v="1"/>
    <n v="3"/>
    <s v="Dissatisfy"/>
    <n v="2936"/>
    <n v="6161"/>
    <n v="3"/>
    <n v="22"/>
    <n v="4"/>
    <x v="1"/>
    <n v="2"/>
    <n v="80"/>
    <n v="2"/>
    <n v="10"/>
    <n v="2"/>
    <n v="6"/>
    <n v="3"/>
    <n v="3"/>
    <n v="3"/>
  </r>
  <r>
    <x v="1"/>
    <x v="2"/>
    <x v="2"/>
    <x v="1"/>
    <x v="1"/>
    <x v="2"/>
    <s v="STAFF-2814"/>
    <n v="3222"/>
    <x v="1"/>
    <x v="2"/>
    <s v="Single"/>
    <s v="No"/>
    <s v="Y"/>
    <n v="5"/>
    <n v="26"/>
    <n v="1"/>
    <n v="786"/>
    <n v="7"/>
    <x v="0"/>
    <x v="3"/>
    <n v="1"/>
    <n v="4"/>
    <n v="76"/>
    <n v="3"/>
    <n v="1"/>
    <n v="4"/>
    <s v="Very Dissatisfy"/>
    <n v="2570"/>
    <n v="11925"/>
    <n v="1"/>
    <n v="20"/>
    <n v="4"/>
    <x v="1"/>
    <n v="3"/>
    <n v="80"/>
    <n v="0"/>
    <n v="7"/>
    <n v="3"/>
    <n v="7"/>
    <n v="7"/>
    <n v="5"/>
    <n v="7"/>
  </r>
  <r>
    <x v="1"/>
    <x v="2"/>
    <x v="3"/>
    <x v="1"/>
    <x v="0"/>
    <x v="2"/>
    <s v="STAFF-2815"/>
    <n v="3223"/>
    <x v="1"/>
    <x v="5"/>
    <s v="Divorced"/>
    <s v="No"/>
    <s v="Y"/>
    <n v="0"/>
    <n v="58"/>
    <n v="1"/>
    <n v="350"/>
    <n v="2"/>
    <x v="0"/>
    <x v="3"/>
    <n v="1"/>
    <n v="2"/>
    <n v="52"/>
    <n v="3"/>
    <n v="4"/>
    <n v="2"/>
    <s v="Satisfy"/>
    <n v="16291"/>
    <n v="22577"/>
    <n v="4"/>
    <n v="22"/>
    <n v="4"/>
    <x v="1"/>
    <n v="4"/>
    <n v="80"/>
    <n v="1"/>
    <n v="37"/>
    <n v="2"/>
    <n v="16"/>
    <n v="9"/>
    <n v="14"/>
    <n v="14"/>
  </r>
  <r>
    <x v="1"/>
    <x v="2"/>
    <x v="0"/>
    <x v="1"/>
    <x v="0"/>
    <x v="3"/>
    <s v="STAFF-2816"/>
    <n v="3224"/>
    <x v="1"/>
    <x v="0"/>
    <s v="Divorced"/>
    <s v="No"/>
    <s v="Y"/>
    <n v="4"/>
    <n v="36"/>
    <n v="1"/>
    <n v="301"/>
    <n v="15"/>
    <x v="2"/>
    <x v="2"/>
    <n v="1"/>
    <n v="4"/>
    <n v="88"/>
    <n v="1"/>
    <n v="2"/>
    <n v="4"/>
    <s v="Very Dissatisfy"/>
    <n v="5406"/>
    <n v="10436"/>
    <n v="1"/>
    <n v="24"/>
    <n v="4"/>
    <x v="1"/>
    <n v="1"/>
    <n v="80"/>
    <n v="1"/>
    <n v="15"/>
    <n v="2"/>
    <n v="15"/>
    <n v="12"/>
    <n v="11"/>
    <n v="11"/>
  </r>
  <r>
    <x v="1"/>
    <x v="1"/>
    <x v="0"/>
    <x v="1"/>
    <x v="2"/>
    <x v="5"/>
    <s v="STAFF-2817"/>
    <n v="3225"/>
    <x v="1"/>
    <x v="8"/>
    <s v="Single"/>
    <s v="No"/>
    <s v="Y"/>
    <n v="2"/>
    <n v="36"/>
    <n v="1"/>
    <n v="1213"/>
    <n v="2"/>
    <x v="0"/>
    <x v="1"/>
    <n v="1"/>
    <n v="2"/>
    <n v="94"/>
    <n v="2"/>
    <n v="2"/>
    <n v="4"/>
    <s v="Very Dissatisfy"/>
    <n v="3886"/>
    <n v="4223"/>
    <n v="1"/>
    <n v="21"/>
    <n v="4"/>
    <x v="1"/>
    <n v="4"/>
    <n v="80"/>
    <n v="0"/>
    <n v="10"/>
    <n v="2"/>
    <n v="10"/>
    <n v="1"/>
    <n v="0"/>
    <n v="8"/>
  </r>
  <r>
    <x v="1"/>
    <x v="1"/>
    <x v="2"/>
    <x v="1"/>
    <x v="1"/>
    <x v="0"/>
    <s v="STAFF-2818"/>
    <n v="3226"/>
    <x v="1"/>
    <x v="4"/>
    <s v="Divorced"/>
    <s v="No"/>
    <s v="Y"/>
    <n v="2"/>
    <n v="33"/>
    <n v="1"/>
    <n v="1303"/>
    <n v="7"/>
    <x v="0"/>
    <x v="0"/>
    <n v="1"/>
    <n v="4"/>
    <n v="36"/>
    <n v="3"/>
    <n v="2"/>
    <n v="3"/>
    <s v="Dissatisfy"/>
    <n v="5968"/>
    <n v="18079"/>
    <n v="1"/>
    <n v="20"/>
    <n v="4"/>
    <x v="1"/>
    <n v="3"/>
    <n v="80"/>
    <n v="3"/>
    <n v="9"/>
    <n v="3"/>
    <n v="9"/>
    <n v="7"/>
    <n v="2"/>
    <n v="8"/>
  </r>
  <r>
    <x v="1"/>
    <x v="1"/>
    <x v="2"/>
    <x v="1"/>
    <x v="1"/>
    <x v="0"/>
    <s v="STAFF-2819"/>
    <n v="3227"/>
    <x v="1"/>
    <x v="1"/>
    <s v="Married"/>
    <s v="No"/>
    <s v="Y"/>
    <n v="6"/>
    <n v="31"/>
    <n v="1"/>
    <n v="1125"/>
    <n v="1"/>
    <x v="0"/>
    <x v="3"/>
    <n v="1"/>
    <n v="4"/>
    <n v="48"/>
    <n v="1"/>
    <n v="2"/>
    <n v="1"/>
    <s v="Very Satisfy"/>
    <n v="5003"/>
    <n v="5771"/>
    <n v="1"/>
    <n v="21"/>
    <n v="4"/>
    <x v="1"/>
    <n v="2"/>
    <n v="80"/>
    <n v="0"/>
    <n v="10"/>
    <n v="3"/>
    <n v="10"/>
    <n v="8"/>
    <n v="8"/>
    <n v="7"/>
  </r>
  <r>
    <x v="1"/>
    <x v="1"/>
    <x v="1"/>
    <x v="1"/>
    <x v="1"/>
    <x v="2"/>
    <s v="STAFF-2820"/>
    <n v="3228"/>
    <x v="1"/>
    <x v="5"/>
    <s v="Married"/>
    <s v="No"/>
    <s v="Y"/>
    <n v="3"/>
    <n v="48"/>
    <n v="1"/>
    <n v="365"/>
    <n v="4"/>
    <x v="0"/>
    <x v="4"/>
    <n v="1"/>
    <n v="3"/>
    <n v="89"/>
    <n v="2"/>
    <n v="4"/>
    <n v="4"/>
    <s v="Very Dissatisfy"/>
    <n v="15202"/>
    <n v="5602"/>
    <n v="2"/>
    <n v="25"/>
    <n v="4"/>
    <x v="1"/>
    <n v="2"/>
    <n v="80"/>
    <n v="1"/>
    <n v="23"/>
    <n v="3"/>
    <n v="2"/>
    <n v="2"/>
    <n v="2"/>
    <n v="2"/>
  </r>
  <r>
    <x v="1"/>
    <x v="1"/>
    <x v="0"/>
    <x v="1"/>
    <x v="0"/>
    <x v="0"/>
    <s v="STAFF-2821"/>
    <n v="3229"/>
    <x v="1"/>
    <x v="0"/>
    <s v="Married"/>
    <s v="No"/>
    <s v="Y"/>
    <n v="5"/>
    <n v="43"/>
    <n v="1"/>
    <n v="1422"/>
    <n v="2"/>
    <x v="0"/>
    <x v="2"/>
    <n v="1"/>
    <n v="1"/>
    <n v="92"/>
    <n v="3"/>
    <n v="2"/>
    <n v="4"/>
    <s v="Very Dissatisfy"/>
    <n v="5675"/>
    <n v="19246"/>
    <n v="1"/>
    <n v="20"/>
    <n v="4"/>
    <x v="1"/>
    <n v="3"/>
    <n v="80"/>
    <n v="1"/>
    <n v="7"/>
    <n v="3"/>
    <n v="7"/>
    <n v="7"/>
    <n v="7"/>
    <n v="7"/>
  </r>
  <r>
    <x v="1"/>
    <x v="0"/>
    <x v="2"/>
    <x v="1"/>
    <x v="2"/>
    <x v="0"/>
    <s v="STAFF-2822"/>
    <n v="3230"/>
    <x v="1"/>
    <x v="8"/>
    <s v="Divorced"/>
    <s v="No"/>
    <s v="Y"/>
    <n v="3"/>
    <n v="30"/>
    <n v="1"/>
    <n v="330"/>
    <n v="1"/>
    <x v="0"/>
    <x v="3"/>
    <n v="1"/>
    <n v="3"/>
    <n v="46"/>
    <n v="3"/>
    <n v="1"/>
    <n v="3"/>
    <s v="Dissatisfy"/>
    <n v="2064"/>
    <n v="15428"/>
    <n v="0"/>
    <n v="21"/>
    <n v="4"/>
    <x v="1"/>
    <n v="1"/>
    <n v="80"/>
    <n v="1"/>
    <n v="6"/>
    <n v="4"/>
    <n v="5"/>
    <n v="3"/>
    <n v="1"/>
    <n v="3"/>
  </r>
  <r>
    <x v="1"/>
    <x v="0"/>
    <x v="3"/>
    <x v="1"/>
    <x v="1"/>
    <x v="2"/>
    <s v="STAFF-2823"/>
    <n v="3231"/>
    <x v="1"/>
    <x v="4"/>
    <s v="Divorced"/>
    <s v="No"/>
    <s v="Y"/>
    <n v="2"/>
    <n v="60"/>
    <n v="1"/>
    <n v="370"/>
    <n v="1"/>
    <x v="0"/>
    <x v="2"/>
    <n v="1"/>
    <n v="3"/>
    <n v="92"/>
    <n v="1"/>
    <n v="3"/>
    <n v="4"/>
    <s v="Very Dissatisfy"/>
    <n v="10883"/>
    <n v="20467"/>
    <n v="3"/>
    <n v="20"/>
    <n v="4"/>
    <x v="1"/>
    <n v="3"/>
    <n v="80"/>
    <n v="1"/>
    <n v="19"/>
    <n v="4"/>
    <n v="1"/>
    <n v="0"/>
    <n v="0"/>
    <n v="0"/>
  </r>
  <r>
    <x v="1"/>
    <x v="0"/>
    <x v="0"/>
    <x v="1"/>
    <x v="1"/>
    <x v="0"/>
    <s v="STAFF-2824"/>
    <n v="3232"/>
    <x v="1"/>
    <x v="4"/>
    <s v="Divorced"/>
    <s v="No"/>
    <s v="Y"/>
    <n v="3"/>
    <n v="36"/>
    <n v="1"/>
    <n v="1040"/>
    <n v="3"/>
    <x v="0"/>
    <x v="0"/>
    <n v="1"/>
    <n v="4"/>
    <n v="79"/>
    <n v="4"/>
    <n v="2"/>
    <n v="1"/>
    <s v="Very Satisfy"/>
    <n v="6842"/>
    <n v="26308"/>
    <n v="6"/>
    <n v="20"/>
    <n v="4"/>
    <x v="1"/>
    <n v="1"/>
    <n v="80"/>
    <n v="1"/>
    <n v="13"/>
    <n v="3"/>
    <n v="5"/>
    <n v="4"/>
    <n v="0"/>
    <n v="4"/>
  </r>
  <r>
    <x v="1"/>
    <x v="0"/>
    <x v="0"/>
    <x v="1"/>
    <x v="1"/>
    <x v="0"/>
    <s v="STAFF-2825"/>
    <n v="3233"/>
    <x v="1"/>
    <x v="2"/>
    <s v="Divorced"/>
    <s v="No"/>
    <s v="Y"/>
    <n v="2"/>
    <n v="41"/>
    <n v="1"/>
    <n v="548"/>
    <n v="9"/>
    <x v="0"/>
    <x v="2"/>
    <n v="1"/>
    <n v="3"/>
    <n v="94"/>
    <n v="3"/>
    <n v="1"/>
    <n v="1"/>
    <s v="Very Satisfy"/>
    <n v="2289"/>
    <n v="20520"/>
    <n v="1"/>
    <n v="20"/>
    <n v="4"/>
    <x v="1"/>
    <n v="2"/>
    <n v="80"/>
    <n v="2"/>
    <n v="5"/>
    <n v="3"/>
    <n v="5"/>
    <n v="3"/>
    <n v="0"/>
    <n v="4"/>
  </r>
  <r>
    <x v="1"/>
    <x v="0"/>
    <x v="0"/>
    <x v="1"/>
    <x v="1"/>
    <x v="2"/>
    <s v="STAFF-2826"/>
    <n v="3234"/>
    <x v="1"/>
    <x v="2"/>
    <s v="Divorced"/>
    <s v="No"/>
    <s v="Y"/>
    <n v="6"/>
    <n v="42"/>
    <n v="1"/>
    <n v="855"/>
    <n v="12"/>
    <x v="2"/>
    <x v="3"/>
    <n v="1"/>
    <n v="2"/>
    <n v="57"/>
    <n v="3"/>
    <n v="1"/>
    <n v="2"/>
    <s v="Satisfy"/>
    <n v="2766"/>
    <n v="8952"/>
    <n v="8"/>
    <n v="22"/>
    <n v="4"/>
    <x v="1"/>
    <n v="2"/>
    <n v="80"/>
    <n v="3"/>
    <n v="7"/>
    <n v="2"/>
    <n v="5"/>
    <n v="3"/>
    <n v="0"/>
    <n v="4"/>
  </r>
  <r>
    <x v="1"/>
    <x v="0"/>
    <x v="0"/>
    <x v="1"/>
    <x v="1"/>
    <x v="2"/>
    <s v="STAFF-2827"/>
    <n v="3235"/>
    <x v="1"/>
    <x v="3"/>
    <s v="Married"/>
    <s v="No"/>
    <s v="Y"/>
    <n v="3"/>
    <n v="39"/>
    <n v="1"/>
    <n v="492"/>
    <n v="12"/>
    <x v="2"/>
    <x v="3"/>
    <n v="1"/>
    <n v="4"/>
    <n v="66"/>
    <n v="3"/>
    <n v="2"/>
    <n v="2"/>
    <s v="Satisfy"/>
    <n v="5295"/>
    <n v="7693"/>
    <n v="4"/>
    <n v="21"/>
    <n v="4"/>
    <x v="1"/>
    <n v="3"/>
    <n v="80"/>
    <n v="0"/>
    <n v="7"/>
    <n v="3"/>
    <n v="5"/>
    <n v="4"/>
    <n v="1"/>
    <n v="0"/>
  </r>
  <r>
    <x v="1"/>
    <x v="0"/>
    <x v="0"/>
    <x v="1"/>
    <x v="1"/>
    <x v="2"/>
    <s v="STAFF-2828"/>
    <n v="3236"/>
    <x v="1"/>
    <x v="3"/>
    <s v="Married"/>
    <s v="No"/>
    <s v="Y"/>
    <n v="3"/>
    <n v="39"/>
    <n v="1"/>
    <n v="867"/>
    <n v="9"/>
    <x v="0"/>
    <x v="0"/>
    <n v="1"/>
    <n v="1"/>
    <n v="87"/>
    <n v="3"/>
    <n v="2"/>
    <n v="1"/>
    <s v="Very Satisfy"/>
    <n v="5151"/>
    <n v="12315"/>
    <n v="1"/>
    <n v="25"/>
    <n v="4"/>
    <x v="1"/>
    <n v="4"/>
    <n v="80"/>
    <n v="1"/>
    <n v="10"/>
    <n v="3"/>
    <n v="10"/>
    <n v="0"/>
    <n v="7"/>
    <n v="9"/>
  </r>
  <r>
    <x v="1"/>
    <x v="0"/>
    <x v="3"/>
    <x v="1"/>
    <x v="1"/>
    <x v="4"/>
    <s v="STAFF-2829"/>
    <n v="3237"/>
    <x v="1"/>
    <x v="1"/>
    <s v="Married"/>
    <s v="No"/>
    <s v="Y"/>
    <n v="2"/>
    <n v="55"/>
    <n v="1"/>
    <n v="836"/>
    <n v="2"/>
    <x v="0"/>
    <x v="2"/>
    <n v="1"/>
    <n v="2"/>
    <n v="98"/>
    <n v="2"/>
    <n v="1"/>
    <n v="4"/>
    <s v="Very Dissatisfy"/>
    <n v="2662"/>
    <n v="7975"/>
    <n v="8"/>
    <n v="20"/>
    <n v="4"/>
    <x v="1"/>
    <n v="2"/>
    <n v="80"/>
    <n v="1"/>
    <n v="19"/>
    <n v="4"/>
    <n v="5"/>
    <n v="2"/>
    <n v="0"/>
    <n v="4"/>
  </r>
  <r>
    <x v="1"/>
    <x v="0"/>
    <x v="3"/>
    <x v="1"/>
    <x v="1"/>
    <x v="0"/>
    <s v="STAFF-2830"/>
    <n v="3238"/>
    <x v="1"/>
    <x v="1"/>
    <s v="Married"/>
    <s v="No"/>
    <s v="Y"/>
    <n v="2"/>
    <n v="57"/>
    <n v="1"/>
    <n v="405"/>
    <n v="1"/>
    <x v="0"/>
    <x v="0"/>
    <n v="1"/>
    <n v="2"/>
    <n v="93"/>
    <n v="4"/>
    <n v="2"/>
    <n v="3"/>
    <s v="Dissatisfy"/>
    <n v="4900"/>
    <n v="2721"/>
    <n v="0"/>
    <n v="24"/>
    <n v="4"/>
    <x v="1"/>
    <n v="1"/>
    <n v="80"/>
    <n v="1"/>
    <n v="13"/>
    <n v="2"/>
    <n v="12"/>
    <n v="9"/>
    <n v="2"/>
    <n v="8"/>
  </r>
  <r>
    <x v="1"/>
    <x v="0"/>
    <x v="0"/>
    <x v="1"/>
    <x v="1"/>
    <x v="0"/>
    <s v="STAFF-2831"/>
    <n v="3239"/>
    <x v="1"/>
    <x v="7"/>
    <s v="Married"/>
    <s v="No"/>
    <s v="Y"/>
    <n v="3"/>
    <n v="43"/>
    <n v="1"/>
    <n v="1291"/>
    <n v="15"/>
    <x v="2"/>
    <x v="0"/>
    <n v="1"/>
    <n v="3"/>
    <n v="65"/>
    <n v="2"/>
    <n v="4"/>
    <n v="3"/>
    <s v="Dissatisfy"/>
    <n v="17603"/>
    <n v="3525"/>
    <n v="1"/>
    <n v="24"/>
    <n v="4"/>
    <x v="1"/>
    <n v="1"/>
    <n v="80"/>
    <n v="1"/>
    <n v="14"/>
    <n v="3"/>
    <n v="14"/>
    <n v="10"/>
    <n v="6"/>
    <n v="11"/>
  </r>
  <r>
    <x v="1"/>
    <x v="0"/>
    <x v="0"/>
    <x v="1"/>
    <x v="1"/>
    <x v="0"/>
    <s v="STAFF-2832"/>
    <n v="3240"/>
    <x v="1"/>
    <x v="1"/>
    <s v="Married"/>
    <s v="No"/>
    <s v="Y"/>
    <n v="3"/>
    <n v="41"/>
    <n v="1"/>
    <n v="642"/>
    <n v="1"/>
    <x v="0"/>
    <x v="3"/>
    <n v="1"/>
    <n v="4"/>
    <n v="76"/>
    <n v="3"/>
    <n v="1"/>
    <n v="4"/>
    <s v="Very Dissatisfy"/>
    <n v="2782"/>
    <n v="21412"/>
    <n v="3"/>
    <n v="22"/>
    <n v="4"/>
    <x v="1"/>
    <n v="1"/>
    <n v="80"/>
    <n v="1"/>
    <n v="12"/>
    <n v="3"/>
    <n v="5"/>
    <n v="3"/>
    <n v="1"/>
    <n v="0"/>
  </r>
  <r>
    <x v="1"/>
    <x v="0"/>
    <x v="1"/>
    <x v="1"/>
    <x v="1"/>
    <x v="4"/>
    <s v="STAFF-2833"/>
    <n v="3241"/>
    <x v="1"/>
    <x v="1"/>
    <s v="Married"/>
    <s v="No"/>
    <s v="Y"/>
    <n v="3"/>
    <n v="45"/>
    <n v="1"/>
    <n v="950"/>
    <n v="28"/>
    <x v="1"/>
    <x v="3"/>
    <n v="1"/>
    <n v="4"/>
    <n v="97"/>
    <n v="3"/>
    <n v="1"/>
    <n v="4"/>
    <s v="Very Dissatisfy"/>
    <n v="2132"/>
    <n v="4585"/>
    <n v="4"/>
    <n v="20"/>
    <n v="4"/>
    <x v="1"/>
    <n v="4"/>
    <n v="80"/>
    <n v="1"/>
    <n v="8"/>
    <n v="3"/>
    <n v="5"/>
    <n v="4"/>
    <n v="0"/>
    <n v="3"/>
  </r>
  <r>
    <x v="1"/>
    <x v="0"/>
    <x v="1"/>
    <x v="1"/>
    <x v="1"/>
    <x v="2"/>
    <s v="STAFF-2834"/>
    <n v="3242"/>
    <x v="1"/>
    <x v="4"/>
    <s v="Single"/>
    <s v="No"/>
    <s v="Y"/>
    <n v="3"/>
    <n v="47"/>
    <n v="1"/>
    <n v="1180"/>
    <n v="25"/>
    <x v="1"/>
    <x v="3"/>
    <n v="1"/>
    <n v="1"/>
    <n v="84"/>
    <n v="3"/>
    <n v="3"/>
    <n v="3"/>
    <s v="Dissatisfy"/>
    <n v="8633"/>
    <n v="13084"/>
    <n v="2"/>
    <n v="23"/>
    <n v="4"/>
    <x v="1"/>
    <n v="2"/>
    <n v="80"/>
    <n v="0"/>
    <n v="25"/>
    <n v="3"/>
    <n v="17"/>
    <n v="14"/>
    <n v="12"/>
    <n v="11"/>
  </r>
  <r>
    <x v="1"/>
    <x v="0"/>
    <x v="0"/>
    <x v="1"/>
    <x v="1"/>
    <x v="2"/>
    <s v="STAFF-2835"/>
    <n v="3243"/>
    <x v="1"/>
    <x v="7"/>
    <s v="Single"/>
    <s v="No"/>
    <s v="Y"/>
    <n v="3"/>
    <n v="39"/>
    <n v="1"/>
    <n v="1253"/>
    <n v="10"/>
    <x v="0"/>
    <x v="1"/>
    <n v="1"/>
    <n v="3"/>
    <n v="65"/>
    <n v="3"/>
    <n v="3"/>
    <n v="3"/>
    <s v="Dissatisfy"/>
    <n v="13464"/>
    <n v="7914"/>
    <n v="7"/>
    <n v="21"/>
    <n v="4"/>
    <x v="1"/>
    <n v="3"/>
    <n v="80"/>
    <n v="0"/>
    <n v="9"/>
    <n v="3"/>
    <n v="4"/>
    <n v="3"/>
    <n v="2"/>
    <n v="2"/>
  </r>
  <r>
    <x v="1"/>
    <x v="0"/>
    <x v="2"/>
    <x v="1"/>
    <x v="1"/>
    <x v="2"/>
    <s v="STAFF-2836"/>
    <n v="3244"/>
    <x v="1"/>
    <x v="5"/>
    <s v="Single"/>
    <s v="No"/>
    <s v="Y"/>
    <n v="5"/>
    <n v="32"/>
    <n v="1"/>
    <n v="495"/>
    <n v="10"/>
    <x v="0"/>
    <x v="3"/>
    <n v="1"/>
    <n v="3"/>
    <n v="64"/>
    <n v="3"/>
    <n v="3"/>
    <n v="4"/>
    <s v="Very Dissatisfy"/>
    <n v="11244"/>
    <n v="21072"/>
    <n v="2"/>
    <n v="25"/>
    <n v="4"/>
    <x v="1"/>
    <n v="2"/>
    <n v="80"/>
    <n v="0"/>
    <n v="10"/>
    <n v="4"/>
    <n v="5"/>
    <n v="2"/>
    <n v="0"/>
    <n v="0"/>
  </r>
  <r>
    <x v="1"/>
    <x v="0"/>
    <x v="2"/>
    <x v="1"/>
    <x v="1"/>
    <x v="0"/>
    <s v="STAFF-2837"/>
    <n v="3245"/>
    <x v="1"/>
    <x v="3"/>
    <s v="Single"/>
    <s v="No"/>
    <s v="Y"/>
    <n v="1"/>
    <n v="32"/>
    <n v="1"/>
    <n v="1373"/>
    <n v="5"/>
    <x v="0"/>
    <x v="2"/>
    <n v="1"/>
    <n v="4"/>
    <n v="56"/>
    <n v="2"/>
    <n v="2"/>
    <n v="4"/>
    <s v="Very Dissatisfy"/>
    <n v="9679"/>
    <n v="10138"/>
    <n v="8"/>
    <n v="24"/>
    <n v="4"/>
    <x v="1"/>
    <n v="2"/>
    <n v="80"/>
    <n v="0"/>
    <n v="8"/>
    <n v="3"/>
    <n v="1"/>
    <n v="0"/>
    <n v="0"/>
    <n v="0"/>
  </r>
  <r>
    <x v="1"/>
    <x v="0"/>
    <x v="0"/>
    <x v="1"/>
    <x v="1"/>
    <x v="1"/>
    <s v="STAFF-2838"/>
    <n v="3246"/>
    <x v="1"/>
    <x v="5"/>
    <s v="Single"/>
    <s v="No"/>
    <s v="Y"/>
    <n v="2"/>
    <n v="42"/>
    <n v="1"/>
    <n v="1059"/>
    <n v="9"/>
    <x v="0"/>
    <x v="0"/>
    <n v="1"/>
    <n v="4"/>
    <n v="93"/>
    <n v="2"/>
    <n v="5"/>
    <n v="4"/>
    <s v="Very Dissatisfy"/>
    <n v="19613"/>
    <n v="26362"/>
    <n v="8"/>
    <n v="22"/>
    <n v="4"/>
    <x v="1"/>
    <n v="4"/>
    <n v="80"/>
    <n v="0"/>
    <n v="24"/>
    <n v="3"/>
    <n v="1"/>
    <n v="0"/>
    <n v="0"/>
    <n v="1"/>
  </r>
  <r>
    <x v="1"/>
    <x v="0"/>
    <x v="3"/>
    <x v="1"/>
    <x v="0"/>
    <x v="3"/>
    <s v="STAFF-2839"/>
    <n v="3247"/>
    <x v="1"/>
    <x v="5"/>
    <s v="Married"/>
    <s v="No"/>
    <s v="Y"/>
    <n v="3"/>
    <n v="55"/>
    <n v="1"/>
    <n v="685"/>
    <n v="26"/>
    <x v="1"/>
    <x v="4"/>
    <n v="1"/>
    <n v="3"/>
    <n v="60"/>
    <n v="2"/>
    <n v="5"/>
    <n v="4"/>
    <s v="Very Dissatisfy"/>
    <n v="19586"/>
    <n v="23037"/>
    <n v="1"/>
    <n v="21"/>
    <n v="4"/>
    <x v="1"/>
    <n v="3"/>
    <n v="80"/>
    <n v="1"/>
    <n v="36"/>
    <n v="3"/>
    <n v="36"/>
    <n v="6"/>
    <n v="2"/>
    <n v="13"/>
  </r>
  <r>
    <x v="1"/>
    <x v="0"/>
    <x v="2"/>
    <x v="1"/>
    <x v="0"/>
    <x v="4"/>
    <s v="STAFF-2840"/>
    <n v="3248"/>
    <x v="1"/>
    <x v="0"/>
    <s v="Married"/>
    <s v="No"/>
    <s v="Y"/>
    <n v="5"/>
    <n v="34"/>
    <n v="1"/>
    <n v="810"/>
    <n v="8"/>
    <x v="0"/>
    <x v="0"/>
    <n v="1"/>
    <n v="2"/>
    <n v="92"/>
    <n v="4"/>
    <n v="2"/>
    <n v="3"/>
    <s v="Dissatisfy"/>
    <n v="6799"/>
    <n v="22128"/>
    <n v="1"/>
    <n v="21"/>
    <n v="4"/>
    <x v="1"/>
    <n v="3"/>
    <n v="80"/>
    <n v="2"/>
    <n v="10"/>
    <n v="3"/>
    <n v="10"/>
    <n v="8"/>
    <n v="4"/>
    <n v="8"/>
  </r>
  <r>
    <x v="1"/>
    <x v="0"/>
    <x v="2"/>
    <x v="1"/>
    <x v="0"/>
    <x v="3"/>
    <s v="STAFF-2841"/>
    <n v="3249"/>
    <x v="1"/>
    <x v="0"/>
    <s v="Single"/>
    <s v="No"/>
    <s v="Y"/>
    <n v="3"/>
    <n v="34"/>
    <n v="1"/>
    <n v="937"/>
    <n v="1"/>
    <x v="0"/>
    <x v="3"/>
    <n v="1"/>
    <n v="1"/>
    <n v="32"/>
    <n v="3"/>
    <n v="3"/>
    <n v="4"/>
    <s v="Very Dissatisfy"/>
    <n v="9888"/>
    <n v="6770"/>
    <n v="1"/>
    <n v="21"/>
    <n v="4"/>
    <x v="1"/>
    <n v="1"/>
    <n v="80"/>
    <n v="0"/>
    <n v="14"/>
    <n v="2"/>
    <n v="14"/>
    <n v="8"/>
    <n v="2"/>
    <n v="1"/>
  </r>
  <r>
    <x v="1"/>
    <x v="2"/>
    <x v="1"/>
    <x v="1"/>
    <x v="1"/>
    <x v="2"/>
    <s v="STAFF-2842"/>
    <n v="3250"/>
    <x v="0"/>
    <x v="3"/>
    <s v="Married"/>
    <s v="Yes"/>
    <s v="Y"/>
    <n v="2"/>
    <n v="53"/>
    <n v="1"/>
    <n v="661"/>
    <n v="1"/>
    <x v="0"/>
    <x v="2"/>
    <n v="1"/>
    <n v="1"/>
    <n v="60"/>
    <n v="2"/>
    <n v="4"/>
    <n v="3"/>
    <s v="Dissatisfy"/>
    <n v="12965"/>
    <n v="22308"/>
    <n v="4"/>
    <n v="20"/>
    <n v="4"/>
    <x v="1"/>
    <n v="4"/>
    <n v="80"/>
    <n v="3"/>
    <n v="27"/>
    <n v="2"/>
    <n v="3"/>
    <n v="2"/>
    <n v="0"/>
    <n v="2"/>
  </r>
  <r>
    <x v="1"/>
    <x v="2"/>
    <x v="2"/>
    <x v="1"/>
    <x v="0"/>
    <x v="0"/>
    <s v="STAFF-2843"/>
    <n v="3251"/>
    <x v="0"/>
    <x v="0"/>
    <s v="Divorced"/>
    <s v="Yes"/>
    <s v="Y"/>
    <n v="2"/>
    <n v="33"/>
    <n v="1"/>
    <n v="530"/>
    <n v="16"/>
    <x v="2"/>
    <x v="3"/>
    <n v="1"/>
    <n v="3"/>
    <n v="36"/>
    <n v="3"/>
    <n v="2"/>
    <n v="4"/>
    <s v="Very Dissatisfy"/>
    <n v="5368"/>
    <n v="16130"/>
    <n v="1"/>
    <n v="25"/>
    <n v="4"/>
    <x v="1"/>
    <n v="3"/>
    <n v="80"/>
    <n v="1"/>
    <n v="7"/>
    <n v="3"/>
    <n v="6"/>
    <n v="5"/>
    <n v="1"/>
    <n v="2"/>
  </r>
  <r>
    <x v="1"/>
    <x v="0"/>
    <x v="0"/>
    <x v="1"/>
    <x v="1"/>
    <x v="0"/>
    <s v="STAFF-2844"/>
    <n v="3252"/>
    <x v="0"/>
    <x v="7"/>
    <s v="Married"/>
    <s v="Yes"/>
    <s v="Y"/>
    <n v="2"/>
    <n v="37"/>
    <n v="1"/>
    <n v="161"/>
    <n v="10"/>
    <x v="0"/>
    <x v="3"/>
    <n v="1"/>
    <n v="3"/>
    <n v="42"/>
    <n v="4"/>
    <n v="3"/>
    <n v="4"/>
    <s v="Very Dissatisfy"/>
    <n v="13744"/>
    <n v="15471"/>
    <n v="1"/>
    <n v="25"/>
    <n v="4"/>
    <x v="1"/>
    <n v="1"/>
    <n v="80"/>
    <n v="1"/>
    <n v="16"/>
    <n v="3"/>
    <n v="16"/>
    <n v="11"/>
    <n v="6"/>
    <n v="8"/>
  </r>
  <r>
    <x v="1"/>
    <x v="0"/>
    <x v="3"/>
    <x v="1"/>
    <x v="1"/>
    <x v="2"/>
    <s v="STAFF-2845"/>
    <n v="3253"/>
    <x v="0"/>
    <x v="7"/>
    <s v="Married"/>
    <s v="Yes"/>
    <s v="Y"/>
    <n v="3"/>
    <n v="58"/>
    <n v="1"/>
    <n v="1055"/>
    <n v="1"/>
    <x v="0"/>
    <x v="3"/>
    <n v="1"/>
    <n v="4"/>
    <n v="76"/>
    <n v="3"/>
    <n v="5"/>
    <n v="1"/>
    <s v="Very Satisfy"/>
    <n v="19701"/>
    <n v="22456"/>
    <n v="3"/>
    <n v="21"/>
    <n v="4"/>
    <x v="1"/>
    <n v="3"/>
    <n v="80"/>
    <n v="1"/>
    <n v="32"/>
    <n v="3"/>
    <n v="9"/>
    <n v="8"/>
    <n v="1"/>
    <n v="5"/>
  </r>
  <r>
    <x v="1"/>
    <x v="0"/>
    <x v="0"/>
    <x v="1"/>
    <x v="1"/>
    <x v="1"/>
    <s v="STAFF-2846"/>
    <n v="3254"/>
    <x v="0"/>
    <x v="1"/>
    <s v="Married"/>
    <s v="Yes"/>
    <s v="Y"/>
    <n v="2"/>
    <n v="36"/>
    <n v="1"/>
    <n v="430"/>
    <n v="2"/>
    <x v="0"/>
    <x v="2"/>
    <n v="1"/>
    <n v="4"/>
    <n v="73"/>
    <n v="3"/>
    <n v="2"/>
    <n v="2"/>
    <s v="Satisfy"/>
    <n v="6962"/>
    <n v="19573"/>
    <n v="4"/>
    <n v="22"/>
    <n v="4"/>
    <x v="1"/>
    <n v="4"/>
    <n v="80"/>
    <n v="1"/>
    <n v="15"/>
    <n v="3"/>
    <n v="1"/>
    <n v="0"/>
    <n v="0"/>
    <n v="0"/>
  </r>
  <r>
    <x v="1"/>
    <x v="0"/>
    <x v="2"/>
    <x v="1"/>
    <x v="0"/>
    <x v="1"/>
    <s v="STAFF-2847"/>
    <n v="3255"/>
    <x v="0"/>
    <x v="0"/>
    <s v="Divorced"/>
    <s v="Yes"/>
    <s v="Y"/>
    <n v="3"/>
    <n v="25"/>
    <n v="1"/>
    <n v="1382"/>
    <n v="8"/>
    <x v="0"/>
    <x v="0"/>
    <n v="1"/>
    <n v="1"/>
    <n v="85"/>
    <n v="3"/>
    <n v="2"/>
    <n v="3"/>
    <s v="Dissatisfy"/>
    <n v="4907"/>
    <n v="13684"/>
    <n v="0"/>
    <n v="22"/>
    <n v="4"/>
    <x v="1"/>
    <n v="2"/>
    <n v="80"/>
    <n v="1"/>
    <n v="6"/>
    <n v="2"/>
    <n v="5"/>
    <n v="3"/>
    <n v="0"/>
    <n v="4"/>
  </r>
  <r>
    <x v="1"/>
    <x v="0"/>
    <x v="0"/>
    <x v="1"/>
    <x v="0"/>
    <x v="3"/>
    <s v="STAFF-2848"/>
    <n v="3256"/>
    <x v="0"/>
    <x v="6"/>
    <s v="Married"/>
    <s v="Yes"/>
    <s v="Y"/>
    <n v="4"/>
    <n v="38"/>
    <n v="1"/>
    <n v="723"/>
    <n v="2"/>
    <x v="0"/>
    <x v="2"/>
    <n v="1"/>
    <n v="2"/>
    <n v="77"/>
    <n v="1"/>
    <n v="2"/>
    <n v="4"/>
    <s v="Very Dissatisfy"/>
    <n v="5405"/>
    <n v="4244"/>
    <n v="2"/>
    <n v="20"/>
    <n v="4"/>
    <x v="1"/>
    <n v="1"/>
    <n v="80"/>
    <n v="2"/>
    <n v="20"/>
    <n v="2"/>
    <n v="4"/>
    <n v="2"/>
    <n v="0"/>
    <n v="3"/>
  </r>
  <r>
    <x v="1"/>
    <x v="0"/>
    <x v="0"/>
    <x v="1"/>
    <x v="2"/>
    <x v="2"/>
    <s v="STAFF-2849"/>
    <n v="3257"/>
    <x v="1"/>
    <x v="5"/>
    <s v="Single"/>
    <s v="Yes"/>
    <s v="Y"/>
    <n v="2"/>
    <n v="40"/>
    <n v="1"/>
    <n v="898"/>
    <n v="6"/>
    <x v="0"/>
    <x v="0"/>
    <n v="1"/>
    <n v="3"/>
    <n v="38"/>
    <n v="3"/>
    <n v="4"/>
    <n v="4"/>
    <s v="Very Dissatisfy"/>
    <n v="16437"/>
    <n v="17381"/>
    <n v="1"/>
    <n v="21"/>
    <n v="4"/>
    <x v="1"/>
    <n v="4"/>
    <n v="80"/>
    <n v="0"/>
    <n v="21"/>
    <n v="3"/>
    <n v="21"/>
    <n v="7"/>
    <n v="7"/>
    <n v="7"/>
  </r>
  <r>
    <x v="1"/>
    <x v="0"/>
    <x v="2"/>
    <x v="1"/>
    <x v="1"/>
    <x v="0"/>
    <s v="STAFF-2850"/>
    <n v="3258"/>
    <x v="1"/>
    <x v="3"/>
    <s v="Married"/>
    <s v="Yes"/>
    <s v="Y"/>
    <n v="0"/>
    <n v="27"/>
    <n v="1"/>
    <n v="155"/>
    <n v="4"/>
    <x v="0"/>
    <x v="3"/>
    <n v="1"/>
    <n v="2"/>
    <n v="87"/>
    <n v="4"/>
    <n v="2"/>
    <n v="2"/>
    <s v="Satisfy"/>
    <n v="6142"/>
    <n v="5174"/>
    <n v="1"/>
    <n v="20"/>
    <n v="4"/>
    <x v="1"/>
    <n v="2"/>
    <n v="80"/>
    <n v="1"/>
    <n v="6"/>
    <n v="3"/>
    <n v="6"/>
    <n v="2"/>
    <n v="0"/>
    <n v="3"/>
  </r>
  <r>
    <x v="1"/>
    <x v="0"/>
    <x v="0"/>
    <x v="1"/>
    <x v="1"/>
    <x v="2"/>
    <s v="STAFF-2851"/>
    <n v="3259"/>
    <x v="1"/>
    <x v="1"/>
    <s v="Married"/>
    <s v="Yes"/>
    <s v="Y"/>
    <n v="2"/>
    <n v="37"/>
    <n v="1"/>
    <n v="783"/>
    <n v="7"/>
    <x v="0"/>
    <x v="2"/>
    <n v="1"/>
    <n v="4"/>
    <n v="78"/>
    <n v="3"/>
    <n v="2"/>
    <n v="1"/>
    <s v="Very Satisfy"/>
    <n v="4284"/>
    <n v="13588"/>
    <n v="5"/>
    <n v="22"/>
    <n v="4"/>
    <x v="1"/>
    <n v="3"/>
    <n v="80"/>
    <n v="1"/>
    <n v="16"/>
    <n v="3"/>
    <n v="5"/>
    <n v="3"/>
    <n v="0"/>
    <n v="4"/>
  </r>
  <r>
    <x v="1"/>
    <x v="0"/>
    <x v="2"/>
    <x v="1"/>
    <x v="0"/>
    <x v="4"/>
    <s v="STAFF-2852"/>
    <n v="3260"/>
    <x v="1"/>
    <x v="6"/>
    <s v="Married"/>
    <s v="Yes"/>
    <s v="Y"/>
    <n v="4"/>
    <n v="34"/>
    <n v="1"/>
    <n v="1440"/>
    <n v="7"/>
    <x v="0"/>
    <x v="0"/>
    <n v="1"/>
    <n v="2"/>
    <n v="55"/>
    <n v="3"/>
    <n v="1"/>
    <n v="3"/>
    <s v="Dissatisfy"/>
    <n v="2308"/>
    <n v="4944"/>
    <n v="0"/>
    <n v="25"/>
    <n v="4"/>
    <x v="1"/>
    <n v="2"/>
    <n v="80"/>
    <n v="1"/>
    <n v="12"/>
    <n v="3"/>
    <n v="11"/>
    <n v="10"/>
    <n v="5"/>
    <n v="7"/>
  </r>
  <r>
    <x v="1"/>
    <x v="0"/>
    <x v="0"/>
    <x v="1"/>
    <x v="0"/>
    <x v="0"/>
    <s v="STAFF-2853"/>
    <n v="3261"/>
    <x v="1"/>
    <x v="6"/>
    <s v="Single"/>
    <s v="Yes"/>
    <s v="Y"/>
    <n v="3"/>
    <n v="36"/>
    <n v="1"/>
    <n v="1157"/>
    <n v="2"/>
    <x v="0"/>
    <x v="2"/>
    <n v="1"/>
    <n v="3"/>
    <n v="70"/>
    <n v="3"/>
    <n v="1"/>
    <n v="4"/>
    <s v="Very Dissatisfy"/>
    <n v="2644"/>
    <n v="17001"/>
    <n v="3"/>
    <n v="21"/>
    <n v="4"/>
    <x v="1"/>
    <n v="4"/>
    <n v="80"/>
    <n v="0"/>
    <n v="7"/>
    <n v="2"/>
    <n v="3"/>
    <n v="2"/>
    <n v="1"/>
    <n v="2"/>
  </r>
  <r>
    <x v="0"/>
    <x v="1"/>
    <x v="2"/>
    <x v="0"/>
    <x v="2"/>
    <x v="5"/>
    <s v="STAFF-2854"/>
    <n v="3262"/>
    <x v="0"/>
    <x v="8"/>
    <s v="Divorced"/>
    <s v="No"/>
    <s v="Y"/>
    <n v="0"/>
    <n v="30"/>
    <n v="0"/>
    <n v="600"/>
    <n v="8"/>
    <x v="0"/>
    <x v="3"/>
    <n v="1"/>
    <n v="3"/>
    <n v="66"/>
    <n v="2"/>
    <n v="1"/>
    <n v="4"/>
    <s v="Very Dissatisfy"/>
    <n v="2180"/>
    <n v="9732"/>
    <n v="6"/>
    <n v="11"/>
    <n v="3"/>
    <x v="0"/>
    <n v="3"/>
    <n v="80"/>
    <n v="1"/>
    <n v="6"/>
    <n v="2"/>
    <n v="4"/>
    <n v="2"/>
    <n v="1"/>
    <n v="2"/>
  </r>
  <r>
    <x v="0"/>
    <x v="1"/>
    <x v="2"/>
    <x v="0"/>
    <x v="2"/>
    <x v="5"/>
    <s v="STAFF-2855"/>
    <n v="3263"/>
    <x v="0"/>
    <x v="8"/>
    <s v="Married"/>
    <s v="No"/>
    <s v="Y"/>
    <n v="2"/>
    <n v="27"/>
    <n v="0"/>
    <n v="1337"/>
    <n v="22"/>
    <x v="1"/>
    <x v="3"/>
    <n v="1"/>
    <n v="1"/>
    <n v="58"/>
    <n v="2"/>
    <n v="1"/>
    <n v="2"/>
    <s v="Satisfy"/>
    <n v="2863"/>
    <n v="19555"/>
    <n v="1"/>
    <n v="12"/>
    <n v="3"/>
    <x v="0"/>
    <n v="1"/>
    <n v="80"/>
    <n v="0"/>
    <n v="1"/>
    <n v="3"/>
    <n v="1"/>
    <n v="0"/>
    <n v="0"/>
    <n v="0"/>
  </r>
  <r>
    <x v="0"/>
    <x v="1"/>
    <x v="2"/>
    <x v="0"/>
    <x v="1"/>
    <x v="0"/>
    <s v="STAFF-2856"/>
    <n v="3264"/>
    <x v="0"/>
    <x v="3"/>
    <s v="Single"/>
    <s v="No"/>
    <s v="Y"/>
    <n v="2"/>
    <n v="31"/>
    <n v="0"/>
    <n v="1445"/>
    <n v="1"/>
    <x v="0"/>
    <x v="4"/>
    <n v="1"/>
    <n v="3"/>
    <n v="100"/>
    <n v="4"/>
    <n v="3"/>
    <n v="2"/>
    <s v="Satisfy"/>
    <n v="7446"/>
    <n v="8931"/>
    <n v="1"/>
    <n v="11"/>
    <n v="3"/>
    <x v="0"/>
    <n v="1"/>
    <n v="80"/>
    <n v="0"/>
    <n v="10"/>
    <n v="3"/>
    <n v="10"/>
    <n v="8"/>
    <n v="4"/>
    <n v="7"/>
  </r>
  <r>
    <x v="0"/>
    <x v="1"/>
    <x v="2"/>
    <x v="0"/>
    <x v="1"/>
    <x v="0"/>
    <s v="STAFF-2857"/>
    <n v="3265"/>
    <x v="0"/>
    <x v="1"/>
    <s v="Single"/>
    <s v="No"/>
    <s v="Y"/>
    <n v="2"/>
    <n v="31"/>
    <n v="0"/>
    <n v="561"/>
    <n v="3"/>
    <x v="0"/>
    <x v="3"/>
    <n v="1"/>
    <n v="4"/>
    <n v="33"/>
    <n v="3"/>
    <n v="1"/>
    <n v="3"/>
    <s v="Dissatisfy"/>
    <n v="4084"/>
    <n v="4156"/>
    <n v="1"/>
    <n v="12"/>
    <n v="3"/>
    <x v="0"/>
    <n v="1"/>
    <n v="80"/>
    <n v="0"/>
    <n v="7"/>
    <n v="1"/>
    <n v="7"/>
    <n v="2"/>
    <n v="7"/>
    <n v="7"/>
  </r>
  <r>
    <x v="0"/>
    <x v="1"/>
    <x v="2"/>
    <x v="0"/>
    <x v="0"/>
    <x v="4"/>
    <s v="STAFF-2858"/>
    <n v="3266"/>
    <x v="0"/>
    <x v="0"/>
    <s v="Single"/>
    <s v="No"/>
    <s v="Y"/>
    <n v="4"/>
    <n v="29"/>
    <n v="0"/>
    <n v="115"/>
    <n v="13"/>
    <x v="2"/>
    <x v="3"/>
    <n v="1"/>
    <n v="1"/>
    <n v="51"/>
    <n v="3"/>
    <n v="2"/>
    <n v="2"/>
    <s v="Satisfy"/>
    <n v="5765"/>
    <n v="17485"/>
    <n v="5"/>
    <n v="11"/>
    <n v="3"/>
    <x v="0"/>
    <n v="1"/>
    <n v="80"/>
    <n v="0"/>
    <n v="7"/>
    <n v="1"/>
    <n v="5"/>
    <n v="3"/>
    <n v="0"/>
    <n v="0"/>
  </r>
  <r>
    <x v="0"/>
    <x v="1"/>
    <x v="2"/>
    <x v="0"/>
    <x v="0"/>
    <x v="0"/>
    <s v="STAFF-2859"/>
    <n v="3267"/>
    <x v="0"/>
    <x v="6"/>
    <s v="Single"/>
    <s v="No"/>
    <s v="Y"/>
    <n v="3"/>
    <n v="31"/>
    <n v="0"/>
    <n v="667"/>
    <n v="1"/>
    <x v="0"/>
    <x v="2"/>
    <n v="1"/>
    <n v="2"/>
    <n v="50"/>
    <n v="1"/>
    <n v="1"/>
    <n v="3"/>
    <s v="Dissatisfy"/>
    <n v="1359"/>
    <n v="16154"/>
    <n v="1"/>
    <n v="12"/>
    <n v="3"/>
    <x v="0"/>
    <n v="2"/>
    <n v="80"/>
    <n v="0"/>
    <n v="1"/>
    <n v="3"/>
    <n v="1"/>
    <n v="0"/>
    <n v="0"/>
    <n v="0"/>
  </r>
  <r>
    <x v="0"/>
    <x v="0"/>
    <x v="2"/>
    <x v="0"/>
    <x v="2"/>
    <x v="4"/>
    <s v="STAFF-2860"/>
    <n v="3268"/>
    <x v="0"/>
    <x v="8"/>
    <s v="Married"/>
    <s v="No"/>
    <s v="Y"/>
    <n v="0"/>
    <n v="34"/>
    <n v="0"/>
    <n v="1107"/>
    <n v="9"/>
    <x v="0"/>
    <x v="2"/>
    <n v="1"/>
    <n v="1"/>
    <n v="52"/>
    <n v="3"/>
    <n v="1"/>
    <n v="3"/>
    <s v="Dissatisfy"/>
    <n v="2742"/>
    <n v="3072"/>
    <n v="1"/>
    <n v="15"/>
    <n v="3"/>
    <x v="0"/>
    <n v="4"/>
    <n v="80"/>
    <n v="0"/>
    <n v="2"/>
    <n v="3"/>
    <n v="2"/>
    <n v="2"/>
    <n v="2"/>
    <n v="2"/>
  </r>
  <r>
    <x v="0"/>
    <x v="0"/>
    <x v="1"/>
    <x v="0"/>
    <x v="1"/>
    <x v="4"/>
    <s v="STAFF-2861"/>
    <n v="3269"/>
    <x v="0"/>
    <x v="3"/>
    <s v="Married"/>
    <s v="No"/>
    <s v="Y"/>
    <n v="4"/>
    <n v="53"/>
    <n v="0"/>
    <n v="607"/>
    <n v="2"/>
    <x v="0"/>
    <x v="4"/>
    <n v="1"/>
    <n v="3"/>
    <n v="78"/>
    <n v="2"/>
    <n v="3"/>
    <n v="4"/>
    <s v="Very Dissatisfy"/>
    <n v="10169"/>
    <n v="14618"/>
    <n v="0"/>
    <n v="16"/>
    <n v="3"/>
    <x v="0"/>
    <n v="2"/>
    <n v="80"/>
    <n v="1"/>
    <n v="34"/>
    <n v="3"/>
    <n v="33"/>
    <n v="7"/>
    <n v="1"/>
    <n v="9"/>
  </r>
  <r>
    <x v="0"/>
    <x v="0"/>
    <x v="2"/>
    <x v="0"/>
    <x v="1"/>
    <x v="0"/>
    <s v="STAFF-2862"/>
    <n v="3270"/>
    <x v="0"/>
    <x v="1"/>
    <s v="Single"/>
    <s v="No"/>
    <s v="Y"/>
    <n v="3"/>
    <n v="31"/>
    <n v="0"/>
    <n v="202"/>
    <n v="8"/>
    <x v="0"/>
    <x v="3"/>
    <n v="1"/>
    <n v="1"/>
    <n v="34"/>
    <n v="2"/>
    <n v="1"/>
    <n v="2"/>
    <s v="Satisfy"/>
    <n v="1261"/>
    <n v="22262"/>
    <n v="1"/>
    <n v="12"/>
    <n v="3"/>
    <x v="0"/>
    <n v="3"/>
    <n v="80"/>
    <n v="0"/>
    <n v="1"/>
    <n v="4"/>
    <n v="1"/>
    <n v="0"/>
    <n v="0"/>
    <n v="0"/>
  </r>
  <r>
    <x v="0"/>
    <x v="0"/>
    <x v="2"/>
    <x v="0"/>
    <x v="0"/>
    <x v="3"/>
    <s v="STAFF-2863"/>
    <n v="3271"/>
    <x v="0"/>
    <x v="6"/>
    <s v="Single"/>
    <s v="No"/>
    <s v="Y"/>
    <n v="3"/>
    <n v="29"/>
    <n v="0"/>
    <n v="428"/>
    <n v="9"/>
    <x v="0"/>
    <x v="3"/>
    <n v="1"/>
    <n v="2"/>
    <n v="52"/>
    <n v="1"/>
    <n v="1"/>
    <n v="2"/>
    <s v="Satisfy"/>
    <n v="2760"/>
    <n v="14630"/>
    <n v="1"/>
    <n v="13"/>
    <n v="3"/>
    <x v="0"/>
    <n v="3"/>
    <n v="80"/>
    <n v="0"/>
    <n v="2"/>
    <n v="3"/>
    <n v="2"/>
    <n v="2"/>
    <n v="2"/>
    <n v="2"/>
  </r>
  <r>
    <x v="0"/>
    <x v="1"/>
    <x v="2"/>
    <x v="0"/>
    <x v="1"/>
    <x v="0"/>
    <s v="STAFF-2864"/>
    <n v="3272"/>
    <x v="1"/>
    <x v="2"/>
    <s v="Married"/>
    <s v="No"/>
    <s v="Y"/>
    <n v="3"/>
    <n v="34"/>
    <n v="0"/>
    <n v="234"/>
    <n v="9"/>
    <x v="0"/>
    <x v="2"/>
    <n v="1"/>
    <n v="4"/>
    <n v="93"/>
    <n v="3"/>
    <n v="2"/>
    <n v="1"/>
    <s v="Very Satisfy"/>
    <n v="5346"/>
    <n v="6208"/>
    <n v="4"/>
    <n v="17"/>
    <n v="3"/>
    <x v="0"/>
    <n v="3"/>
    <n v="80"/>
    <n v="1"/>
    <n v="11"/>
    <n v="2"/>
    <n v="7"/>
    <n v="1"/>
    <n v="0"/>
    <n v="7"/>
  </r>
  <r>
    <x v="0"/>
    <x v="1"/>
    <x v="2"/>
    <x v="0"/>
    <x v="1"/>
    <x v="2"/>
    <s v="STAFF-2865"/>
    <n v="3273"/>
    <x v="1"/>
    <x v="2"/>
    <s v="Single"/>
    <s v="No"/>
    <s v="Y"/>
    <n v="2"/>
    <n v="28"/>
    <n v="0"/>
    <n v="289"/>
    <n v="2"/>
    <x v="0"/>
    <x v="0"/>
    <n v="1"/>
    <n v="3"/>
    <n v="38"/>
    <n v="2"/>
    <n v="1"/>
    <n v="1"/>
    <s v="Very Satisfy"/>
    <n v="2561"/>
    <n v="5355"/>
    <n v="7"/>
    <n v="11"/>
    <n v="3"/>
    <x v="0"/>
    <n v="3"/>
    <n v="80"/>
    <n v="0"/>
    <n v="8"/>
    <n v="2"/>
    <n v="0"/>
    <n v="0"/>
    <n v="0"/>
    <n v="0"/>
  </r>
  <r>
    <x v="0"/>
    <x v="1"/>
    <x v="1"/>
    <x v="0"/>
    <x v="0"/>
    <x v="0"/>
    <s v="STAFF-2866"/>
    <n v="3274"/>
    <x v="1"/>
    <x v="0"/>
    <s v="Divorced"/>
    <s v="No"/>
    <s v="Y"/>
    <n v="3"/>
    <n v="50"/>
    <n v="0"/>
    <n v="878"/>
    <n v="1"/>
    <x v="0"/>
    <x v="2"/>
    <n v="1"/>
    <n v="2"/>
    <n v="94"/>
    <n v="3"/>
    <n v="2"/>
    <n v="3"/>
    <s v="Dissatisfy"/>
    <n v="6728"/>
    <n v="14255"/>
    <n v="7"/>
    <n v="12"/>
    <n v="3"/>
    <x v="0"/>
    <n v="4"/>
    <n v="80"/>
    <n v="2"/>
    <n v="12"/>
    <n v="3"/>
    <n v="6"/>
    <n v="3"/>
    <n v="0"/>
    <n v="1"/>
  </r>
  <r>
    <x v="0"/>
    <x v="1"/>
    <x v="1"/>
    <x v="0"/>
    <x v="0"/>
    <x v="0"/>
    <s v="STAFF-2867"/>
    <n v="3275"/>
    <x v="1"/>
    <x v="0"/>
    <s v="Married"/>
    <s v="No"/>
    <s v="Y"/>
    <n v="3"/>
    <n v="47"/>
    <n v="0"/>
    <n v="1093"/>
    <n v="9"/>
    <x v="0"/>
    <x v="3"/>
    <n v="1"/>
    <n v="3"/>
    <n v="82"/>
    <n v="1"/>
    <n v="4"/>
    <n v="3"/>
    <s v="Dissatisfy"/>
    <n v="12936"/>
    <n v="24164"/>
    <n v="7"/>
    <n v="11"/>
    <n v="3"/>
    <x v="0"/>
    <n v="3"/>
    <n v="80"/>
    <n v="0"/>
    <n v="25"/>
    <n v="1"/>
    <n v="23"/>
    <n v="5"/>
    <n v="14"/>
    <n v="10"/>
  </r>
  <r>
    <x v="0"/>
    <x v="1"/>
    <x v="2"/>
    <x v="0"/>
    <x v="0"/>
    <x v="4"/>
    <s v="STAFF-2868"/>
    <n v="3276"/>
    <x v="1"/>
    <x v="6"/>
    <s v="Married"/>
    <s v="No"/>
    <s v="Y"/>
    <n v="3"/>
    <n v="28"/>
    <n v="0"/>
    <n v="1496"/>
    <n v="1"/>
    <x v="0"/>
    <x v="3"/>
    <n v="1"/>
    <n v="1"/>
    <n v="92"/>
    <n v="3"/>
    <n v="1"/>
    <n v="3"/>
    <s v="Dissatisfy"/>
    <n v="2909"/>
    <n v="15747"/>
    <n v="3"/>
    <n v="15"/>
    <n v="3"/>
    <x v="0"/>
    <n v="4"/>
    <n v="80"/>
    <n v="1"/>
    <n v="5"/>
    <n v="4"/>
    <n v="3"/>
    <n v="2"/>
    <n v="1"/>
    <n v="2"/>
  </r>
  <r>
    <x v="0"/>
    <x v="1"/>
    <x v="4"/>
    <x v="0"/>
    <x v="0"/>
    <x v="3"/>
    <s v="STAFF-2869"/>
    <n v="3277"/>
    <x v="1"/>
    <x v="6"/>
    <s v="Married"/>
    <s v="No"/>
    <s v="Y"/>
    <n v="3"/>
    <n v="23"/>
    <n v="0"/>
    <n v="638"/>
    <n v="9"/>
    <x v="0"/>
    <x v="3"/>
    <n v="1"/>
    <n v="4"/>
    <n v="33"/>
    <n v="3"/>
    <n v="1"/>
    <n v="1"/>
    <s v="Very Satisfy"/>
    <n v="1790"/>
    <n v="26956"/>
    <n v="1"/>
    <n v="19"/>
    <n v="3"/>
    <x v="0"/>
    <n v="1"/>
    <n v="80"/>
    <n v="1"/>
    <n v="1"/>
    <n v="2"/>
    <n v="1"/>
    <n v="0"/>
    <n v="1"/>
    <n v="0"/>
  </r>
  <r>
    <x v="0"/>
    <x v="1"/>
    <x v="2"/>
    <x v="0"/>
    <x v="0"/>
    <x v="4"/>
    <s v="STAFF-2870"/>
    <n v="3278"/>
    <x v="1"/>
    <x v="6"/>
    <s v="Single"/>
    <s v="No"/>
    <s v="Y"/>
    <n v="3"/>
    <n v="29"/>
    <n v="0"/>
    <n v="746"/>
    <n v="24"/>
    <x v="1"/>
    <x v="3"/>
    <n v="1"/>
    <n v="3"/>
    <n v="45"/>
    <n v="4"/>
    <n v="1"/>
    <n v="1"/>
    <s v="Very Satisfy"/>
    <n v="1091"/>
    <n v="10642"/>
    <n v="1"/>
    <n v="17"/>
    <n v="3"/>
    <x v="0"/>
    <n v="4"/>
    <n v="80"/>
    <n v="0"/>
    <n v="1"/>
    <n v="3"/>
    <n v="1"/>
    <n v="0"/>
    <n v="0"/>
    <n v="0"/>
  </r>
  <r>
    <x v="0"/>
    <x v="0"/>
    <x v="2"/>
    <x v="0"/>
    <x v="2"/>
    <x v="5"/>
    <s v="STAFF-2871"/>
    <n v="3279"/>
    <x v="1"/>
    <x v="8"/>
    <s v="Married"/>
    <s v="No"/>
    <s v="Y"/>
    <n v="4"/>
    <n v="31"/>
    <n v="0"/>
    <n v="359"/>
    <n v="18"/>
    <x v="2"/>
    <x v="4"/>
    <n v="1"/>
    <n v="4"/>
    <n v="89"/>
    <n v="4"/>
    <n v="1"/>
    <n v="1"/>
    <s v="Very Satisfy"/>
    <n v="2956"/>
    <n v="21495"/>
    <n v="0"/>
    <n v="17"/>
    <n v="3"/>
    <x v="0"/>
    <n v="3"/>
    <n v="80"/>
    <n v="0"/>
    <n v="2"/>
    <n v="3"/>
    <n v="1"/>
    <n v="0"/>
    <n v="0"/>
    <n v="0"/>
  </r>
  <r>
    <x v="0"/>
    <x v="0"/>
    <x v="4"/>
    <x v="0"/>
    <x v="2"/>
    <x v="5"/>
    <s v="STAFF-2872"/>
    <n v="3280"/>
    <x v="1"/>
    <x v="8"/>
    <s v="Married"/>
    <s v="No"/>
    <s v="Y"/>
    <n v="2"/>
    <n v="24"/>
    <n v="0"/>
    <n v="240"/>
    <n v="22"/>
    <x v="1"/>
    <x v="1"/>
    <n v="1"/>
    <n v="4"/>
    <n v="58"/>
    <n v="1"/>
    <n v="1"/>
    <n v="3"/>
    <s v="Dissatisfy"/>
    <n v="1555"/>
    <n v="11585"/>
    <n v="1"/>
    <n v="11"/>
    <n v="3"/>
    <x v="0"/>
    <n v="3"/>
    <n v="80"/>
    <n v="1"/>
    <n v="1"/>
    <n v="3"/>
    <n v="1"/>
    <n v="0"/>
    <n v="0"/>
    <n v="0"/>
  </r>
  <r>
    <x v="0"/>
    <x v="0"/>
    <x v="2"/>
    <x v="0"/>
    <x v="1"/>
    <x v="4"/>
    <s v="STAFF-2873"/>
    <n v="3281"/>
    <x v="1"/>
    <x v="2"/>
    <s v="Divorced"/>
    <s v="No"/>
    <s v="Y"/>
    <n v="2"/>
    <n v="28"/>
    <n v="0"/>
    <n v="1404"/>
    <n v="17"/>
    <x v="2"/>
    <x v="3"/>
    <n v="1"/>
    <n v="3"/>
    <n v="32"/>
    <n v="2"/>
    <n v="1"/>
    <n v="4"/>
    <s v="Very Dissatisfy"/>
    <n v="2367"/>
    <n v="18779"/>
    <n v="5"/>
    <n v="12"/>
    <n v="3"/>
    <x v="0"/>
    <n v="1"/>
    <n v="80"/>
    <n v="1"/>
    <n v="6"/>
    <n v="2"/>
    <n v="4"/>
    <n v="1"/>
    <n v="0"/>
    <n v="3"/>
  </r>
  <r>
    <x v="0"/>
    <x v="0"/>
    <x v="3"/>
    <x v="0"/>
    <x v="1"/>
    <x v="4"/>
    <s v="STAFF-2874"/>
    <n v="3282"/>
    <x v="1"/>
    <x v="2"/>
    <s v="Married"/>
    <s v="No"/>
    <s v="Y"/>
    <n v="4"/>
    <n v="56"/>
    <n v="0"/>
    <n v="310"/>
    <n v="7"/>
    <x v="0"/>
    <x v="0"/>
    <n v="1"/>
    <n v="4"/>
    <n v="72"/>
    <n v="3"/>
    <n v="1"/>
    <n v="3"/>
    <s v="Dissatisfy"/>
    <n v="2339"/>
    <n v="3666"/>
    <n v="8"/>
    <n v="11"/>
    <n v="3"/>
    <x v="0"/>
    <n v="4"/>
    <n v="80"/>
    <n v="1"/>
    <n v="14"/>
    <n v="1"/>
    <n v="10"/>
    <n v="9"/>
    <n v="9"/>
    <n v="8"/>
  </r>
  <r>
    <x v="0"/>
    <x v="0"/>
    <x v="0"/>
    <x v="0"/>
    <x v="1"/>
    <x v="2"/>
    <s v="STAFF-2875"/>
    <n v="3283"/>
    <x v="1"/>
    <x v="3"/>
    <s v="Married"/>
    <s v="No"/>
    <s v="Y"/>
    <n v="2"/>
    <n v="38"/>
    <n v="0"/>
    <n v="903"/>
    <n v="2"/>
    <x v="0"/>
    <x v="3"/>
    <n v="1"/>
    <n v="3"/>
    <n v="81"/>
    <n v="3"/>
    <n v="2"/>
    <n v="2"/>
    <s v="Satisfy"/>
    <n v="4855"/>
    <n v="7653"/>
    <n v="4"/>
    <n v="11"/>
    <n v="3"/>
    <x v="0"/>
    <n v="1"/>
    <n v="80"/>
    <n v="2"/>
    <n v="7"/>
    <n v="3"/>
    <n v="5"/>
    <n v="2"/>
    <n v="1"/>
    <n v="4"/>
  </r>
  <r>
    <x v="0"/>
    <x v="0"/>
    <x v="2"/>
    <x v="0"/>
    <x v="1"/>
    <x v="4"/>
    <s v="STAFF-2876"/>
    <n v="3284"/>
    <x v="1"/>
    <x v="1"/>
    <s v="Single"/>
    <s v="No"/>
    <s v="Y"/>
    <n v="2"/>
    <n v="29"/>
    <n v="0"/>
    <n v="224"/>
    <n v="1"/>
    <x v="0"/>
    <x v="2"/>
    <n v="1"/>
    <n v="1"/>
    <n v="100"/>
    <n v="2"/>
    <n v="1"/>
    <n v="1"/>
    <s v="Very Satisfy"/>
    <n v="2362"/>
    <n v="7568"/>
    <n v="6"/>
    <n v="13"/>
    <n v="3"/>
    <x v="0"/>
    <n v="3"/>
    <n v="80"/>
    <n v="0"/>
    <n v="11"/>
    <n v="1"/>
    <n v="9"/>
    <n v="7"/>
    <n v="0"/>
    <n v="7"/>
  </r>
  <r>
    <x v="0"/>
    <x v="0"/>
    <x v="3"/>
    <x v="0"/>
    <x v="1"/>
    <x v="0"/>
    <s v="STAFF-2877"/>
    <n v="3285"/>
    <x v="1"/>
    <x v="2"/>
    <s v="Single"/>
    <s v="No"/>
    <s v="Y"/>
    <n v="3"/>
    <n v="56"/>
    <n v="0"/>
    <n v="1162"/>
    <n v="24"/>
    <x v="1"/>
    <x v="0"/>
    <n v="1"/>
    <n v="1"/>
    <n v="97"/>
    <n v="3"/>
    <n v="1"/>
    <n v="4"/>
    <s v="Very Dissatisfy"/>
    <n v="2587"/>
    <n v="10261"/>
    <n v="1"/>
    <n v="16"/>
    <n v="3"/>
    <x v="0"/>
    <n v="4"/>
    <n v="80"/>
    <n v="0"/>
    <n v="5"/>
    <n v="3"/>
    <n v="4"/>
    <n v="2"/>
    <n v="1"/>
    <n v="0"/>
  </r>
  <r>
    <x v="0"/>
    <x v="0"/>
    <x v="0"/>
    <x v="0"/>
    <x v="1"/>
    <x v="0"/>
    <s v="STAFF-2878"/>
    <n v="3286"/>
    <x v="1"/>
    <x v="2"/>
    <s v="Single"/>
    <s v="No"/>
    <s v="Y"/>
    <n v="3"/>
    <n v="40"/>
    <n v="0"/>
    <n v="676"/>
    <n v="9"/>
    <x v="0"/>
    <x v="2"/>
    <n v="1"/>
    <n v="4"/>
    <n v="86"/>
    <n v="3"/>
    <n v="1"/>
    <n v="1"/>
    <s v="Very Satisfy"/>
    <n v="2018"/>
    <n v="21831"/>
    <n v="3"/>
    <n v="14"/>
    <n v="3"/>
    <x v="0"/>
    <n v="2"/>
    <n v="80"/>
    <n v="0"/>
    <n v="15"/>
    <n v="1"/>
    <n v="5"/>
    <n v="4"/>
    <n v="1"/>
    <n v="0"/>
  </r>
  <r>
    <x v="0"/>
    <x v="0"/>
    <x v="0"/>
    <x v="0"/>
    <x v="1"/>
    <x v="2"/>
    <s v="STAFF-2879"/>
    <n v="3287"/>
    <x v="1"/>
    <x v="3"/>
    <s v="Single"/>
    <s v="No"/>
    <s v="Y"/>
    <n v="4"/>
    <n v="37"/>
    <n v="0"/>
    <n v="370"/>
    <n v="10"/>
    <x v="0"/>
    <x v="2"/>
    <n v="1"/>
    <n v="4"/>
    <n v="58"/>
    <n v="3"/>
    <n v="2"/>
    <n v="1"/>
    <s v="Very Satisfy"/>
    <n v="4213"/>
    <n v="4992"/>
    <n v="1"/>
    <n v="15"/>
    <n v="3"/>
    <x v="0"/>
    <n v="2"/>
    <n v="80"/>
    <n v="0"/>
    <n v="10"/>
    <n v="1"/>
    <n v="10"/>
    <n v="3"/>
    <n v="0"/>
    <n v="8"/>
  </r>
  <r>
    <x v="0"/>
    <x v="0"/>
    <x v="2"/>
    <x v="0"/>
    <x v="1"/>
    <x v="0"/>
    <s v="STAFF-2880"/>
    <n v="3288"/>
    <x v="1"/>
    <x v="2"/>
    <s v="Single"/>
    <s v="No"/>
    <s v="Y"/>
    <n v="2"/>
    <n v="32"/>
    <n v="0"/>
    <n v="1259"/>
    <n v="2"/>
    <x v="0"/>
    <x v="2"/>
    <n v="1"/>
    <n v="4"/>
    <n v="95"/>
    <n v="3"/>
    <n v="1"/>
    <n v="2"/>
    <s v="Satisfy"/>
    <n v="1393"/>
    <n v="24852"/>
    <n v="1"/>
    <n v="12"/>
    <n v="3"/>
    <x v="0"/>
    <n v="1"/>
    <n v="80"/>
    <n v="0"/>
    <n v="1"/>
    <n v="3"/>
    <n v="1"/>
    <n v="0"/>
    <n v="0"/>
    <n v="0"/>
  </r>
  <r>
    <x v="0"/>
    <x v="0"/>
    <x v="1"/>
    <x v="0"/>
    <x v="0"/>
    <x v="3"/>
    <s v="STAFF-2881"/>
    <n v="3289"/>
    <x v="1"/>
    <x v="0"/>
    <s v="Divorced"/>
    <s v="No"/>
    <s v="Y"/>
    <n v="1"/>
    <n v="46"/>
    <n v="0"/>
    <n v="377"/>
    <n v="9"/>
    <x v="0"/>
    <x v="3"/>
    <n v="1"/>
    <n v="1"/>
    <n v="52"/>
    <n v="3"/>
    <n v="3"/>
    <n v="4"/>
    <s v="Very Dissatisfy"/>
    <n v="10096"/>
    <n v="15986"/>
    <n v="4"/>
    <n v="11"/>
    <n v="3"/>
    <x v="0"/>
    <n v="1"/>
    <n v="80"/>
    <n v="1"/>
    <n v="28"/>
    <n v="4"/>
    <n v="7"/>
    <n v="7"/>
    <n v="4"/>
    <n v="3"/>
  </r>
  <r>
    <x v="0"/>
    <x v="0"/>
    <x v="2"/>
    <x v="0"/>
    <x v="0"/>
    <x v="0"/>
    <s v="STAFF-2882"/>
    <n v="3290"/>
    <x v="1"/>
    <x v="6"/>
    <s v="Married"/>
    <s v="No"/>
    <s v="Y"/>
    <n v="2"/>
    <n v="25"/>
    <n v="0"/>
    <n v="383"/>
    <n v="9"/>
    <x v="0"/>
    <x v="0"/>
    <n v="1"/>
    <n v="1"/>
    <n v="68"/>
    <n v="2"/>
    <n v="1"/>
    <n v="1"/>
    <s v="Very Satisfy"/>
    <n v="4400"/>
    <n v="15182"/>
    <n v="3"/>
    <n v="12"/>
    <n v="3"/>
    <x v="0"/>
    <n v="1"/>
    <n v="80"/>
    <n v="0"/>
    <n v="6"/>
    <n v="3"/>
    <n v="3"/>
    <n v="2"/>
    <n v="2"/>
    <n v="2"/>
  </r>
  <r>
    <x v="0"/>
    <x v="0"/>
    <x v="0"/>
    <x v="0"/>
    <x v="0"/>
    <x v="2"/>
    <s v="STAFF-2883"/>
    <n v="3291"/>
    <x v="1"/>
    <x v="0"/>
    <s v="Married"/>
    <s v="No"/>
    <s v="Y"/>
    <n v="3"/>
    <n v="35"/>
    <n v="0"/>
    <n v="737"/>
    <n v="10"/>
    <x v="0"/>
    <x v="3"/>
    <n v="1"/>
    <n v="4"/>
    <n v="55"/>
    <n v="2"/>
    <n v="3"/>
    <n v="1"/>
    <s v="Very Satisfy"/>
    <n v="10306"/>
    <n v="21530"/>
    <n v="9"/>
    <n v="17"/>
    <n v="3"/>
    <x v="0"/>
    <n v="3"/>
    <n v="80"/>
    <n v="0"/>
    <n v="15"/>
    <n v="3"/>
    <n v="13"/>
    <n v="12"/>
    <n v="6"/>
    <n v="0"/>
  </r>
  <r>
    <x v="0"/>
    <x v="0"/>
    <x v="2"/>
    <x v="0"/>
    <x v="0"/>
    <x v="0"/>
    <s v="STAFF-2884"/>
    <n v="3292"/>
    <x v="1"/>
    <x v="0"/>
    <s v="Married"/>
    <s v="No"/>
    <s v="Y"/>
    <n v="4"/>
    <n v="30"/>
    <n v="0"/>
    <n v="740"/>
    <n v="1"/>
    <x v="0"/>
    <x v="3"/>
    <n v="1"/>
    <n v="2"/>
    <n v="64"/>
    <n v="2"/>
    <n v="2"/>
    <n v="1"/>
    <s v="Very Satisfy"/>
    <n v="9714"/>
    <n v="5323"/>
    <n v="1"/>
    <n v="11"/>
    <n v="3"/>
    <x v="0"/>
    <n v="4"/>
    <n v="80"/>
    <n v="1"/>
    <n v="10"/>
    <n v="3"/>
    <n v="10"/>
    <n v="8"/>
    <n v="6"/>
    <n v="7"/>
  </r>
  <r>
    <x v="0"/>
    <x v="0"/>
    <x v="2"/>
    <x v="0"/>
    <x v="0"/>
    <x v="3"/>
    <s v="STAFF-2885"/>
    <n v="3293"/>
    <x v="1"/>
    <x v="0"/>
    <s v="Married"/>
    <s v="No"/>
    <s v="Y"/>
    <n v="2"/>
    <n v="31"/>
    <n v="0"/>
    <n v="1079"/>
    <n v="16"/>
    <x v="2"/>
    <x v="2"/>
    <n v="1"/>
    <n v="1"/>
    <n v="70"/>
    <n v="3"/>
    <n v="3"/>
    <n v="3"/>
    <s v="Dissatisfy"/>
    <n v="8161"/>
    <n v="19002"/>
    <n v="2"/>
    <n v="13"/>
    <n v="3"/>
    <x v="0"/>
    <n v="1"/>
    <n v="80"/>
    <n v="3"/>
    <n v="10"/>
    <n v="3"/>
    <n v="1"/>
    <n v="0"/>
    <n v="0"/>
    <n v="0"/>
  </r>
  <r>
    <x v="0"/>
    <x v="0"/>
    <x v="2"/>
    <x v="0"/>
    <x v="0"/>
    <x v="0"/>
    <s v="STAFF-2886"/>
    <n v="3294"/>
    <x v="1"/>
    <x v="0"/>
    <s v="Single"/>
    <s v="No"/>
    <s v="Y"/>
    <n v="2"/>
    <n v="32"/>
    <n v="0"/>
    <n v="964"/>
    <n v="1"/>
    <x v="0"/>
    <x v="0"/>
    <n v="1"/>
    <n v="1"/>
    <n v="34"/>
    <n v="1"/>
    <n v="2"/>
    <n v="2"/>
    <s v="Satisfy"/>
    <n v="6735"/>
    <n v="12147"/>
    <n v="6"/>
    <n v="15"/>
    <n v="3"/>
    <x v="0"/>
    <n v="2"/>
    <n v="80"/>
    <n v="0"/>
    <n v="10"/>
    <n v="3"/>
    <n v="0"/>
    <n v="0"/>
    <n v="0"/>
    <n v="0"/>
  </r>
  <r>
    <x v="0"/>
    <x v="0"/>
    <x v="4"/>
    <x v="0"/>
    <x v="0"/>
    <x v="3"/>
    <s v="STAFF-2887"/>
    <n v="3295"/>
    <x v="1"/>
    <x v="6"/>
    <s v="Single"/>
    <s v="No"/>
    <s v="Y"/>
    <n v="3"/>
    <n v="21"/>
    <n v="0"/>
    <n v="337"/>
    <n v="7"/>
    <x v="0"/>
    <x v="1"/>
    <n v="1"/>
    <n v="2"/>
    <n v="31"/>
    <n v="3"/>
    <n v="1"/>
    <n v="2"/>
    <s v="Satisfy"/>
    <n v="2679"/>
    <n v="4567"/>
    <n v="1"/>
    <n v="13"/>
    <n v="3"/>
    <x v="0"/>
    <n v="2"/>
    <n v="80"/>
    <n v="0"/>
    <n v="1"/>
    <n v="3"/>
    <n v="1"/>
    <n v="0"/>
    <n v="1"/>
    <n v="0"/>
  </r>
  <r>
    <x v="0"/>
    <x v="0"/>
    <x v="2"/>
    <x v="0"/>
    <x v="0"/>
    <x v="2"/>
    <s v="STAFF-2888"/>
    <n v="3296"/>
    <x v="1"/>
    <x v="6"/>
    <s v="Single"/>
    <s v="No"/>
    <s v="Y"/>
    <n v="3"/>
    <n v="30"/>
    <n v="0"/>
    <n v="945"/>
    <n v="9"/>
    <x v="0"/>
    <x v="3"/>
    <n v="1"/>
    <n v="2"/>
    <n v="89"/>
    <n v="3"/>
    <n v="1"/>
    <n v="4"/>
    <s v="Very Dissatisfy"/>
    <n v="1081"/>
    <n v="16019"/>
    <n v="1"/>
    <n v="13"/>
    <n v="3"/>
    <x v="0"/>
    <n v="3"/>
    <n v="80"/>
    <n v="0"/>
    <n v="1"/>
    <n v="2"/>
    <n v="1"/>
    <n v="0"/>
    <n v="0"/>
    <n v="0"/>
  </r>
  <r>
    <x v="0"/>
    <x v="1"/>
    <x v="2"/>
    <x v="0"/>
    <x v="1"/>
    <x v="0"/>
    <s v="STAFF-2889"/>
    <n v="3297"/>
    <x v="0"/>
    <x v="1"/>
    <s v="Single"/>
    <s v="Yes"/>
    <s v="Y"/>
    <n v="2"/>
    <n v="32"/>
    <n v="0"/>
    <n v="238"/>
    <n v="5"/>
    <x v="0"/>
    <x v="0"/>
    <n v="1"/>
    <n v="1"/>
    <n v="47"/>
    <n v="4"/>
    <n v="1"/>
    <n v="3"/>
    <s v="Dissatisfy"/>
    <n v="2432"/>
    <n v="15318"/>
    <n v="3"/>
    <n v="14"/>
    <n v="3"/>
    <x v="0"/>
    <n v="1"/>
    <n v="80"/>
    <n v="0"/>
    <n v="8"/>
    <n v="3"/>
    <n v="4"/>
    <n v="1"/>
    <n v="0"/>
    <n v="3"/>
  </r>
  <r>
    <x v="0"/>
    <x v="1"/>
    <x v="2"/>
    <x v="0"/>
    <x v="1"/>
    <x v="1"/>
    <s v="STAFF-2890"/>
    <n v="3298"/>
    <x v="0"/>
    <x v="4"/>
    <s v="Single"/>
    <s v="Yes"/>
    <s v="Y"/>
    <n v="1"/>
    <n v="29"/>
    <n v="0"/>
    <n v="337"/>
    <n v="14"/>
    <x v="2"/>
    <x v="1"/>
    <n v="1"/>
    <n v="3"/>
    <n v="84"/>
    <n v="3"/>
    <n v="3"/>
    <n v="4"/>
    <s v="Very Dissatisfy"/>
    <n v="7553"/>
    <n v="22930"/>
    <n v="0"/>
    <n v="12"/>
    <n v="3"/>
    <x v="0"/>
    <n v="1"/>
    <n v="80"/>
    <n v="0"/>
    <n v="9"/>
    <n v="3"/>
    <n v="8"/>
    <n v="7"/>
    <n v="7"/>
    <n v="7"/>
  </r>
  <r>
    <x v="0"/>
    <x v="1"/>
    <x v="1"/>
    <x v="0"/>
    <x v="0"/>
    <x v="2"/>
    <s v="STAFF-2891"/>
    <n v="3299"/>
    <x v="0"/>
    <x v="6"/>
    <s v="Married"/>
    <s v="Yes"/>
    <s v="Y"/>
    <n v="3"/>
    <n v="48"/>
    <n v="0"/>
    <n v="708"/>
    <n v="7"/>
    <x v="0"/>
    <x v="0"/>
    <n v="1"/>
    <n v="4"/>
    <n v="95"/>
    <n v="3"/>
    <n v="1"/>
    <n v="3"/>
    <s v="Dissatisfy"/>
    <n v="2655"/>
    <n v="11740"/>
    <n v="2"/>
    <n v="11"/>
    <n v="3"/>
    <x v="0"/>
    <n v="3"/>
    <n v="80"/>
    <n v="2"/>
    <n v="19"/>
    <n v="3"/>
    <n v="9"/>
    <n v="7"/>
    <n v="7"/>
    <n v="7"/>
  </r>
  <r>
    <x v="0"/>
    <x v="1"/>
    <x v="4"/>
    <x v="0"/>
    <x v="0"/>
    <x v="2"/>
    <s v="STAFF-2892"/>
    <n v="3300"/>
    <x v="0"/>
    <x v="6"/>
    <s v="Single"/>
    <s v="Yes"/>
    <s v="Y"/>
    <n v="2"/>
    <n v="18"/>
    <n v="0"/>
    <n v="544"/>
    <n v="3"/>
    <x v="0"/>
    <x v="0"/>
    <n v="1"/>
    <n v="2"/>
    <n v="70"/>
    <n v="3"/>
    <n v="1"/>
    <n v="4"/>
    <s v="Very Dissatisfy"/>
    <n v="1569"/>
    <n v="18420"/>
    <n v="1"/>
    <n v="12"/>
    <n v="3"/>
    <x v="0"/>
    <n v="3"/>
    <n v="80"/>
    <n v="0"/>
    <n v="0"/>
    <n v="4"/>
    <n v="0"/>
    <n v="0"/>
    <n v="0"/>
    <n v="0"/>
  </r>
  <r>
    <x v="0"/>
    <x v="0"/>
    <x v="2"/>
    <x v="0"/>
    <x v="2"/>
    <x v="2"/>
    <s v="STAFF-2893"/>
    <n v="3301"/>
    <x v="0"/>
    <x v="8"/>
    <s v="Married"/>
    <s v="Yes"/>
    <s v="Y"/>
    <n v="3"/>
    <n v="26"/>
    <n v="0"/>
    <n v="920"/>
    <n v="20"/>
    <x v="2"/>
    <x v="0"/>
    <n v="1"/>
    <n v="4"/>
    <n v="69"/>
    <n v="3"/>
    <n v="1"/>
    <n v="2"/>
    <s v="Satisfy"/>
    <n v="2148"/>
    <n v="6889"/>
    <n v="0"/>
    <n v="11"/>
    <n v="3"/>
    <x v="0"/>
    <n v="3"/>
    <n v="80"/>
    <n v="0"/>
    <n v="6"/>
    <n v="3"/>
    <n v="5"/>
    <n v="1"/>
    <n v="1"/>
    <n v="4"/>
  </r>
  <r>
    <x v="0"/>
    <x v="0"/>
    <x v="0"/>
    <x v="0"/>
    <x v="1"/>
    <x v="0"/>
    <s v="STAFF-2894"/>
    <n v="3302"/>
    <x v="0"/>
    <x v="2"/>
    <s v="Divorced"/>
    <s v="Yes"/>
    <s v="Y"/>
    <n v="2"/>
    <n v="35"/>
    <n v="0"/>
    <n v="104"/>
    <n v="2"/>
    <x v="0"/>
    <x v="3"/>
    <n v="1"/>
    <n v="1"/>
    <n v="69"/>
    <n v="3"/>
    <n v="1"/>
    <n v="1"/>
    <s v="Very Satisfy"/>
    <n v="2074"/>
    <n v="26619"/>
    <n v="1"/>
    <n v="12"/>
    <n v="3"/>
    <x v="0"/>
    <n v="4"/>
    <n v="80"/>
    <n v="1"/>
    <n v="1"/>
    <n v="3"/>
    <n v="1"/>
    <n v="0"/>
    <n v="0"/>
    <n v="0"/>
  </r>
  <r>
    <x v="0"/>
    <x v="0"/>
    <x v="4"/>
    <x v="0"/>
    <x v="1"/>
    <x v="2"/>
    <s v="STAFF-2895"/>
    <n v="3303"/>
    <x v="0"/>
    <x v="2"/>
    <s v="Married"/>
    <s v="Yes"/>
    <s v="Y"/>
    <n v="6"/>
    <n v="22"/>
    <n v="0"/>
    <n v="1294"/>
    <n v="8"/>
    <x v="0"/>
    <x v="1"/>
    <n v="1"/>
    <n v="3"/>
    <n v="79"/>
    <n v="3"/>
    <n v="1"/>
    <n v="1"/>
    <s v="Very Satisfy"/>
    <n v="2398"/>
    <n v="15999"/>
    <n v="1"/>
    <n v="17"/>
    <n v="3"/>
    <x v="0"/>
    <n v="3"/>
    <n v="80"/>
    <n v="0"/>
    <n v="1"/>
    <n v="3"/>
    <n v="1"/>
    <n v="0"/>
    <n v="0"/>
    <n v="0"/>
  </r>
  <r>
    <x v="0"/>
    <x v="0"/>
    <x v="2"/>
    <x v="0"/>
    <x v="0"/>
    <x v="3"/>
    <s v="STAFF-2896"/>
    <n v="3304"/>
    <x v="0"/>
    <x v="0"/>
    <s v="Single"/>
    <s v="Yes"/>
    <s v="Y"/>
    <n v="0"/>
    <n v="28"/>
    <n v="0"/>
    <n v="1475"/>
    <n v="13"/>
    <x v="2"/>
    <x v="0"/>
    <n v="1"/>
    <n v="4"/>
    <n v="84"/>
    <n v="3"/>
    <n v="2"/>
    <n v="3"/>
    <s v="Dissatisfy"/>
    <n v="9854"/>
    <n v="23352"/>
    <n v="3"/>
    <n v="11"/>
    <n v="3"/>
    <x v="0"/>
    <n v="4"/>
    <n v="80"/>
    <n v="0"/>
    <n v="6"/>
    <n v="3"/>
    <n v="2"/>
    <n v="0"/>
    <n v="2"/>
    <n v="2"/>
  </r>
  <r>
    <x v="0"/>
    <x v="1"/>
    <x v="0"/>
    <x v="0"/>
    <x v="1"/>
    <x v="2"/>
    <s v="STAFF-2897"/>
    <n v="3305"/>
    <x v="1"/>
    <x v="1"/>
    <s v="Divorced"/>
    <s v="Yes"/>
    <s v="Y"/>
    <n v="2"/>
    <n v="44"/>
    <n v="0"/>
    <n v="429"/>
    <n v="1"/>
    <x v="0"/>
    <x v="0"/>
    <n v="1"/>
    <n v="3"/>
    <n v="99"/>
    <n v="3"/>
    <n v="1"/>
    <n v="2"/>
    <s v="Satisfy"/>
    <n v="2342"/>
    <n v="11092"/>
    <n v="1"/>
    <n v="12"/>
    <n v="3"/>
    <x v="0"/>
    <n v="3"/>
    <n v="80"/>
    <n v="3"/>
    <n v="6"/>
    <n v="2"/>
    <n v="5"/>
    <n v="3"/>
    <n v="2"/>
    <n v="3"/>
  </r>
  <r>
    <x v="0"/>
    <x v="1"/>
    <x v="2"/>
    <x v="0"/>
    <x v="1"/>
    <x v="0"/>
    <s v="STAFF-2898"/>
    <n v="3306"/>
    <x v="1"/>
    <x v="2"/>
    <s v="Married"/>
    <s v="Yes"/>
    <s v="Y"/>
    <n v="2"/>
    <n v="31"/>
    <n v="0"/>
    <n v="523"/>
    <n v="2"/>
    <x v="0"/>
    <x v="3"/>
    <n v="1"/>
    <n v="2"/>
    <n v="94"/>
    <n v="3"/>
    <n v="1"/>
    <n v="4"/>
    <s v="Very Dissatisfy"/>
    <n v="3722"/>
    <n v="21081"/>
    <n v="6"/>
    <n v="13"/>
    <n v="3"/>
    <x v="0"/>
    <n v="3"/>
    <n v="80"/>
    <n v="1"/>
    <n v="7"/>
    <n v="1"/>
    <n v="2"/>
    <n v="2"/>
    <n v="2"/>
    <n v="2"/>
  </r>
  <r>
    <x v="0"/>
    <x v="1"/>
    <x v="0"/>
    <x v="0"/>
    <x v="1"/>
    <x v="4"/>
    <s v="STAFF-2899"/>
    <n v="3307"/>
    <x v="1"/>
    <x v="1"/>
    <s v="Married"/>
    <s v="Yes"/>
    <s v="Y"/>
    <n v="4"/>
    <n v="43"/>
    <n v="0"/>
    <n v="807"/>
    <n v="17"/>
    <x v="2"/>
    <x v="3"/>
    <n v="1"/>
    <n v="3"/>
    <n v="38"/>
    <n v="2"/>
    <n v="1"/>
    <n v="3"/>
    <s v="Dissatisfy"/>
    <n v="2437"/>
    <n v="15587"/>
    <n v="9"/>
    <n v="16"/>
    <n v="3"/>
    <x v="0"/>
    <n v="4"/>
    <n v="80"/>
    <n v="1"/>
    <n v="6"/>
    <n v="3"/>
    <n v="1"/>
    <n v="0"/>
    <n v="0"/>
    <n v="0"/>
  </r>
  <r>
    <x v="0"/>
    <x v="1"/>
    <x v="4"/>
    <x v="0"/>
    <x v="1"/>
    <x v="2"/>
    <s v="STAFF-2900"/>
    <n v="3308"/>
    <x v="1"/>
    <x v="2"/>
    <s v="Single"/>
    <s v="Yes"/>
    <s v="Y"/>
    <n v="2"/>
    <n v="24"/>
    <n v="0"/>
    <n v="381"/>
    <n v="9"/>
    <x v="0"/>
    <x v="3"/>
    <n v="1"/>
    <n v="2"/>
    <n v="89"/>
    <n v="3"/>
    <n v="1"/>
    <n v="1"/>
    <s v="Very Satisfy"/>
    <n v="3172"/>
    <n v="16998"/>
    <n v="2"/>
    <n v="11"/>
    <n v="3"/>
    <x v="0"/>
    <n v="3"/>
    <n v="80"/>
    <n v="0"/>
    <n v="4"/>
    <n v="2"/>
    <n v="0"/>
    <n v="0"/>
    <n v="0"/>
    <n v="0"/>
  </r>
  <r>
    <x v="0"/>
    <x v="1"/>
    <x v="2"/>
    <x v="0"/>
    <x v="0"/>
    <x v="3"/>
    <s v="STAFF-2901"/>
    <n v="3309"/>
    <x v="1"/>
    <x v="0"/>
    <s v="Married"/>
    <s v="Yes"/>
    <s v="Y"/>
    <n v="4"/>
    <n v="31"/>
    <n v="0"/>
    <n v="754"/>
    <n v="26"/>
    <x v="1"/>
    <x v="2"/>
    <n v="1"/>
    <n v="1"/>
    <n v="63"/>
    <n v="3"/>
    <n v="2"/>
    <n v="4"/>
    <s v="Very Dissatisfy"/>
    <n v="5617"/>
    <n v="21075"/>
    <n v="1"/>
    <n v="11"/>
    <n v="3"/>
    <x v="0"/>
    <n v="3"/>
    <n v="80"/>
    <n v="0"/>
    <n v="10"/>
    <n v="3"/>
    <n v="10"/>
    <n v="7"/>
    <n v="0"/>
    <n v="8"/>
  </r>
  <r>
    <x v="0"/>
    <x v="0"/>
    <x v="2"/>
    <x v="0"/>
    <x v="2"/>
    <x v="5"/>
    <s v="STAFF-2902"/>
    <n v="3310"/>
    <x v="1"/>
    <x v="8"/>
    <s v="Divorced"/>
    <s v="Yes"/>
    <s v="Y"/>
    <n v="3"/>
    <n v="29"/>
    <n v="0"/>
    <n v="350"/>
    <n v="13"/>
    <x v="2"/>
    <x v="3"/>
    <n v="1"/>
    <n v="1"/>
    <n v="56"/>
    <n v="2"/>
    <n v="1"/>
    <n v="1"/>
    <s v="Very Satisfy"/>
    <n v="2335"/>
    <n v="3157"/>
    <n v="4"/>
    <n v="15"/>
    <n v="3"/>
    <x v="0"/>
    <n v="4"/>
    <n v="80"/>
    <n v="3"/>
    <n v="4"/>
    <n v="3"/>
    <n v="2"/>
    <n v="2"/>
    <n v="2"/>
    <n v="0"/>
  </r>
  <r>
    <x v="0"/>
    <x v="0"/>
    <x v="2"/>
    <x v="0"/>
    <x v="1"/>
    <x v="2"/>
    <s v="STAFF-2903"/>
    <n v="3311"/>
    <x v="1"/>
    <x v="1"/>
    <s v="Married"/>
    <s v="Yes"/>
    <s v="Y"/>
    <n v="3"/>
    <n v="29"/>
    <n v="0"/>
    <n v="1092"/>
    <n v="1"/>
    <x v="0"/>
    <x v="2"/>
    <n v="1"/>
    <n v="1"/>
    <n v="36"/>
    <n v="3"/>
    <n v="1"/>
    <n v="4"/>
    <s v="Very Dissatisfy"/>
    <n v="4787"/>
    <n v="26124"/>
    <n v="9"/>
    <n v="14"/>
    <n v="3"/>
    <x v="0"/>
    <n v="2"/>
    <n v="80"/>
    <n v="3"/>
    <n v="4"/>
    <n v="4"/>
    <n v="2"/>
    <n v="2"/>
    <n v="2"/>
    <n v="2"/>
  </r>
  <r>
    <x v="0"/>
    <x v="0"/>
    <x v="2"/>
    <x v="0"/>
    <x v="1"/>
    <x v="2"/>
    <s v="STAFF-2904"/>
    <n v="3312"/>
    <x v="1"/>
    <x v="2"/>
    <s v="Married"/>
    <s v="Yes"/>
    <s v="Y"/>
    <n v="3"/>
    <n v="28"/>
    <n v="0"/>
    <n v="329"/>
    <n v="24"/>
    <x v="1"/>
    <x v="3"/>
    <n v="1"/>
    <n v="3"/>
    <n v="51"/>
    <n v="3"/>
    <n v="1"/>
    <n v="2"/>
    <s v="Satisfy"/>
    <n v="2408"/>
    <n v="7324"/>
    <n v="1"/>
    <n v="17"/>
    <n v="3"/>
    <x v="0"/>
    <n v="3"/>
    <n v="80"/>
    <n v="3"/>
    <n v="1"/>
    <n v="3"/>
    <n v="1"/>
    <n v="1"/>
    <n v="0"/>
    <n v="0"/>
  </r>
  <r>
    <x v="0"/>
    <x v="0"/>
    <x v="0"/>
    <x v="0"/>
    <x v="1"/>
    <x v="0"/>
    <s v="STAFF-2905"/>
    <n v="3313"/>
    <x v="1"/>
    <x v="2"/>
    <s v="Single"/>
    <s v="Yes"/>
    <s v="Y"/>
    <n v="3"/>
    <n v="40"/>
    <n v="0"/>
    <n v="1329"/>
    <n v="7"/>
    <x v="0"/>
    <x v="3"/>
    <n v="1"/>
    <n v="1"/>
    <n v="73"/>
    <n v="3"/>
    <n v="1"/>
    <n v="1"/>
    <s v="Very Satisfy"/>
    <n v="2166"/>
    <n v="3339"/>
    <n v="3"/>
    <n v="14"/>
    <n v="3"/>
    <x v="0"/>
    <n v="2"/>
    <n v="80"/>
    <n v="0"/>
    <n v="10"/>
    <n v="1"/>
    <n v="4"/>
    <n v="2"/>
    <n v="0"/>
    <n v="3"/>
  </r>
  <r>
    <x v="0"/>
    <x v="0"/>
    <x v="4"/>
    <x v="0"/>
    <x v="1"/>
    <x v="2"/>
    <s v="STAFF-2906"/>
    <n v="3314"/>
    <x v="1"/>
    <x v="2"/>
    <s v="Single"/>
    <s v="Yes"/>
    <s v="Y"/>
    <n v="2"/>
    <n v="23"/>
    <n v="0"/>
    <n v="1320"/>
    <n v="8"/>
    <x v="0"/>
    <x v="1"/>
    <n v="1"/>
    <n v="4"/>
    <n v="93"/>
    <n v="2"/>
    <n v="1"/>
    <n v="3"/>
    <s v="Dissatisfy"/>
    <n v="3989"/>
    <n v="20586"/>
    <n v="1"/>
    <n v="11"/>
    <n v="3"/>
    <x v="0"/>
    <n v="1"/>
    <n v="80"/>
    <n v="0"/>
    <n v="5"/>
    <n v="3"/>
    <n v="5"/>
    <n v="4"/>
    <n v="1"/>
    <n v="2"/>
  </r>
  <r>
    <x v="0"/>
    <x v="0"/>
    <x v="1"/>
    <x v="0"/>
    <x v="0"/>
    <x v="3"/>
    <s v="STAFF-2907"/>
    <n v="3315"/>
    <x v="1"/>
    <x v="0"/>
    <s v="Divorced"/>
    <s v="Yes"/>
    <s v="Y"/>
    <n v="3"/>
    <n v="50"/>
    <n v="0"/>
    <n v="410"/>
    <n v="28"/>
    <x v="1"/>
    <x v="3"/>
    <n v="1"/>
    <n v="4"/>
    <n v="39"/>
    <n v="2"/>
    <n v="3"/>
    <n v="1"/>
    <s v="Very Satisfy"/>
    <n v="10854"/>
    <n v="16586"/>
    <n v="4"/>
    <n v="13"/>
    <n v="3"/>
    <x v="0"/>
    <n v="2"/>
    <n v="80"/>
    <n v="1"/>
    <n v="20"/>
    <n v="3"/>
    <n v="3"/>
    <n v="2"/>
    <n v="2"/>
    <n v="0"/>
  </r>
  <r>
    <x v="0"/>
    <x v="0"/>
    <x v="0"/>
    <x v="0"/>
    <x v="0"/>
    <x v="2"/>
    <s v="STAFF-2908"/>
    <n v="3316"/>
    <x v="1"/>
    <x v="0"/>
    <s v="Divorced"/>
    <s v="Yes"/>
    <s v="Y"/>
    <n v="2"/>
    <n v="35"/>
    <n v="0"/>
    <n v="763"/>
    <n v="15"/>
    <x v="2"/>
    <x v="0"/>
    <n v="1"/>
    <n v="1"/>
    <n v="59"/>
    <n v="1"/>
    <n v="2"/>
    <n v="4"/>
    <s v="Very Dissatisfy"/>
    <n v="5440"/>
    <n v="22098"/>
    <n v="6"/>
    <n v="14"/>
    <n v="3"/>
    <x v="0"/>
    <n v="4"/>
    <n v="80"/>
    <n v="2"/>
    <n v="7"/>
    <n v="2"/>
    <n v="2"/>
    <n v="2"/>
    <n v="2"/>
    <n v="2"/>
  </r>
  <r>
    <x v="0"/>
    <x v="0"/>
    <x v="0"/>
    <x v="0"/>
    <x v="0"/>
    <x v="3"/>
    <s v="STAFF-2909"/>
    <n v="3317"/>
    <x v="1"/>
    <x v="0"/>
    <s v="Divorced"/>
    <s v="Yes"/>
    <s v="Y"/>
    <n v="3"/>
    <n v="36"/>
    <n v="0"/>
    <n v="1456"/>
    <n v="13"/>
    <x v="2"/>
    <x v="4"/>
    <n v="1"/>
    <n v="2"/>
    <n v="96"/>
    <n v="2"/>
    <n v="2"/>
    <n v="1"/>
    <s v="Very Satisfy"/>
    <n v="6134"/>
    <n v="8658"/>
    <n v="5"/>
    <n v="13"/>
    <n v="3"/>
    <x v="0"/>
    <n v="2"/>
    <n v="80"/>
    <n v="3"/>
    <n v="16"/>
    <n v="3"/>
    <n v="2"/>
    <n v="2"/>
    <n v="2"/>
    <n v="2"/>
  </r>
  <r>
    <x v="0"/>
    <x v="0"/>
    <x v="1"/>
    <x v="0"/>
    <x v="0"/>
    <x v="0"/>
    <s v="STAFF-2910"/>
    <n v="3318"/>
    <x v="1"/>
    <x v="0"/>
    <s v="Single"/>
    <s v="Yes"/>
    <s v="Y"/>
    <n v="2"/>
    <n v="53"/>
    <n v="0"/>
    <n v="1168"/>
    <n v="24"/>
    <x v="1"/>
    <x v="2"/>
    <n v="1"/>
    <n v="1"/>
    <n v="66"/>
    <n v="3"/>
    <n v="3"/>
    <n v="1"/>
    <s v="Very Satisfy"/>
    <n v="10448"/>
    <n v="5843"/>
    <n v="6"/>
    <n v="13"/>
    <n v="3"/>
    <x v="0"/>
    <n v="2"/>
    <n v="80"/>
    <n v="0"/>
    <n v="15"/>
    <n v="2"/>
    <n v="2"/>
    <n v="2"/>
    <n v="2"/>
    <n v="2"/>
  </r>
  <r>
    <x v="0"/>
    <x v="0"/>
    <x v="2"/>
    <x v="0"/>
    <x v="0"/>
    <x v="3"/>
    <s v="STAFF-2911"/>
    <n v="3319"/>
    <x v="1"/>
    <x v="0"/>
    <s v="Single"/>
    <s v="Yes"/>
    <s v="Y"/>
    <n v="3"/>
    <n v="32"/>
    <n v="0"/>
    <n v="414"/>
    <n v="2"/>
    <x v="0"/>
    <x v="2"/>
    <n v="1"/>
    <n v="3"/>
    <n v="82"/>
    <n v="2"/>
    <n v="2"/>
    <n v="2"/>
    <s v="Satisfy"/>
    <n v="9907"/>
    <n v="26186"/>
    <n v="7"/>
    <n v="12"/>
    <n v="3"/>
    <x v="0"/>
    <n v="3"/>
    <n v="80"/>
    <n v="0"/>
    <n v="7"/>
    <n v="2"/>
    <n v="2"/>
    <n v="2"/>
    <n v="2"/>
    <n v="2"/>
  </r>
  <r>
    <x v="0"/>
    <x v="0"/>
    <x v="0"/>
    <x v="0"/>
    <x v="0"/>
    <x v="0"/>
    <s v="STAFF-2912"/>
    <n v="3320"/>
    <x v="1"/>
    <x v="0"/>
    <s v="Single"/>
    <s v="Yes"/>
    <s v="Y"/>
    <n v="2"/>
    <n v="35"/>
    <n v="0"/>
    <n v="303"/>
    <n v="27"/>
    <x v="1"/>
    <x v="3"/>
    <n v="1"/>
    <n v="3"/>
    <n v="84"/>
    <n v="3"/>
    <n v="2"/>
    <n v="4"/>
    <s v="Very Dissatisfy"/>
    <n v="5813"/>
    <n v="13492"/>
    <n v="1"/>
    <n v="18"/>
    <n v="3"/>
    <x v="0"/>
    <n v="4"/>
    <n v="80"/>
    <n v="0"/>
    <n v="10"/>
    <n v="3"/>
    <n v="10"/>
    <n v="7"/>
    <n v="7"/>
    <n v="7"/>
  </r>
  <r>
    <x v="0"/>
    <x v="0"/>
    <x v="1"/>
    <x v="0"/>
    <x v="1"/>
    <x v="2"/>
    <s v="STAFF-2913"/>
    <n v="3321"/>
    <x v="0"/>
    <x v="4"/>
    <s v="Married"/>
    <s v="No"/>
    <s v="Y"/>
    <n v="2"/>
    <n v="46"/>
    <n v="0"/>
    <n v="261"/>
    <n v="21"/>
    <x v="1"/>
    <x v="0"/>
    <n v="1"/>
    <n v="4"/>
    <n v="66"/>
    <n v="3"/>
    <n v="2"/>
    <n v="2"/>
    <s v="Satisfy"/>
    <n v="8926"/>
    <n v="10842"/>
    <n v="4"/>
    <n v="22"/>
    <n v="4"/>
    <x v="1"/>
    <n v="4"/>
    <n v="80"/>
    <n v="1"/>
    <n v="13"/>
    <n v="4"/>
    <n v="9"/>
    <n v="7"/>
    <n v="3"/>
    <n v="7"/>
  </r>
  <r>
    <x v="0"/>
    <x v="0"/>
    <x v="1"/>
    <x v="0"/>
    <x v="0"/>
    <x v="0"/>
    <s v="STAFF-2914"/>
    <n v="3322"/>
    <x v="0"/>
    <x v="0"/>
    <s v="Married"/>
    <s v="No"/>
    <s v="Y"/>
    <n v="2"/>
    <n v="46"/>
    <n v="0"/>
    <n v="1254"/>
    <n v="10"/>
    <x v="0"/>
    <x v="3"/>
    <n v="1"/>
    <n v="3"/>
    <n v="64"/>
    <n v="3"/>
    <n v="3"/>
    <n v="2"/>
    <s v="Satisfy"/>
    <n v="7314"/>
    <n v="14011"/>
    <n v="5"/>
    <n v="21"/>
    <n v="4"/>
    <x v="1"/>
    <n v="3"/>
    <n v="80"/>
    <n v="3"/>
    <n v="14"/>
    <n v="3"/>
    <n v="8"/>
    <n v="7"/>
    <n v="0"/>
    <n v="7"/>
  </r>
  <r>
    <x v="0"/>
    <x v="1"/>
    <x v="1"/>
    <x v="0"/>
    <x v="1"/>
    <x v="0"/>
    <s v="STAFF-2915"/>
    <n v="3323"/>
    <x v="1"/>
    <x v="2"/>
    <s v="Single"/>
    <s v="No"/>
    <s v="Y"/>
    <n v="2"/>
    <n v="49"/>
    <n v="0"/>
    <n v="1475"/>
    <n v="28"/>
    <x v="1"/>
    <x v="0"/>
    <n v="1"/>
    <n v="1"/>
    <n v="97"/>
    <n v="2"/>
    <n v="2"/>
    <n v="1"/>
    <s v="Very Satisfy"/>
    <n v="4284"/>
    <n v="22710"/>
    <n v="3"/>
    <n v="20"/>
    <n v="4"/>
    <x v="1"/>
    <n v="1"/>
    <n v="80"/>
    <n v="0"/>
    <n v="20"/>
    <n v="3"/>
    <n v="4"/>
    <n v="3"/>
    <n v="1"/>
    <n v="3"/>
  </r>
  <r>
    <x v="0"/>
    <x v="2"/>
    <x v="0"/>
    <x v="0"/>
    <x v="1"/>
    <x v="0"/>
    <s v="STAFF-2916"/>
    <n v="3324"/>
    <x v="0"/>
    <x v="2"/>
    <s v="Single"/>
    <s v="Yes"/>
    <s v="Y"/>
    <n v="2"/>
    <n v="39"/>
    <n v="0"/>
    <n v="592"/>
    <n v="2"/>
    <x v="0"/>
    <x v="3"/>
    <n v="1"/>
    <n v="1"/>
    <n v="54"/>
    <n v="2"/>
    <n v="1"/>
    <n v="1"/>
    <s v="Very Satisfy"/>
    <n v="3646"/>
    <n v="17181"/>
    <n v="2"/>
    <n v="23"/>
    <n v="4"/>
    <x v="1"/>
    <n v="2"/>
    <n v="80"/>
    <n v="0"/>
    <n v="11"/>
    <n v="4"/>
    <n v="1"/>
    <n v="0"/>
    <n v="0"/>
    <n v="0"/>
  </r>
  <r>
    <x v="0"/>
    <x v="0"/>
    <x v="2"/>
    <x v="0"/>
    <x v="0"/>
    <x v="2"/>
    <s v="STAFF-2917"/>
    <n v="3325"/>
    <x v="0"/>
    <x v="0"/>
    <s v="Single"/>
    <s v="Yes"/>
    <s v="Y"/>
    <n v="2"/>
    <n v="34"/>
    <n v="0"/>
    <n v="790"/>
    <n v="24"/>
    <x v="1"/>
    <x v="2"/>
    <n v="1"/>
    <n v="1"/>
    <n v="40"/>
    <n v="2"/>
    <n v="2"/>
    <n v="2"/>
    <s v="Satisfy"/>
    <n v="4599"/>
    <n v="7815"/>
    <n v="0"/>
    <n v="23"/>
    <n v="4"/>
    <x v="1"/>
    <n v="3"/>
    <n v="80"/>
    <n v="0"/>
    <n v="16"/>
    <n v="4"/>
    <n v="15"/>
    <n v="9"/>
    <n v="10"/>
    <n v="10"/>
  </r>
  <r>
    <x v="0"/>
    <x v="0"/>
    <x v="2"/>
    <x v="0"/>
    <x v="0"/>
    <x v="0"/>
    <s v="STAFF-2918"/>
    <n v="3326"/>
    <x v="0"/>
    <x v="0"/>
    <s v="Single"/>
    <s v="Yes"/>
    <s v="Y"/>
    <n v="2"/>
    <n v="33"/>
    <n v="0"/>
    <n v="211"/>
    <n v="16"/>
    <x v="2"/>
    <x v="3"/>
    <n v="1"/>
    <n v="1"/>
    <n v="74"/>
    <n v="3"/>
    <n v="3"/>
    <n v="1"/>
    <s v="Very Satisfy"/>
    <n v="8564"/>
    <n v="10092"/>
    <n v="2"/>
    <n v="20"/>
    <n v="4"/>
    <x v="1"/>
    <n v="3"/>
    <n v="80"/>
    <n v="0"/>
    <n v="11"/>
    <n v="2"/>
    <n v="0"/>
    <n v="0"/>
    <n v="0"/>
    <n v="0"/>
  </r>
  <r>
    <x v="0"/>
    <x v="2"/>
    <x v="2"/>
    <x v="0"/>
    <x v="1"/>
    <x v="4"/>
    <s v="STAFF-2919"/>
    <n v="3327"/>
    <x v="1"/>
    <x v="1"/>
    <s v="Married"/>
    <s v="Yes"/>
    <s v="Y"/>
    <n v="2"/>
    <n v="34"/>
    <n v="0"/>
    <n v="967"/>
    <n v="16"/>
    <x v="2"/>
    <x v="2"/>
    <n v="1"/>
    <n v="4"/>
    <n v="85"/>
    <n v="1"/>
    <n v="1"/>
    <n v="1"/>
    <s v="Very Satisfy"/>
    <n v="2307"/>
    <n v="14460"/>
    <n v="1"/>
    <n v="23"/>
    <n v="4"/>
    <x v="1"/>
    <n v="2"/>
    <n v="80"/>
    <n v="1"/>
    <n v="5"/>
    <n v="3"/>
    <n v="5"/>
    <n v="2"/>
    <n v="3"/>
    <n v="0"/>
  </r>
  <r>
    <x v="0"/>
    <x v="1"/>
    <x v="2"/>
    <x v="0"/>
    <x v="1"/>
    <x v="0"/>
    <s v="STAFF-2920"/>
    <n v="3328"/>
    <x v="1"/>
    <x v="1"/>
    <s v="Single"/>
    <s v="Yes"/>
    <s v="Y"/>
    <n v="3"/>
    <n v="29"/>
    <n v="0"/>
    <n v="459"/>
    <n v="24"/>
    <x v="1"/>
    <x v="0"/>
    <n v="1"/>
    <n v="4"/>
    <n v="73"/>
    <n v="2"/>
    <n v="1"/>
    <n v="4"/>
    <s v="Very Dissatisfy"/>
    <n v="2439"/>
    <n v="14753"/>
    <n v="1"/>
    <n v="24"/>
    <n v="4"/>
    <x v="1"/>
    <n v="2"/>
    <n v="80"/>
    <n v="0"/>
    <n v="1"/>
    <n v="2"/>
    <n v="1"/>
    <n v="0"/>
    <n v="1"/>
    <n v="0"/>
  </r>
  <r>
    <x v="0"/>
    <x v="1"/>
    <x v="0"/>
    <x v="0"/>
    <x v="0"/>
    <x v="1"/>
    <s v="STAFF-2921"/>
    <n v="3329"/>
    <x v="1"/>
    <x v="0"/>
    <s v="Single"/>
    <s v="Yes"/>
    <s v="Y"/>
    <n v="2"/>
    <n v="35"/>
    <n v="0"/>
    <n v="880"/>
    <n v="12"/>
    <x v="2"/>
    <x v="2"/>
    <n v="1"/>
    <n v="4"/>
    <n v="36"/>
    <n v="3"/>
    <n v="2"/>
    <n v="4"/>
    <s v="Very Dissatisfy"/>
    <n v="4581"/>
    <n v="10414"/>
    <n v="3"/>
    <n v="24"/>
    <n v="4"/>
    <x v="1"/>
    <n v="1"/>
    <n v="80"/>
    <n v="0"/>
    <n v="13"/>
    <n v="4"/>
    <n v="11"/>
    <n v="9"/>
    <n v="6"/>
    <n v="7"/>
  </r>
  <r>
    <x v="0"/>
    <x v="0"/>
    <x v="4"/>
    <x v="0"/>
    <x v="1"/>
    <x v="0"/>
    <s v="STAFF-2922"/>
    <n v="3330"/>
    <x v="1"/>
    <x v="1"/>
    <s v="Single"/>
    <s v="Yes"/>
    <s v="Y"/>
    <n v="2"/>
    <n v="22"/>
    <n v="0"/>
    <n v="391"/>
    <n v="7"/>
    <x v="0"/>
    <x v="1"/>
    <n v="1"/>
    <n v="4"/>
    <n v="75"/>
    <n v="3"/>
    <n v="1"/>
    <n v="2"/>
    <s v="Satisfy"/>
    <n v="2472"/>
    <n v="26092"/>
    <n v="1"/>
    <n v="23"/>
    <n v="4"/>
    <x v="1"/>
    <n v="1"/>
    <n v="80"/>
    <n v="0"/>
    <n v="1"/>
    <n v="3"/>
    <n v="1"/>
    <n v="0"/>
    <n v="0"/>
    <n v="0"/>
  </r>
  <r>
    <x v="0"/>
    <x v="0"/>
    <x v="4"/>
    <x v="0"/>
    <x v="0"/>
    <x v="0"/>
    <s v="STAFF-2923"/>
    <n v="3331"/>
    <x v="1"/>
    <x v="6"/>
    <s v="Divorced"/>
    <s v="Yes"/>
    <s v="Y"/>
    <n v="2"/>
    <n v="23"/>
    <n v="0"/>
    <n v="427"/>
    <n v="7"/>
    <x v="0"/>
    <x v="3"/>
    <n v="1"/>
    <n v="3"/>
    <n v="99"/>
    <n v="3"/>
    <n v="1"/>
    <n v="4"/>
    <s v="Very Dissatisfy"/>
    <n v="2275"/>
    <n v="25103"/>
    <n v="1"/>
    <n v="21"/>
    <n v="4"/>
    <x v="1"/>
    <n v="2"/>
    <n v="80"/>
    <n v="1"/>
    <n v="3"/>
    <n v="3"/>
    <n v="3"/>
    <n v="2"/>
    <n v="0"/>
    <n v="2"/>
  </r>
  <r>
    <x v="0"/>
    <x v="0"/>
    <x v="4"/>
    <x v="0"/>
    <x v="0"/>
    <x v="0"/>
    <s v="STAFF-2924"/>
    <n v="3332"/>
    <x v="1"/>
    <x v="6"/>
    <s v="Divorced"/>
    <s v="Yes"/>
    <s v="Y"/>
    <n v="2"/>
    <n v="23"/>
    <n v="0"/>
    <n v="427"/>
    <n v="7"/>
    <x v="0"/>
    <x v="3"/>
    <n v="1"/>
    <n v="3"/>
    <n v="99"/>
    <n v="3"/>
    <n v="1"/>
    <n v="4"/>
    <s v="Very Dissatisfy"/>
    <n v="2275"/>
    <n v="25103"/>
    <n v="1"/>
    <n v="21"/>
    <n v="4"/>
    <x v="1"/>
    <n v="2"/>
    <n v="80"/>
    <n v="1"/>
    <n v="3"/>
    <n v="3"/>
    <n v="3"/>
    <n v="2"/>
    <n v="0"/>
    <n v="2"/>
  </r>
  <r>
    <x v="0"/>
    <x v="0"/>
    <x v="4"/>
    <x v="0"/>
    <x v="0"/>
    <x v="0"/>
    <s v="STAFF-2925"/>
    <n v="3333"/>
    <x v="1"/>
    <x v="6"/>
    <s v="Divorced"/>
    <s v="Yes"/>
    <s v="Y"/>
    <n v="2"/>
    <n v="23"/>
    <n v="0"/>
    <n v="427"/>
    <n v="7"/>
    <x v="0"/>
    <x v="3"/>
    <n v="1"/>
    <n v="3"/>
    <n v="99"/>
    <n v="3"/>
    <n v="1"/>
    <n v="4"/>
    <s v="Very Dissatisfy"/>
    <n v="2275"/>
    <n v="25103"/>
    <n v="1"/>
    <n v="21"/>
    <n v="4"/>
    <x v="1"/>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erformace" colHeaderCaption="Attrition">
  <location ref="A16:C20"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32"/>
  </rowFields>
  <rowItems count="3">
    <i>
      <x/>
    </i>
    <i>
      <x v="1"/>
    </i>
    <i t="grand">
      <x/>
    </i>
  </rowItems>
  <colFields count="1">
    <field x="0"/>
  </colFields>
  <colItems count="2">
    <i>
      <x v="1"/>
    </i>
    <i t="grand">
      <x/>
    </i>
  </colItems>
  <dataFields count="1">
    <dataField name="Count of emp no" fld="6" subtotal="count" baseField="0" baseItem="0"/>
  </dataFields>
  <formats count="7">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istance" colHeaderCaption="Attrition Labels">
  <location ref="I25:K30"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axis="axisRow" showAll="0">
      <items count="4">
        <item x="2"/>
        <item x="1"/>
        <item x="0"/>
        <item t="default"/>
      </items>
    </pivotField>
    <pivotField showAll="0"/>
    <pivotField dataField="1" showAll="0"/>
    <pivotField showAll="0"/>
    <pivotField showAll="0">
      <items count="3">
        <item x="0"/>
        <item x="1"/>
        <item t="default"/>
      </items>
    </pivotField>
    <pivotField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0"/>
  </colFields>
  <colItems count="2">
    <i>
      <x v="1"/>
    </i>
    <i t="grand">
      <x/>
    </i>
  </colItems>
  <dataFields count="1">
    <dataField name="Count of emp no" fld="6" subtotal="count" baseField="0" baseItem="0"/>
  </dataFields>
  <formats count="7">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s>
  <chartFormats count="5">
    <chartFormat chart="2" format="9">
      <pivotArea type="data" outline="0" fieldPosition="0">
        <references count="3">
          <reference field="4294967294" count="1" selected="0">
            <x v="0"/>
          </reference>
          <reference field="0" count="1" selected="0">
            <x v="1"/>
          </reference>
          <reference field="4" count="1" selected="0">
            <x v="1"/>
          </reference>
        </references>
      </pivotArea>
    </chartFormat>
    <chartFormat chart="2" format="10">
      <pivotArea type="data" outline="0" fieldPosition="0">
        <references count="3">
          <reference field="4294967294" count="1" selected="0">
            <x v="0"/>
          </reference>
          <reference field="0" count="1" selected="0">
            <x v="1"/>
          </reference>
          <reference field="4" count="1" selected="0">
            <x v="2"/>
          </reference>
        </references>
      </pivotArea>
    </chartFormat>
    <chartFormat chart="2" format="11">
      <pivotArea type="data" outline="0" fieldPosition="0">
        <references count="3">
          <reference field="4294967294" count="1" selected="0">
            <x v="0"/>
          </reference>
          <reference field="0" count="1" selected="0">
            <x v="1"/>
          </reference>
          <reference field="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A14" firstHeaderRow="1" firstDataRow="1" firstDataCol="0"/>
  <pivotFields count="42">
    <pivotField showAll="0"/>
    <pivotField showAll="0"/>
    <pivotField showAll="0"/>
    <pivotField showAll="0">
      <items count="3">
        <item x="1"/>
        <item x="0"/>
        <item t="default"/>
      </items>
    </pivotField>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4" subtotal="average" baseField="0" baseItem="374261272" numFmtId="1"/>
  </dataFields>
  <formats count="7">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Distance" colHeaderCaption="Attrition Labels">
  <location ref="I12:M20" firstHeaderRow="1" firstDataRow="3" firstDataCol="1"/>
  <pivotFields count="42">
    <pivotField axis="axisCol" showAll="0">
      <items count="3">
        <item h="1" x="1"/>
        <item x="0"/>
        <item t="default"/>
      </items>
    </pivotField>
    <pivotField showAll="0"/>
    <pivotField axis="axisRow" showAll="0">
      <items count="6">
        <item x="2"/>
        <item x="0"/>
        <item x="1"/>
        <item x="3"/>
        <item x="4"/>
        <item t="default"/>
      </items>
    </pivotField>
    <pivotField showAll="0">
      <items count="3">
        <item x="1"/>
        <item x="0"/>
        <item t="default"/>
      </items>
    </pivotField>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pivotField axis="axisCol" showAll="0">
      <items count="3">
        <item x="0"/>
        <item x="1"/>
        <item t="default"/>
      </items>
    </pivotField>
    <pivotField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Fields count="2">
    <field x="0"/>
    <field x="8"/>
  </colFields>
  <colItems count="4">
    <i>
      <x v="1"/>
      <x/>
    </i>
    <i r="1">
      <x v="1"/>
    </i>
    <i t="default">
      <x v="1"/>
    </i>
    <i t="grand">
      <x/>
    </i>
  </colItems>
  <dataFields count="1">
    <dataField name="Count of emp no" fld="6" subtotal="count" baseField="0" baseItem="0"/>
  </dataFields>
  <formats count="7">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outline="0" collapsedLevelsAreSubtotals="1" fieldPosition="0"/>
    </format>
    <format dxfId="6">
      <pivotArea outline="0" collapsedLevelsAreSubtotals="1" fieldPosition="0"/>
    </format>
  </formats>
  <chartFormats count="6">
    <chartFormat chart="1" format="2" series="1">
      <pivotArea type="data" outline="0" fieldPosition="0">
        <references count="3">
          <reference field="4294967294" count="1" selected="0">
            <x v="0"/>
          </reference>
          <reference field="0" count="1" selected="0">
            <x v="1"/>
          </reference>
          <reference field="8" count="1" selected="0">
            <x v="0"/>
          </reference>
        </references>
      </pivotArea>
    </chartFormat>
    <chartFormat chart="1" format="3" series="1">
      <pivotArea type="data" outline="0" fieldPosition="0">
        <references count="3">
          <reference field="4294967294" count="1" selected="0">
            <x v="0"/>
          </reference>
          <reference field="0" count="1" selected="0">
            <x v="1"/>
          </reference>
          <reference field="8" count="1" selected="0">
            <x v="1"/>
          </reference>
        </references>
      </pivotArea>
    </chartFormat>
    <chartFormat chart="1" format="4" series="1">
      <pivotArea type="data" outline="0" fieldPosition="0">
        <references count="3">
          <reference field="4294967294" count="1" selected="0">
            <x v="0"/>
          </reference>
          <reference field="0" count="1" selected="0">
            <x v="0"/>
          </reference>
          <reference field="8" count="1" selected="0">
            <x v="0"/>
          </reference>
        </references>
      </pivotArea>
    </chartFormat>
    <chartFormat chart="1" format="5" series="1">
      <pivotArea type="data" outline="0" fieldPosition="0">
        <references count="3">
          <reference field="4294967294" count="1" selected="0">
            <x v="0"/>
          </reference>
          <reference field="0" count="1" selected="0">
            <x v="0"/>
          </reference>
          <reference field="8" count="1" selected="0">
            <x v="1"/>
          </reference>
        </references>
      </pivotArea>
    </chartFormat>
    <chartFormat chart="5" format="14" series="1">
      <pivotArea type="data" outline="0" fieldPosition="0">
        <references count="3">
          <reference field="4294967294" count="1" selected="0">
            <x v="0"/>
          </reference>
          <reference field="0" count="1" selected="0">
            <x v="1"/>
          </reference>
          <reference field="8" count="1" selected="0">
            <x v="0"/>
          </reference>
        </references>
      </pivotArea>
    </chartFormat>
    <chartFormat chart="5" format="15" series="1">
      <pivotArea type="data" outline="0" fieldPosition="0">
        <references count="3">
          <reference field="4294967294" count="1" selected="0">
            <x v="0"/>
          </reference>
          <reference field="0"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ance" colHeaderCaption="Attrition Labels">
  <location ref="E25:G29"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axis="axisRow" showAll="0">
      <items count="3">
        <item x="0"/>
        <item x="1"/>
        <item t="default"/>
      </items>
    </pivotField>
    <pivotField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Fields count="1">
    <field x="0"/>
  </colFields>
  <colItems count="2">
    <i>
      <x v="1"/>
    </i>
    <i t="grand">
      <x/>
    </i>
  </colItems>
  <dataFields count="1">
    <dataField name="Count of emp no" fld="6" subtotal="count" showDataAs="percentOfTotal" baseField="8" baseItem="0" numFmtId="9"/>
  </dataFields>
  <formats count="10">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fieldPosition="0">
        <references count="1">
          <reference field="4294967294" count="1">
            <x v="0"/>
          </reference>
        </references>
      </pivotArea>
    </format>
    <format dxfId="29">
      <pivotArea outline="0" collapsedLevelsAreSubtotals="1" fieldPosition="0"/>
    </format>
    <format dxfId="28">
      <pivotArea outline="0" collapsedLevelsAreSubtotals="1" fieldPosition="0"/>
    </format>
  </formats>
  <chartFormats count="4">
    <chartFormat chart="3" format="3">
      <pivotArea type="data" outline="0" fieldPosition="0">
        <references count="3">
          <reference field="4294967294" count="1" selected="0">
            <x v="0"/>
          </reference>
          <reference field="0" count="1" selected="0">
            <x v="1"/>
          </reference>
          <reference field="8" count="1" selected="0">
            <x v="1"/>
          </reference>
        </references>
      </pivotArea>
    </chartFormat>
    <chartFormat chart="3" format="4">
      <pivotArea type="data" outline="0" fieldPosition="0">
        <references count="3">
          <reference field="4294967294" count="1" selected="0">
            <x v="0"/>
          </reference>
          <reference field="0" count="1" selected="0">
            <x v="1"/>
          </reference>
          <reference field="8"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8:B11" firstHeaderRow="1" firstDataRow="1" firstDataCol="1"/>
  <pivotFields count="42">
    <pivotField axis="axisRow" showAll="0">
      <items count="3">
        <item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emp no" fld="6" subtotal="count" showDataAs="percentOfTotal" baseField="0" baseItem="1" numFmtId="10"/>
  </dataFields>
  <formats count="10">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fieldPosition="0">
        <references count="1">
          <reference field="4294967294" count="1">
            <x v="0"/>
          </reference>
        </references>
      </pivotArea>
    </format>
    <format dxfId="42">
      <pivotArea outline="0" fieldPosition="0">
        <references count="1">
          <reference field="4294967294" count="1">
            <x v="0"/>
          </reference>
        </references>
      </pivotArea>
    </format>
    <format dxfId="41">
      <pivotArea collapsedLevelsAreSubtotals="1" fieldPosition="0">
        <references count="1">
          <reference field="0" count="1">
            <x v="1"/>
          </reference>
        </references>
      </pivotArea>
    </format>
    <format dxfId="40">
      <pivotArea collapsedLevelsAreSubtotals="1" fieldPosition="0">
        <references count="1">
          <reference field="0" count="1">
            <x v="1"/>
          </reference>
        </references>
      </pivotArea>
    </format>
    <format dxfId="39">
      <pivotArea collapsedLevelsAreSubtotals="1" fieldPosition="0">
        <references count="1">
          <reference field="0" count="1">
            <x v="0"/>
          </reference>
        </references>
      </pivotArea>
    </format>
    <format dxfId="38">
      <pivotArea collapsedLevelsAreSubtotals="1" fieldPosition="0">
        <references count="1">
          <reference field="0" count="1">
            <x v="0"/>
          </reference>
        </references>
      </pivotArea>
    </format>
  </formats>
  <chartFormats count="9">
    <chartFormat chart="0" format="1"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2" format="35">
      <pivotArea type="data" outline="0" fieldPosition="0">
        <references count="2">
          <reference field="4294967294" count="1" selected="0">
            <x v="0"/>
          </reference>
          <reference field="0" count="1" selected="0">
            <x v="0"/>
          </reference>
        </references>
      </pivotArea>
    </chartFormat>
    <chartFormat chart="2" format="36">
      <pivotArea type="data" outline="0" fieldPosition="0">
        <references count="2">
          <reference field="4294967294" count="1" selected="0">
            <x v="0"/>
          </reference>
          <reference field="0"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0"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tance" colHeaderCaption="Attrition Labels">
  <location ref="E3:G8"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4">
    <i>
      <x/>
    </i>
    <i>
      <x v="1"/>
    </i>
    <i>
      <x v="2"/>
    </i>
    <i t="grand">
      <x/>
    </i>
  </rowItems>
  <colFields count="1">
    <field x="0"/>
  </colFields>
  <colItems count="2">
    <i>
      <x v="1"/>
    </i>
    <i t="grand">
      <x/>
    </i>
  </colItems>
  <dataFields count="1">
    <dataField name="Count of emp no" fld="6" subtotal="count" baseField="0" baseItem="0"/>
  </dataFields>
  <formats count="7">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collapsedLevelsAreSubtotals="1" fieldPosition="0"/>
    </format>
    <format dxfId="49">
      <pivotArea outline="0" collapsedLevelsAreSubtotals="1" fieldPosition="0"/>
    </format>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istance" colHeaderCaption="Attrition Labels">
  <location ref="I3:K10"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3">
        <item x="0"/>
        <item x="1"/>
        <item t="default"/>
      </items>
    </pivotField>
    <pivotField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6">
    <i>
      <x v="2"/>
    </i>
    <i>
      <x v="3"/>
    </i>
    <i>
      <x/>
    </i>
    <i>
      <x v="4"/>
    </i>
    <i>
      <x v="1"/>
    </i>
    <i t="grand">
      <x/>
    </i>
  </rowItems>
  <colFields count="1">
    <field x="0"/>
  </colFields>
  <colItems count="2">
    <i>
      <x v="1"/>
    </i>
    <i t="grand">
      <x/>
    </i>
  </colItems>
  <dataFields count="1">
    <dataField name="Count of emp no" fld="6" subtotal="count" baseField="0" baseItem="0"/>
  </dataFields>
  <formats count="7">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outline="0" collapsedLevelsAreSubtotals="1" fieldPosition="0"/>
    </format>
  </formats>
  <chartFormats count="2">
    <chartFormat chart="2" format="3"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rowHeaderCaption="Distance" colHeaderCaption="Attrition Labels">
  <location ref="A25:C30" firstHeaderRow="1" firstDataRow="2" firstDataCol="1"/>
  <pivotFields count="42">
    <pivotField axis="axisCol" showAll="0">
      <items count="3">
        <item h="1" x="1"/>
        <item x="0"/>
        <item t="default"/>
      </items>
    </pivotField>
    <pivotField axis="axisRow" showAll="0">
      <items count="4">
        <item x="2"/>
        <item x="1"/>
        <item x="0"/>
        <item t="default"/>
      </items>
    </pivotField>
    <pivotField showAll="0"/>
    <pivotField showAll="0">
      <items count="3">
        <item x="1"/>
        <item x="0"/>
        <item t="default"/>
      </items>
    </pivotField>
    <pivotField showAll="0">
      <items count="4">
        <item x="2"/>
        <item x="1"/>
        <item x="0"/>
        <item t="default"/>
      </items>
    </pivotField>
    <pivotField showAll="0"/>
    <pivotField dataField="1" showAll="0"/>
    <pivotField showAll="0"/>
    <pivotField showAll="0">
      <items count="3">
        <item x="0"/>
        <item x="1"/>
        <item t="default"/>
      </items>
    </pivotField>
    <pivotField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2">
    <i>
      <x v="1"/>
    </i>
    <i t="grand">
      <x/>
    </i>
  </colItems>
  <dataFields count="1">
    <dataField name="Count of emp no" fld="6" subtotal="count" baseField="0" baseItem="0"/>
  </dataFields>
  <formats count="7">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 dxfId="62">
      <pivotArea outline="0" collapsedLevelsAreSubtotals="1" fieldPosition="0"/>
    </format>
  </formats>
  <chartFormats count="15">
    <chartFormat chart="0" format="9" series="1">
      <pivotArea type="data" outline="0" fieldPosition="0">
        <references count="2">
          <reference field="4294967294" count="1" selected="0">
            <x v="0"/>
          </reference>
          <reference field="0" count="1" selected="0">
            <x v="1"/>
          </reference>
        </references>
      </pivotArea>
    </chartFormat>
    <chartFormat chart="0" format="10">
      <pivotArea type="data" outline="0" fieldPosition="0">
        <references count="3">
          <reference field="4294967294" count="1" selected="0">
            <x v="0"/>
          </reference>
          <reference field="0" count="1" selected="0">
            <x v="1"/>
          </reference>
          <reference field="1" count="1" selected="0">
            <x v="0"/>
          </reference>
        </references>
      </pivotArea>
    </chartFormat>
    <chartFormat chart="0" format="11">
      <pivotArea type="data" outline="0" fieldPosition="0">
        <references count="3">
          <reference field="4294967294" count="1" selected="0">
            <x v="0"/>
          </reference>
          <reference field="0" count="1" selected="0">
            <x v="1"/>
          </reference>
          <reference field="1" count="1" selected="0">
            <x v="1"/>
          </reference>
        </references>
      </pivotArea>
    </chartFormat>
    <chartFormat chart="0" format="12">
      <pivotArea type="data" outline="0" fieldPosition="0">
        <references count="3">
          <reference field="4294967294" count="1" selected="0">
            <x v="0"/>
          </reference>
          <reference field="0" count="1" selected="0">
            <x v="1"/>
          </reference>
          <reference field="1" count="1" selected="0">
            <x v="2"/>
          </reference>
        </references>
      </pivotArea>
    </chartFormat>
    <chartFormat chart="21" format="17" series="1">
      <pivotArea type="data" outline="0" fieldPosition="0">
        <references count="2">
          <reference field="4294967294" count="1" selected="0">
            <x v="0"/>
          </reference>
          <reference field="0" count="1" selected="0">
            <x v="1"/>
          </reference>
        </references>
      </pivotArea>
    </chartFormat>
    <chartFormat chart="21" format="18">
      <pivotArea type="data" outline="0" fieldPosition="0">
        <references count="3">
          <reference field="4294967294" count="1" selected="0">
            <x v="0"/>
          </reference>
          <reference field="0" count="1" selected="0">
            <x v="1"/>
          </reference>
          <reference field="1" count="1" selected="0">
            <x v="0"/>
          </reference>
        </references>
      </pivotArea>
    </chartFormat>
    <chartFormat chart="21" format="19">
      <pivotArea type="data" outline="0" fieldPosition="0">
        <references count="3">
          <reference field="4294967294" count="1" selected="0">
            <x v="0"/>
          </reference>
          <reference field="0" count="1" selected="0">
            <x v="1"/>
          </reference>
          <reference field="1" count="1" selected="0">
            <x v="1"/>
          </reference>
        </references>
      </pivotArea>
    </chartFormat>
    <chartFormat chart="21" format="20">
      <pivotArea type="data" outline="0" fieldPosition="0">
        <references count="3">
          <reference field="4294967294" count="1" selected="0">
            <x v="0"/>
          </reference>
          <reference field="0" count="1" selected="0">
            <x v="1"/>
          </reference>
          <reference field="1" count="1" selected="0">
            <x v="2"/>
          </reference>
        </references>
      </pivotArea>
    </chartFormat>
    <chartFormat chart="22" format="17" series="1">
      <pivotArea type="data" outline="0" fieldPosition="0">
        <references count="2">
          <reference field="4294967294" count="1" selected="0">
            <x v="0"/>
          </reference>
          <reference field="0" count="1" selected="0">
            <x v="1"/>
          </reference>
        </references>
      </pivotArea>
    </chartFormat>
    <chartFormat chart="22" format="18">
      <pivotArea type="data" outline="0" fieldPosition="0">
        <references count="3">
          <reference field="4294967294" count="1" selected="0">
            <x v="0"/>
          </reference>
          <reference field="0" count="1" selected="0">
            <x v="1"/>
          </reference>
          <reference field="1" count="1" selected="0">
            <x v="0"/>
          </reference>
        </references>
      </pivotArea>
    </chartFormat>
    <chartFormat chart="22" format="19">
      <pivotArea type="data" outline="0" fieldPosition="0">
        <references count="3">
          <reference field="4294967294" count="1" selected="0">
            <x v="0"/>
          </reference>
          <reference field="0" count="1" selected="0">
            <x v="1"/>
          </reference>
          <reference field="1" count="1" selected="0">
            <x v="1"/>
          </reference>
        </references>
      </pivotArea>
    </chartFormat>
    <chartFormat chart="22" format="20">
      <pivotArea type="data" outline="0" fieldPosition="0">
        <references count="3">
          <reference field="4294967294" count="1" selected="0">
            <x v="0"/>
          </reference>
          <reference field="0" count="1" selected="0">
            <x v="1"/>
          </reference>
          <reference field="1" count="1" selected="0">
            <x v="2"/>
          </reference>
        </references>
      </pivotArea>
    </chartFormat>
    <chartFormat chart="2" format="45" series="1">
      <pivotArea type="data" outline="0" fieldPosition="0">
        <references count="2">
          <reference field="4294967294" count="1" selected="0">
            <x v="0"/>
          </reference>
          <reference field="0" count="1" selected="0">
            <x v="1"/>
          </reference>
        </references>
      </pivotArea>
    </chartFormat>
    <chartFormat chart="2" format="46">
      <pivotArea type="data" outline="0" fieldPosition="0">
        <references count="3">
          <reference field="4294967294" count="1" selected="0">
            <x v="0"/>
          </reference>
          <reference field="0" count="1" selected="0">
            <x v="1"/>
          </reference>
          <reference field="1" count="1" selected="0">
            <x v="0"/>
          </reference>
        </references>
      </pivotArea>
    </chartFormat>
    <chartFormat chart="2" format="47">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2">
    <pivotField showAll="0"/>
    <pivotField showAll="0"/>
    <pivotField showAll="0"/>
    <pivotField showAll="0"/>
    <pivotField showAll="0">
      <items count="4">
        <item x="2"/>
        <item x="1"/>
        <item x="0"/>
        <item t="default"/>
      </items>
    </pivotField>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 n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tance" colHeaderCaption="Attrition Labels">
  <location ref="E11:G22" firstHeaderRow="1" firstDataRow="2" firstDataCol="1"/>
  <pivotFields count="42">
    <pivotField axis="axisCol" showAll="0">
      <items count="3">
        <item h="1" x="1"/>
        <item x="0"/>
        <item t="default"/>
      </items>
    </pivotField>
    <pivotField showAll="0"/>
    <pivotField showAll="0"/>
    <pivotField showAll="0">
      <items count="3">
        <item x="1"/>
        <item x="0"/>
        <item t="default"/>
      </items>
    </pivotField>
    <pivotField showAll="0">
      <items count="4">
        <item x="2"/>
        <item x="1"/>
        <item x="0"/>
        <item t="default"/>
      </items>
    </pivotField>
    <pivotField showAll="0"/>
    <pivotField dataField="1"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2"/>
    </i>
    <i>
      <x v="7"/>
    </i>
    <i>
      <x v="6"/>
    </i>
    <i>
      <x v="8"/>
    </i>
    <i>
      <x v="1"/>
    </i>
    <i>
      <x v="4"/>
    </i>
    <i>
      <x/>
    </i>
    <i>
      <x v="3"/>
    </i>
    <i>
      <x v="5"/>
    </i>
    <i t="grand">
      <x/>
    </i>
  </rowItems>
  <colFields count="1">
    <field x="0"/>
  </colFields>
  <colItems count="2">
    <i>
      <x v="1"/>
    </i>
    <i t="grand">
      <x/>
    </i>
  </colItems>
  <dataFields count="1">
    <dataField name="Count of emp no" fld="6" subtotal="count" baseField="0" baseItem="0"/>
  </dataFields>
  <formats count="7">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2"/>
    <pivotTable tabId="3" name="PivotTable10"/>
    <pivotTable tabId="3" name="PivotTable11"/>
    <pivotTable tabId="3" name="PivotTable12"/>
    <pivotTable tabId="3" name="PivotTable13"/>
    <pivotTable tabId="3" name="PivotTable14"/>
    <pivotTable tabId="3" name="PivotTable3"/>
    <pivotTable tabId="3" name="PivotTable4"/>
    <pivotTable tabId="3" name="PivotTable5"/>
    <pivotTable tabId="3" name="PivotTable6"/>
    <pivotTable tabId="3" name="PivotTable7"/>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3" name="PivotTable3"/>
    <pivotTable tabId="3" name="PivotTable10"/>
    <pivotTable tabId="3" name="PivotTable11"/>
    <pivotTable tabId="3" name="PivotTable12"/>
    <pivotTable tabId="3" name="PivotTable13"/>
    <pivotTable tabId="3" name="PivotTable14"/>
    <pivotTable tabId="3" name="PivotTable2"/>
    <pivotTable tabId="3" name="PivotTable4"/>
    <pivotTable tabId="3" name="PivotTable5"/>
    <pivotTable tabId="3" name="PivotTable6"/>
    <pivotTable tabId="3" name="PivotTable7"/>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columnCount="2" rowHeight="241300"/>
  <slicer name="Department" cache="Slicer_Department" caption="Department"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columnCount="2" style="Slicer Style 1" rowHeight="365760"/>
  <slicer name="Department 1" cache="Slicer_Department" caption="Department" columnCount="3" style="Slicer Style 1 2" lockedPosition="1" rowHeight="241300"/>
</slicers>
</file>

<file path=xl/tables/table1.xml><?xml version="1.0" encoding="utf-8"?>
<table xmlns="http://schemas.openxmlformats.org/spreadsheetml/2006/main" id="4" name="Table15" displayName="Table15" ref="A1:AM2926" totalsRowShown="0" headerRowCellStyle="Normal" dataCellStyle="Normal">
  <tableColumns count="39">
    <tableColumn id="1" name="Attrition" dataCellStyle="Normal"/>
    <tableColumn id="2" name="Business Travel" dataCellStyle="Normal"/>
    <tableColumn id="3" name="CF_age band" dataCellStyle="Normal"/>
    <tableColumn id="4" name="CF_attrition label" dataCellStyle="Normal"/>
    <tableColumn id="5" name="Department" dataCellStyle="Normal"/>
    <tableColumn id="6" name="Education Field" dataCellStyle="Normal"/>
    <tableColumn id="7" name="emp no" dataCellStyle="Normal"/>
    <tableColumn id="8" name="Employee Number" dataCellStyle="Normal"/>
    <tableColumn id="9" name="Gender" dataCellStyle="Normal"/>
    <tableColumn id="10" name="Job Role" dataCellStyle="Normal"/>
    <tableColumn id="11" name="Marital Status" dataCellStyle="Normal"/>
    <tableColumn id="12" name="Over Time" dataCellStyle="Normal"/>
    <tableColumn id="13" name="Over18" dataCellStyle="Normal"/>
    <tableColumn id="14" name="Training Times Last Year" dataCellStyle="Normal"/>
    <tableColumn id="15" name="Age" dataCellStyle="Normal"/>
    <tableColumn id="16" name="CF_current Employee" dataCellStyle="Normal"/>
    <tableColumn id="17" name="Daily Rate" dataCellStyle="Normal"/>
    <tableColumn id="18" name="Distance From Home" dataCellStyle="Normal"/>
    <tableColumn id="19" name="Education" dataCellStyle="Normal"/>
    <tableColumn id="20" name="Employee Count" dataCellStyle="Normal"/>
    <tableColumn id="21" name="Environment Satisfaction" dataCellStyle="Normal"/>
    <tableColumn id="22" name="Hourly Rate" dataCellStyle="Normal"/>
    <tableColumn id="23" name="Job Involvement" dataCellStyle="Normal"/>
    <tableColumn id="24" name="Job Level" dataCellStyle="Normal"/>
    <tableColumn id="25" name="Job Satisfaction" dataCellStyle="Normal"/>
    <tableColumn id="26" name="Monthly Income" dataCellStyle="Normal"/>
    <tableColumn id="27" name="Monthly Rate" dataCellStyle="Normal"/>
    <tableColumn id="28" name="Num Companies Worked" dataCellStyle="Normal"/>
    <tableColumn id="29" name="Percent Salary Hike" dataCellStyle="Normal"/>
    <tableColumn id="30" name="Performance Rating" dataCellStyle="Normal"/>
    <tableColumn id="31" name="Relationship Satisfaction" dataCellStyle="Normal"/>
    <tableColumn id="32" name="Standard Hours" dataCellStyle="Normal"/>
    <tableColumn id="33" name="Stock Option Level" dataCellStyle="Normal"/>
    <tableColumn id="34" name="Total Working Years" dataCellStyle="Normal"/>
    <tableColumn id="35" name="Work Life Balance" dataCellStyle="Normal"/>
    <tableColumn id="36" name="Years At Company" dataCellStyle="Normal"/>
    <tableColumn id="37" name="Years In Current Role" dataCellStyle="Normal"/>
    <tableColumn id="38" name="Years Since Last Promotion" dataCellStyle="Normal"/>
    <tableColumn id="39" name="Years With Curr Manager" dataCellStyle="Normal"/>
  </tableColumns>
  <tableStyleInfo name="TableStyleLight1" showFirstColumn="0" showLastColumn="0" showRowStripes="1" showColumnStripes="0"/>
</table>
</file>

<file path=xl/tables/table2.xml><?xml version="1.0" encoding="utf-8"?>
<table xmlns="http://schemas.openxmlformats.org/spreadsheetml/2006/main" id="1" name="Table1" displayName="Table1" ref="A1:AP2926" totalsRowShown="0">
  <autoFilter ref="A1:AP2926"/>
  <tableColumns count="42">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43" name="Distance Status" dataDxfId="78">
      <calculatedColumnFormula>IF(Table1[[#This Row],[Distance From Home]]&lt;11,"Near By",IF(Table1[[#This Row],[Distance From Home]]&lt;21,"Far","Very Far"))</calculatedColumnFormula>
    </tableColumn>
    <tableColumn id="19" name="Education"/>
    <tableColumn id="20" name="Employee Count"/>
    <tableColumn id="21" name="Environment Satisfaction"/>
    <tableColumn id="22" name="Hourly Rate"/>
    <tableColumn id="23" name="Job Involvement"/>
    <tableColumn id="24" name="Job Level"/>
    <tableColumn id="25" name="Job Satisfaction"/>
    <tableColumn id="41" name="Job Satisfication Status" dataDxfId="77">
      <calculatedColumnFormula>IF(Table1[[#This Row],[Job Satisfaction]]=1,"Very Satisfy",(IF(Table1[[#This Row],[Job Satisfaction]]=2,"Satisfy",(IF(Table1[[#This Row],[Job Satisfaction]]=3,"Dissatisfy","Very Dissatisfy")))))</calculatedColumnFormula>
    </tableColumn>
    <tableColumn id="26" name="Monthly Income"/>
    <tableColumn id="27" name="Monthly Rate"/>
    <tableColumn id="28" name="Num Companies Worked"/>
    <tableColumn id="29" name="Percent Salary Hike"/>
    <tableColumn id="30" name="Performance Rating"/>
    <tableColumn id="40" name="Performance Status" dataDxfId="76">
      <calculatedColumnFormula>IF(Table1[[#This Row],[Performance Rating]]=3,"High","Low")</calculatedColumnFormula>
    </tableColumn>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topLeftCell="B1" workbookViewId="0">
      <selection activeCell="C12" sqref="C12"/>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9" width="9.85546875" customWidth="1"/>
    <col min="10" max="10" width="25" bestFit="1" customWidth="1"/>
    <col min="11" max="11" width="15.42578125" customWidth="1"/>
    <col min="12" max="12" width="12.28515625" customWidth="1"/>
    <col min="13" max="13" width="9.42578125" customWidth="1"/>
    <col min="14" max="14" width="24.28515625" customWidth="1"/>
    <col min="15" max="15" width="6.5703125" customWidth="1"/>
    <col min="16" max="16" width="22" customWidth="1"/>
    <col min="17" max="17" width="12" customWidth="1"/>
    <col min="18" max="18" width="21.42578125" customWidth="1"/>
    <col min="19" max="19" width="17.42578125" bestFit="1"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5.140625" customWidth="1"/>
    <col min="27" max="27" width="25.28515625" customWidth="1"/>
    <col min="28" max="28" width="20.140625" customWidth="1"/>
    <col min="29" max="30" width="20.5703125" customWidth="1"/>
    <col min="31" max="31" width="16.5703125" customWidth="1"/>
    <col min="32" max="32" width="19.5703125" customWidth="1"/>
    <col min="33" max="33" width="20.85546875" customWidth="1"/>
    <col min="34" max="34" width="19" customWidth="1"/>
    <col min="35" max="35" width="19.140625" customWidth="1"/>
    <col min="36" max="36" width="21.7109375" customWidth="1"/>
    <col min="37" max="37" width="26.85546875" customWidth="1"/>
    <col min="38" max="38" width="25.28515625" customWidth="1"/>
    <col min="39" max="39" width="25.85546875" bestFit="1"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926"/>
  <sheetViews>
    <sheetView workbookViewId="0">
      <selection activeCell="AQ1" sqref="AQ1:AQ1048576"/>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10" width="9.85546875" customWidth="1"/>
    <col min="11" max="11" width="25" bestFit="1" customWidth="1"/>
    <col min="12" max="12" width="15.42578125" customWidth="1"/>
    <col min="13" max="13" width="12.28515625" customWidth="1"/>
    <col min="14" max="14" width="9.42578125" customWidth="1"/>
    <col min="15" max="15" width="15.140625" customWidth="1"/>
    <col min="16" max="16" width="22.42578125" bestFit="1" customWidth="1"/>
    <col min="17" max="17" width="22" customWidth="1"/>
    <col min="18" max="18" width="21.85546875" bestFit="1" customWidth="1"/>
    <col min="19" max="19" width="21.85546875" style="6" customWidth="1"/>
    <col min="20" max="20" width="21.42578125" customWidth="1"/>
    <col min="21" max="21" width="17.42578125" bestFit="1" customWidth="1"/>
    <col min="22" max="22" width="17.7109375" customWidth="1"/>
    <col min="23" max="23" width="25.28515625" customWidth="1"/>
    <col min="24" max="24" width="13.42578125" customWidth="1"/>
    <col min="25" max="25" width="17.85546875" customWidth="1"/>
    <col min="26" max="26" width="11.28515625" customWidth="1"/>
    <col min="27" max="27" width="16.85546875" customWidth="1"/>
    <col min="28" max="28" width="17.7109375" customWidth="1"/>
    <col min="29" max="29" width="15.140625" customWidth="1"/>
    <col min="30" max="30" width="25.28515625" customWidth="1"/>
    <col min="31" max="31" width="20.140625" customWidth="1"/>
    <col min="32" max="33" width="20.5703125" customWidth="1"/>
    <col min="34" max="34" width="25" customWidth="1"/>
    <col min="35" max="35" width="16.5703125" customWidth="1"/>
    <col min="36" max="36" width="19.5703125" customWidth="1"/>
    <col min="37" max="37" width="20.85546875" customWidth="1"/>
    <col min="38" max="38" width="19" customWidth="1"/>
    <col min="39" max="39" width="19.140625" customWidth="1"/>
    <col min="40" max="40" width="21.7109375" customWidth="1"/>
    <col min="41" max="41" width="26.85546875" customWidth="1"/>
    <col min="42" max="42" width="25.28515625"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6" t="s">
        <v>3011</v>
      </c>
      <c r="T1" t="s">
        <v>18</v>
      </c>
      <c r="U1" t="s">
        <v>19</v>
      </c>
      <c r="V1" t="s">
        <v>20</v>
      </c>
      <c r="W1" t="s">
        <v>21</v>
      </c>
      <c r="X1" t="s">
        <v>22</v>
      </c>
      <c r="Y1" t="s">
        <v>23</v>
      </c>
      <c r="Z1" t="s">
        <v>24</v>
      </c>
      <c r="AA1" t="s">
        <v>3007</v>
      </c>
      <c r="AB1" t="s">
        <v>25</v>
      </c>
      <c r="AC1" t="s">
        <v>26</v>
      </c>
      <c r="AD1" t="s">
        <v>27</v>
      </c>
      <c r="AE1" t="s">
        <v>28</v>
      </c>
      <c r="AF1" t="s">
        <v>29</v>
      </c>
      <c r="AG1" t="s">
        <v>3006</v>
      </c>
      <c r="AH1" t="s">
        <v>30</v>
      </c>
      <c r="AI1" t="s">
        <v>31</v>
      </c>
      <c r="AJ1" t="s">
        <v>32</v>
      </c>
      <c r="AK1" t="s">
        <v>33</v>
      </c>
      <c r="AL1" t="s">
        <v>34</v>
      </c>
      <c r="AM1" t="s">
        <v>35</v>
      </c>
      <c r="AN1" t="s">
        <v>36</v>
      </c>
      <c r="AO1" t="s">
        <v>37</v>
      </c>
      <c r="AP1" t="s">
        <v>38</v>
      </c>
    </row>
    <row r="2" spans="1:42"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s="6" t="str">
        <f>IF(Table1[[#This Row],[Distance From Home]]&lt;11,"Near By",IF(Table1[[#This Row],[Distance From Home]]&lt;21,"Far","Very Far"))</f>
        <v>Near By</v>
      </c>
      <c r="T2" t="s">
        <v>50</v>
      </c>
      <c r="U2">
        <v>1</v>
      </c>
      <c r="V2">
        <v>2</v>
      </c>
      <c r="W2">
        <v>94</v>
      </c>
      <c r="X2">
        <v>3</v>
      </c>
      <c r="Y2">
        <v>2</v>
      </c>
      <c r="Z2">
        <v>4</v>
      </c>
      <c r="AA2" t="str">
        <f>IF(Table1[[#This Row],[Job Satisfaction]]=1,"Very Satisfy",(IF(Table1[[#This Row],[Job Satisfaction]]=2,"Satisfy",(IF(Table1[[#This Row],[Job Satisfaction]]=3,"Dissatisfy","Very Dissatisfy")))))</f>
        <v>Very Dissatisfy</v>
      </c>
      <c r="AB2">
        <v>5993</v>
      </c>
      <c r="AC2">
        <v>19479</v>
      </c>
      <c r="AD2">
        <v>8</v>
      </c>
      <c r="AE2">
        <v>11</v>
      </c>
      <c r="AF2">
        <v>3</v>
      </c>
      <c r="AG2" t="str">
        <f>IF(Table1[[#This Row],[Performance Rating]]=3,"High","Low")</f>
        <v>High</v>
      </c>
      <c r="AH2">
        <v>1</v>
      </c>
      <c r="AI2">
        <v>80</v>
      </c>
      <c r="AJ2">
        <v>0</v>
      </c>
      <c r="AK2">
        <v>8</v>
      </c>
      <c r="AL2">
        <v>1</v>
      </c>
      <c r="AM2">
        <v>6</v>
      </c>
      <c r="AN2">
        <v>4</v>
      </c>
      <c r="AO2">
        <v>0</v>
      </c>
      <c r="AP2">
        <v>5</v>
      </c>
    </row>
    <row r="3" spans="1:42"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s="6" t="str">
        <f>IF(Table1[[#This Row],[Distance From Home]]&lt;11,"Near By",IF(Table1[[#This Row],[Distance From Home]]&lt;21,"Far","Very Far"))</f>
        <v>Near By</v>
      </c>
      <c r="T3" t="s">
        <v>60</v>
      </c>
      <c r="U3">
        <v>1</v>
      </c>
      <c r="V3">
        <v>3</v>
      </c>
      <c r="W3">
        <v>61</v>
      </c>
      <c r="X3">
        <v>2</v>
      </c>
      <c r="Y3">
        <v>2</v>
      </c>
      <c r="Z3">
        <v>2</v>
      </c>
      <c r="AA3" t="str">
        <f>IF(Table1[[#This Row],[Job Satisfaction]]=1,"Very Satisfy",(IF(Table1[[#This Row],[Job Satisfaction]]=2,"Satisfy",(IF(Table1[[#This Row],[Job Satisfaction]]=3,"Dissatisfy","Very Dissatisfy")))))</f>
        <v>Satisfy</v>
      </c>
      <c r="AB3">
        <v>5130</v>
      </c>
      <c r="AC3">
        <v>24907</v>
      </c>
      <c r="AD3">
        <v>1</v>
      </c>
      <c r="AE3">
        <v>23</v>
      </c>
      <c r="AF3">
        <v>4</v>
      </c>
      <c r="AG3" t="str">
        <f>IF(Table1[[#This Row],[Performance Rating]]=3,"High","Low")</f>
        <v>Low</v>
      </c>
      <c r="AH3">
        <v>4</v>
      </c>
      <c r="AI3">
        <v>80</v>
      </c>
      <c r="AJ3">
        <v>1</v>
      </c>
      <c r="AK3">
        <v>10</v>
      </c>
      <c r="AL3">
        <v>3</v>
      </c>
      <c r="AM3">
        <v>10</v>
      </c>
      <c r="AN3">
        <v>7</v>
      </c>
      <c r="AO3">
        <v>1</v>
      </c>
      <c r="AP3">
        <v>7</v>
      </c>
    </row>
    <row r="4" spans="1:42"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s="6" t="str">
        <f>IF(Table1[[#This Row],[Distance From Home]]&lt;11,"Near By",IF(Table1[[#This Row],[Distance From Home]]&lt;21,"Far","Very Far"))</f>
        <v>Near By</v>
      </c>
      <c r="T4" t="s">
        <v>50</v>
      </c>
      <c r="U4">
        <v>1</v>
      </c>
      <c r="V4">
        <v>4</v>
      </c>
      <c r="W4">
        <v>92</v>
      </c>
      <c r="X4">
        <v>2</v>
      </c>
      <c r="Y4">
        <v>1</v>
      </c>
      <c r="Z4">
        <v>3</v>
      </c>
      <c r="AA4" t="str">
        <f>IF(Table1[[#This Row],[Job Satisfaction]]=1,"Very Satisfy",(IF(Table1[[#This Row],[Job Satisfaction]]=2,"Satisfy",(IF(Table1[[#This Row],[Job Satisfaction]]=3,"Dissatisfy","Very Dissatisfy")))))</f>
        <v>Dissatisfy</v>
      </c>
      <c r="AB4">
        <v>2090</v>
      </c>
      <c r="AC4">
        <v>2396</v>
      </c>
      <c r="AD4">
        <v>6</v>
      </c>
      <c r="AE4">
        <v>15</v>
      </c>
      <c r="AF4">
        <v>3</v>
      </c>
      <c r="AG4" t="str">
        <f>IF(Table1[[#This Row],[Performance Rating]]=3,"High","Low")</f>
        <v>High</v>
      </c>
      <c r="AH4">
        <v>2</v>
      </c>
      <c r="AI4">
        <v>80</v>
      </c>
      <c r="AJ4">
        <v>0</v>
      </c>
      <c r="AK4">
        <v>7</v>
      </c>
      <c r="AL4">
        <v>3</v>
      </c>
      <c r="AM4">
        <v>0</v>
      </c>
      <c r="AN4">
        <v>0</v>
      </c>
      <c r="AO4">
        <v>0</v>
      </c>
      <c r="AP4">
        <v>0</v>
      </c>
    </row>
    <row r="5" spans="1:42"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s="6" t="str">
        <f>IF(Table1[[#This Row],[Distance From Home]]&lt;11,"Near By",IF(Table1[[#This Row],[Distance From Home]]&lt;21,"Far","Very Far"))</f>
        <v>Near By</v>
      </c>
      <c r="T5" t="s">
        <v>66</v>
      </c>
      <c r="U5">
        <v>1</v>
      </c>
      <c r="V5">
        <v>4</v>
      </c>
      <c r="W5">
        <v>56</v>
      </c>
      <c r="X5">
        <v>3</v>
      </c>
      <c r="Y5">
        <v>1</v>
      </c>
      <c r="Z5">
        <v>3</v>
      </c>
      <c r="AA5" t="str">
        <f>IF(Table1[[#This Row],[Job Satisfaction]]=1,"Very Satisfy",(IF(Table1[[#This Row],[Job Satisfaction]]=2,"Satisfy",(IF(Table1[[#This Row],[Job Satisfaction]]=3,"Dissatisfy","Very Dissatisfy")))))</f>
        <v>Dissatisfy</v>
      </c>
      <c r="AB5">
        <v>2909</v>
      </c>
      <c r="AC5">
        <v>23159</v>
      </c>
      <c r="AD5">
        <v>1</v>
      </c>
      <c r="AE5">
        <v>11</v>
      </c>
      <c r="AF5">
        <v>3</v>
      </c>
      <c r="AG5" t="str">
        <f>IF(Table1[[#This Row],[Performance Rating]]=3,"High","Low")</f>
        <v>High</v>
      </c>
      <c r="AH5">
        <v>3</v>
      </c>
      <c r="AI5">
        <v>80</v>
      </c>
      <c r="AJ5">
        <v>0</v>
      </c>
      <c r="AK5">
        <v>8</v>
      </c>
      <c r="AL5">
        <v>3</v>
      </c>
      <c r="AM5">
        <v>8</v>
      </c>
      <c r="AN5">
        <v>7</v>
      </c>
      <c r="AO5">
        <v>3</v>
      </c>
      <c r="AP5">
        <v>0</v>
      </c>
    </row>
    <row r="6" spans="1:42"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s="6" t="str">
        <f>IF(Table1[[#This Row],[Distance From Home]]&lt;11,"Near By",IF(Table1[[#This Row],[Distance From Home]]&lt;21,"Far","Very Far"))</f>
        <v>Near By</v>
      </c>
      <c r="T6" t="s">
        <v>60</v>
      </c>
      <c r="U6">
        <v>1</v>
      </c>
      <c r="V6">
        <v>1</v>
      </c>
      <c r="W6">
        <v>40</v>
      </c>
      <c r="X6">
        <v>3</v>
      </c>
      <c r="Y6">
        <v>1</v>
      </c>
      <c r="Z6">
        <v>2</v>
      </c>
      <c r="AA6" t="str">
        <f>IF(Table1[[#This Row],[Job Satisfaction]]=1,"Very Satisfy",(IF(Table1[[#This Row],[Job Satisfaction]]=2,"Satisfy",(IF(Table1[[#This Row],[Job Satisfaction]]=3,"Dissatisfy","Very Dissatisfy")))))</f>
        <v>Satisfy</v>
      </c>
      <c r="AB6">
        <v>3468</v>
      </c>
      <c r="AC6">
        <v>16632</v>
      </c>
      <c r="AD6">
        <v>9</v>
      </c>
      <c r="AE6">
        <v>12</v>
      </c>
      <c r="AF6">
        <v>3</v>
      </c>
      <c r="AG6" t="str">
        <f>IF(Table1[[#This Row],[Performance Rating]]=3,"High","Low")</f>
        <v>High</v>
      </c>
      <c r="AH6">
        <v>4</v>
      </c>
      <c r="AI6">
        <v>80</v>
      </c>
      <c r="AJ6">
        <v>1</v>
      </c>
      <c r="AK6">
        <v>6</v>
      </c>
      <c r="AL6">
        <v>3</v>
      </c>
      <c r="AM6">
        <v>2</v>
      </c>
      <c r="AN6">
        <v>2</v>
      </c>
      <c r="AO6">
        <v>2</v>
      </c>
      <c r="AP6">
        <v>2</v>
      </c>
    </row>
    <row r="7" spans="1:42"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s="6" t="str">
        <f>IF(Table1[[#This Row],[Distance From Home]]&lt;11,"Near By",IF(Table1[[#This Row],[Distance From Home]]&lt;21,"Far","Very Far"))</f>
        <v>Near By</v>
      </c>
      <c r="T7" t="s">
        <v>50</v>
      </c>
      <c r="U7">
        <v>1</v>
      </c>
      <c r="V7">
        <v>4</v>
      </c>
      <c r="W7">
        <v>79</v>
      </c>
      <c r="X7">
        <v>3</v>
      </c>
      <c r="Y7">
        <v>1</v>
      </c>
      <c r="Z7">
        <v>4</v>
      </c>
      <c r="AA7" t="str">
        <f>IF(Table1[[#This Row],[Job Satisfaction]]=1,"Very Satisfy",(IF(Table1[[#This Row],[Job Satisfaction]]=2,"Satisfy",(IF(Table1[[#This Row],[Job Satisfaction]]=3,"Dissatisfy","Very Dissatisfy")))))</f>
        <v>Very Dissatisfy</v>
      </c>
      <c r="AB7">
        <v>3068</v>
      </c>
      <c r="AC7">
        <v>11864</v>
      </c>
      <c r="AD7">
        <v>0</v>
      </c>
      <c r="AE7">
        <v>13</v>
      </c>
      <c r="AF7">
        <v>3</v>
      </c>
      <c r="AG7" t="str">
        <f>IF(Table1[[#This Row],[Performance Rating]]=3,"High","Low")</f>
        <v>High</v>
      </c>
      <c r="AH7">
        <v>3</v>
      </c>
      <c r="AI7">
        <v>80</v>
      </c>
      <c r="AJ7">
        <v>0</v>
      </c>
      <c r="AK7">
        <v>8</v>
      </c>
      <c r="AL7">
        <v>2</v>
      </c>
      <c r="AM7">
        <v>7</v>
      </c>
      <c r="AN7">
        <v>7</v>
      </c>
      <c r="AO7">
        <v>3</v>
      </c>
      <c r="AP7">
        <v>6</v>
      </c>
    </row>
    <row r="8" spans="1:42"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s="6" t="str">
        <f>IF(Table1[[#This Row],[Distance From Home]]&lt;11,"Near By",IF(Table1[[#This Row],[Distance From Home]]&lt;21,"Far","Very Far"))</f>
        <v>Near By</v>
      </c>
      <c r="T8" t="s">
        <v>72</v>
      </c>
      <c r="U8">
        <v>1</v>
      </c>
      <c r="V8">
        <v>3</v>
      </c>
      <c r="W8">
        <v>81</v>
      </c>
      <c r="X8">
        <v>4</v>
      </c>
      <c r="Y8">
        <v>1</v>
      </c>
      <c r="Z8">
        <v>1</v>
      </c>
      <c r="AA8" t="str">
        <f>IF(Table1[[#This Row],[Job Satisfaction]]=1,"Very Satisfy",(IF(Table1[[#This Row],[Job Satisfaction]]=2,"Satisfy",(IF(Table1[[#This Row],[Job Satisfaction]]=3,"Dissatisfy","Very Dissatisfy")))))</f>
        <v>Very Satisfy</v>
      </c>
      <c r="AB8">
        <v>2670</v>
      </c>
      <c r="AC8">
        <v>9964</v>
      </c>
      <c r="AD8">
        <v>4</v>
      </c>
      <c r="AE8">
        <v>20</v>
      </c>
      <c r="AF8">
        <v>4</v>
      </c>
      <c r="AG8" t="str">
        <f>IF(Table1[[#This Row],[Performance Rating]]=3,"High","Low")</f>
        <v>Low</v>
      </c>
      <c r="AH8">
        <v>1</v>
      </c>
      <c r="AI8">
        <v>80</v>
      </c>
      <c r="AJ8">
        <v>3</v>
      </c>
      <c r="AK8">
        <v>12</v>
      </c>
      <c r="AL8">
        <v>2</v>
      </c>
      <c r="AM8">
        <v>1</v>
      </c>
      <c r="AN8">
        <v>0</v>
      </c>
      <c r="AO8">
        <v>0</v>
      </c>
      <c r="AP8">
        <v>0</v>
      </c>
    </row>
    <row r="9" spans="1:42"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s="6" t="str">
        <f>IF(Table1[[#This Row],[Distance From Home]]&lt;11,"Near By",IF(Table1[[#This Row],[Distance From Home]]&lt;21,"Far","Very Far"))</f>
        <v>Very Far</v>
      </c>
      <c r="T9" t="s">
        <v>60</v>
      </c>
      <c r="U9">
        <v>1</v>
      </c>
      <c r="V9">
        <v>4</v>
      </c>
      <c r="W9">
        <v>67</v>
      </c>
      <c r="X9">
        <v>3</v>
      </c>
      <c r="Y9">
        <v>1</v>
      </c>
      <c r="Z9">
        <v>3</v>
      </c>
      <c r="AA9" t="str">
        <f>IF(Table1[[#This Row],[Job Satisfaction]]=1,"Very Satisfy",(IF(Table1[[#This Row],[Job Satisfaction]]=2,"Satisfy",(IF(Table1[[#This Row],[Job Satisfaction]]=3,"Dissatisfy","Very Dissatisfy")))))</f>
        <v>Dissatisfy</v>
      </c>
      <c r="AB9">
        <v>2693</v>
      </c>
      <c r="AC9">
        <v>13335</v>
      </c>
      <c r="AD9">
        <v>1</v>
      </c>
      <c r="AE9">
        <v>22</v>
      </c>
      <c r="AF9">
        <v>4</v>
      </c>
      <c r="AG9" t="str">
        <f>IF(Table1[[#This Row],[Performance Rating]]=3,"High","Low")</f>
        <v>Low</v>
      </c>
      <c r="AH9">
        <v>2</v>
      </c>
      <c r="AI9">
        <v>80</v>
      </c>
      <c r="AJ9">
        <v>1</v>
      </c>
      <c r="AK9">
        <v>1</v>
      </c>
      <c r="AL9">
        <v>3</v>
      </c>
      <c r="AM9">
        <v>1</v>
      </c>
      <c r="AN9">
        <v>0</v>
      </c>
      <c r="AO9">
        <v>0</v>
      </c>
      <c r="AP9">
        <v>0</v>
      </c>
    </row>
    <row r="10" spans="1:42"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s="6" t="str">
        <f>IF(Table1[[#This Row],[Distance From Home]]&lt;11,"Near By",IF(Table1[[#This Row],[Distance From Home]]&lt;21,"Far","Very Far"))</f>
        <v>Very Far</v>
      </c>
      <c r="T10" t="s">
        <v>72</v>
      </c>
      <c r="U10">
        <v>1</v>
      </c>
      <c r="V10">
        <v>4</v>
      </c>
      <c r="W10">
        <v>44</v>
      </c>
      <c r="X10">
        <v>2</v>
      </c>
      <c r="Y10">
        <v>3</v>
      </c>
      <c r="Z10">
        <v>3</v>
      </c>
      <c r="AA10" t="str">
        <f>IF(Table1[[#This Row],[Job Satisfaction]]=1,"Very Satisfy",(IF(Table1[[#This Row],[Job Satisfaction]]=2,"Satisfy",(IF(Table1[[#This Row],[Job Satisfaction]]=3,"Dissatisfy","Very Dissatisfy")))))</f>
        <v>Dissatisfy</v>
      </c>
      <c r="AB10">
        <v>9526</v>
      </c>
      <c r="AC10">
        <v>8787</v>
      </c>
      <c r="AD10">
        <v>0</v>
      </c>
      <c r="AE10">
        <v>21</v>
      </c>
      <c r="AF10">
        <v>4</v>
      </c>
      <c r="AG10" t="str">
        <f>IF(Table1[[#This Row],[Performance Rating]]=3,"High","Low")</f>
        <v>Low</v>
      </c>
      <c r="AH10">
        <v>2</v>
      </c>
      <c r="AI10">
        <v>80</v>
      </c>
      <c r="AJ10">
        <v>0</v>
      </c>
      <c r="AK10">
        <v>10</v>
      </c>
      <c r="AL10">
        <v>3</v>
      </c>
      <c r="AM10">
        <v>9</v>
      </c>
      <c r="AN10">
        <v>7</v>
      </c>
      <c r="AO10">
        <v>1</v>
      </c>
      <c r="AP10">
        <v>8</v>
      </c>
    </row>
    <row r="11" spans="1:42"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s="6" t="str">
        <f>IF(Table1[[#This Row],[Distance From Home]]&lt;11,"Near By",IF(Table1[[#This Row],[Distance From Home]]&lt;21,"Far","Very Far"))</f>
        <v>Very Far</v>
      </c>
      <c r="T11" t="s">
        <v>72</v>
      </c>
      <c r="U11">
        <v>1</v>
      </c>
      <c r="V11">
        <v>3</v>
      </c>
      <c r="W11">
        <v>94</v>
      </c>
      <c r="X11">
        <v>3</v>
      </c>
      <c r="Y11">
        <v>2</v>
      </c>
      <c r="Z11">
        <v>3</v>
      </c>
      <c r="AA11" t="str">
        <f>IF(Table1[[#This Row],[Job Satisfaction]]=1,"Very Satisfy",(IF(Table1[[#This Row],[Job Satisfaction]]=2,"Satisfy",(IF(Table1[[#This Row],[Job Satisfaction]]=3,"Dissatisfy","Very Dissatisfy")))))</f>
        <v>Dissatisfy</v>
      </c>
      <c r="AB11">
        <v>5237</v>
      </c>
      <c r="AC11">
        <v>16577</v>
      </c>
      <c r="AD11">
        <v>6</v>
      </c>
      <c r="AE11">
        <v>13</v>
      </c>
      <c r="AF11">
        <v>3</v>
      </c>
      <c r="AG11" t="str">
        <f>IF(Table1[[#This Row],[Performance Rating]]=3,"High","Low")</f>
        <v>High</v>
      </c>
      <c r="AH11">
        <v>2</v>
      </c>
      <c r="AI11">
        <v>80</v>
      </c>
      <c r="AJ11">
        <v>2</v>
      </c>
      <c r="AK11">
        <v>17</v>
      </c>
      <c r="AL11">
        <v>2</v>
      </c>
      <c r="AM11">
        <v>7</v>
      </c>
      <c r="AN11">
        <v>7</v>
      </c>
      <c r="AO11">
        <v>7</v>
      </c>
      <c r="AP11">
        <v>7</v>
      </c>
    </row>
    <row r="12" spans="1:42"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s="6" t="str">
        <f>IF(Table1[[#This Row],[Distance From Home]]&lt;11,"Near By",IF(Table1[[#This Row],[Distance From Home]]&lt;21,"Far","Very Far"))</f>
        <v>Far</v>
      </c>
      <c r="T12" t="s">
        <v>72</v>
      </c>
      <c r="U12">
        <v>1</v>
      </c>
      <c r="V12">
        <v>1</v>
      </c>
      <c r="W12">
        <v>84</v>
      </c>
      <c r="X12">
        <v>4</v>
      </c>
      <c r="Y12">
        <v>1</v>
      </c>
      <c r="Z12">
        <v>2</v>
      </c>
      <c r="AA12" t="str">
        <f>IF(Table1[[#This Row],[Job Satisfaction]]=1,"Very Satisfy",(IF(Table1[[#This Row],[Job Satisfaction]]=2,"Satisfy",(IF(Table1[[#This Row],[Job Satisfaction]]=3,"Dissatisfy","Very Dissatisfy")))))</f>
        <v>Satisfy</v>
      </c>
      <c r="AB12">
        <v>2426</v>
      </c>
      <c r="AC12">
        <v>16479</v>
      </c>
      <c r="AD12">
        <v>0</v>
      </c>
      <c r="AE12">
        <v>13</v>
      </c>
      <c r="AF12">
        <v>3</v>
      </c>
      <c r="AG12" t="str">
        <f>IF(Table1[[#This Row],[Performance Rating]]=3,"High","Low")</f>
        <v>High</v>
      </c>
      <c r="AH12">
        <v>3</v>
      </c>
      <c r="AI12">
        <v>80</v>
      </c>
      <c r="AJ12">
        <v>1</v>
      </c>
      <c r="AK12">
        <v>6</v>
      </c>
      <c r="AL12">
        <v>3</v>
      </c>
      <c r="AM12">
        <v>5</v>
      </c>
      <c r="AN12">
        <v>4</v>
      </c>
      <c r="AO12">
        <v>0</v>
      </c>
      <c r="AP12">
        <v>3</v>
      </c>
    </row>
    <row r="13" spans="1:42"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s="6" t="str">
        <f>IF(Table1[[#This Row],[Distance From Home]]&lt;11,"Near By",IF(Table1[[#This Row],[Distance From Home]]&lt;21,"Far","Very Far"))</f>
        <v>Far</v>
      </c>
      <c r="T13" t="s">
        <v>50</v>
      </c>
      <c r="U13">
        <v>1</v>
      </c>
      <c r="V13">
        <v>4</v>
      </c>
      <c r="W13">
        <v>49</v>
      </c>
      <c r="X13">
        <v>2</v>
      </c>
      <c r="Y13">
        <v>2</v>
      </c>
      <c r="Z13">
        <v>3</v>
      </c>
      <c r="AA13" t="str">
        <f>IF(Table1[[#This Row],[Job Satisfaction]]=1,"Very Satisfy",(IF(Table1[[#This Row],[Job Satisfaction]]=2,"Satisfy",(IF(Table1[[#This Row],[Job Satisfaction]]=3,"Dissatisfy","Very Dissatisfy")))))</f>
        <v>Dissatisfy</v>
      </c>
      <c r="AB13">
        <v>4193</v>
      </c>
      <c r="AC13">
        <v>12682</v>
      </c>
      <c r="AD13">
        <v>0</v>
      </c>
      <c r="AE13">
        <v>12</v>
      </c>
      <c r="AF13">
        <v>3</v>
      </c>
      <c r="AG13" t="str">
        <f>IF(Table1[[#This Row],[Performance Rating]]=3,"High","Low")</f>
        <v>High</v>
      </c>
      <c r="AH13">
        <v>4</v>
      </c>
      <c r="AI13">
        <v>80</v>
      </c>
      <c r="AJ13">
        <v>0</v>
      </c>
      <c r="AK13">
        <v>10</v>
      </c>
      <c r="AL13">
        <v>3</v>
      </c>
      <c r="AM13">
        <v>9</v>
      </c>
      <c r="AN13">
        <v>5</v>
      </c>
      <c r="AO13">
        <v>0</v>
      </c>
      <c r="AP13">
        <v>8</v>
      </c>
    </row>
    <row r="14" spans="1:42"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s="6" t="str">
        <f>IF(Table1[[#This Row],[Distance From Home]]&lt;11,"Near By",IF(Table1[[#This Row],[Distance From Home]]&lt;21,"Far","Very Far"))</f>
        <v>Very Far</v>
      </c>
      <c r="T14" t="s">
        <v>60</v>
      </c>
      <c r="U14">
        <v>1</v>
      </c>
      <c r="V14">
        <v>1</v>
      </c>
      <c r="W14">
        <v>31</v>
      </c>
      <c r="X14">
        <v>3</v>
      </c>
      <c r="Y14">
        <v>1</v>
      </c>
      <c r="Z14">
        <v>3</v>
      </c>
      <c r="AA14" t="str">
        <f>IF(Table1[[#This Row],[Job Satisfaction]]=1,"Very Satisfy",(IF(Table1[[#This Row],[Job Satisfaction]]=2,"Satisfy",(IF(Table1[[#This Row],[Job Satisfaction]]=3,"Dissatisfy","Very Dissatisfy")))))</f>
        <v>Dissatisfy</v>
      </c>
      <c r="AB14">
        <v>2911</v>
      </c>
      <c r="AC14">
        <v>15170</v>
      </c>
      <c r="AD14">
        <v>1</v>
      </c>
      <c r="AE14">
        <v>17</v>
      </c>
      <c r="AF14">
        <v>3</v>
      </c>
      <c r="AG14" t="str">
        <f>IF(Table1[[#This Row],[Performance Rating]]=3,"High","Low")</f>
        <v>High</v>
      </c>
      <c r="AH14">
        <v>4</v>
      </c>
      <c r="AI14">
        <v>80</v>
      </c>
      <c r="AJ14">
        <v>1</v>
      </c>
      <c r="AK14">
        <v>5</v>
      </c>
      <c r="AL14">
        <v>2</v>
      </c>
      <c r="AM14">
        <v>5</v>
      </c>
      <c r="AN14">
        <v>2</v>
      </c>
      <c r="AO14">
        <v>4</v>
      </c>
      <c r="AP14">
        <v>3</v>
      </c>
    </row>
    <row r="15" spans="1:42"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s="6" t="str">
        <f>IF(Table1[[#This Row],[Distance From Home]]&lt;11,"Near By",IF(Table1[[#This Row],[Distance From Home]]&lt;21,"Far","Very Far"))</f>
        <v>Far</v>
      </c>
      <c r="T15" t="s">
        <v>50</v>
      </c>
      <c r="U15">
        <v>1</v>
      </c>
      <c r="V15">
        <v>2</v>
      </c>
      <c r="W15">
        <v>93</v>
      </c>
      <c r="X15">
        <v>3</v>
      </c>
      <c r="Y15">
        <v>1</v>
      </c>
      <c r="Z15">
        <v>4</v>
      </c>
      <c r="AA15" t="str">
        <f>IF(Table1[[#This Row],[Job Satisfaction]]=1,"Very Satisfy",(IF(Table1[[#This Row],[Job Satisfaction]]=2,"Satisfy",(IF(Table1[[#This Row],[Job Satisfaction]]=3,"Dissatisfy","Very Dissatisfy")))))</f>
        <v>Very Dissatisfy</v>
      </c>
      <c r="AB15">
        <v>2661</v>
      </c>
      <c r="AC15">
        <v>8758</v>
      </c>
      <c r="AD15">
        <v>0</v>
      </c>
      <c r="AE15">
        <v>11</v>
      </c>
      <c r="AF15">
        <v>3</v>
      </c>
      <c r="AG15" t="str">
        <f>IF(Table1[[#This Row],[Performance Rating]]=3,"High","Low")</f>
        <v>High</v>
      </c>
      <c r="AH15">
        <v>3</v>
      </c>
      <c r="AI15">
        <v>80</v>
      </c>
      <c r="AJ15">
        <v>1</v>
      </c>
      <c r="AK15">
        <v>3</v>
      </c>
      <c r="AL15">
        <v>3</v>
      </c>
      <c r="AM15">
        <v>2</v>
      </c>
      <c r="AN15">
        <v>2</v>
      </c>
      <c r="AO15">
        <v>1</v>
      </c>
      <c r="AP15">
        <v>2</v>
      </c>
    </row>
    <row r="16" spans="1:42"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s="6" t="str">
        <f>IF(Table1[[#This Row],[Distance From Home]]&lt;11,"Near By",IF(Table1[[#This Row],[Distance From Home]]&lt;21,"Far","Very Far"))</f>
        <v>Very Far</v>
      </c>
      <c r="T16" t="s">
        <v>72</v>
      </c>
      <c r="U16">
        <v>1</v>
      </c>
      <c r="V16">
        <v>3</v>
      </c>
      <c r="W16">
        <v>50</v>
      </c>
      <c r="X16">
        <v>2</v>
      </c>
      <c r="Y16">
        <v>1</v>
      </c>
      <c r="Z16">
        <v>3</v>
      </c>
      <c r="AA16" t="str">
        <f>IF(Table1[[#This Row],[Job Satisfaction]]=1,"Very Satisfy",(IF(Table1[[#This Row],[Job Satisfaction]]=2,"Satisfy",(IF(Table1[[#This Row],[Job Satisfaction]]=3,"Dissatisfy","Very Dissatisfy")))))</f>
        <v>Dissatisfy</v>
      </c>
      <c r="AB16">
        <v>2028</v>
      </c>
      <c r="AC16">
        <v>12947</v>
      </c>
      <c r="AD16">
        <v>5</v>
      </c>
      <c r="AE16">
        <v>14</v>
      </c>
      <c r="AF16">
        <v>3</v>
      </c>
      <c r="AG16" t="str">
        <f>IF(Table1[[#This Row],[Performance Rating]]=3,"High","Low")</f>
        <v>High</v>
      </c>
      <c r="AH16">
        <v>2</v>
      </c>
      <c r="AI16">
        <v>80</v>
      </c>
      <c r="AJ16">
        <v>0</v>
      </c>
      <c r="AK16">
        <v>6</v>
      </c>
      <c r="AL16">
        <v>3</v>
      </c>
      <c r="AM16">
        <v>4</v>
      </c>
      <c r="AN16">
        <v>2</v>
      </c>
      <c r="AO16">
        <v>0</v>
      </c>
      <c r="AP16">
        <v>3</v>
      </c>
    </row>
    <row r="17" spans="1:42"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s="6" t="str">
        <f>IF(Table1[[#This Row],[Distance From Home]]&lt;11,"Near By",IF(Table1[[#This Row],[Distance From Home]]&lt;21,"Far","Very Far"))</f>
        <v>Very Far</v>
      </c>
      <c r="T17" t="s">
        <v>66</v>
      </c>
      <c r="U17">
        <v>1</v>
      </c>
      <c r="V17">
        <v>2</v>
      </c>
      <c r="W17">
        <v>51</v>
      </c>
      <c r="X17">
        <v>4</v>
      </c>
      <c r="Y17">
        <v>3</v>
      </c>
      <c r="Z17">
        <v>1</v>
      </c>
      <c r="AA17" t="str">
        <f>IF(Table1[[#This Row],[Job Satisfaction]]=1,"Very Satisfy",(IF(Table1[[#This Row],[Job Satisfaction]]=2,"Satisfy",(IF(Table1[[#This Row],[Job Satisfaction]]=3,"Dissatisfy","Very Dissatisfy")))))</f>
        <v>Very Satisfy</v>
      </c>
      <c r="AB17">
        <v>9980</v>
      </c>
      <c r="AC17">
        <v>10195</v>
      </c>
      <c r="AD17">
        <v>1</v>
      </c>
      <c r="AE17">
        <v>11</v>
      </c>
      <c r="AF17">
        <v>3</v>
      </c>
      <c r="AG17" t="str">
        <f>IF(Table1[[#This Row],[Performance Rating]]=3,"High","Low")</f>
        <v>High</v>
      </c>
      <c r="AH17">
        <v>3</v>
      </c>
      <c r="AI17">
        <v>80</v>
      </c>
      <c r="AJ17">
        <v>1</v>
      </c>
      <c r="AK17">
        <v>10</v>
      </c>
      <c r="AL17">
        <v>3</v>
      </c>
      <c r="AM17">
        <v>10</v>
      </c>
      <c r="AN17">
        <v>9</v>
      </c>
      <c r="AO17">
        <v>8</v>
      </c>
      <c r="AP17">
        <v>8</v>
      </c>
    </row>
    <row r="18" spans="1:42"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s="6" t="str">
        <f>IF(Table1[[#This Row],[Distance From Home]]&lt;11,"Near By",IF(Table1[[#This Row],[Distance From Home]]&lt;21,"Far","Very Far"))</f>
        <v>Near By</v>
      </c>
      <c r="T18" t="s">
        <v>50</v>
      </c>
      <c r="U18">
        <v>1</v>
      </c>
      <c r="V18">
        <v>1</v>
      </c>
      <c r="W18">
        <v>80</v>
      </c>
      <c r="X18">
        <v>4</v>
      </c>
      <c r="Y18">
        <v>1</v>
      </c>
      <c r="Z18">
        <v>2</v>
      </c>
      <c r="AA18" t="str">
        <f>IF(Table1[[#This Row],[Job Satisfaction]]=1,"Very Satisfy",(IF(Table1[[#This Row],[Job Satisfaction]]=2,"Satisfy",(IF(Table1[[#This Row],[Job Satisfaction]]=3,"Dissatisfy","Very Dissatisfy")))))</f>
        <v>Satisfy</v>
      </c>
      <c r="AB18">
        <v>3298</v>
      </c>
      <c r="AC18">
        <v>15053</v>
      </c>
      <c r="AD18">
        <v>0</v>
      </c>
      <c r="AE18">
        <v>12</v>
      </c>
      <c r="AF18">
        <v>3</v>
      </c>
      <c r="AG18" t="str">
        <f>IF(Table1[[#This Row],[Performance Rating]]=3,"High","Low")</f>
        <v>High</v>
      </c>
      <c r="AH18">
        <v>4</v>
      </c>
      <c r="AI18">
        <v>80</v>
      </c>
      <c r="AJ18">
        <v>2</v>
      </c>
      <c r="AK18">
        <v>7</v>
      </c>
      <c r="AL18">
        <v>2</v>
      </c>
      <c r="AM18">
        <v>6</v>
      </c>
      <c r="AN18">
        <v>2</v>
      </c>
      <c r="AO18">
        <v>0</v>
      </c>
      <c r="AP18">
        <v>5</v>
      </c>
    </row>
    <row r="19" spans="1:42"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s="6" t="str">
        <f>IF(Table1[[#This Row],[Distance From Home]]&lt;11,"Near By",IF(Table1[[#This Row],[Distance From Home]]&lt;21,"Far","Very Far"))</f>
        <v>Far</v>
      </c>
      <c r="T19" t="s">
        <v>50</v>
      </c>
      <c r="U19">
        <v>1</v>
      </c>
      <c r="V19">
        <v>4</v>
      </c>
      <c r="W19">
        <v>96</v>
      </c>
      <c r="X19">
        <v>4</v>
      </c>
      <c r="Y19">
        <v>1</v>
      </c>
      <c r="Z19">
        <v>4</v>
      </c>
      <c r="AA19" t="str">
        <f>IF(Table1[[#This Row],[Job Satisfaction]]=1,"Very Satisfy",(IF(Table1[[#This Row],[Job Satisfaction]]=2,"Satisfy",(IF(Table1[[#This Row],[Job Satisfaction]]=3,"Dissatisfy","Very Dissatisfy")))))</f>
        <v>Very Dissatisfy</v>
      </c>
      <c r="AB19">
        <v>2935</v>
      </c>
      <c r="AC19">
        <v>7324</v>
      </c>
      <c r="AD19">
        <v>1</v>
      </c>
      <c r="AE19">
        <v>13</v>
      </c>
      <c r="AF19">
        <v>3</v>
      </c>
      <c r="AG19" t="str">
        <f>IF(Table1[[#This Row],[Performance Rating]]=3,"High","Low")</f>
        <v>High</v>
      </c>
      <c r="AH19">
        <v>2</v>
      </c>
      <c r="AI19">
        <v>80</v>
      </c>
      <c r="AJ19">
        <v>2</v>
      </c>
      <c r="AK19">
        <v>1</v>
      </c>
      <c r="AL19">
        <v>2</v>
      </c>
      <c r="AM19">
        <v>1</v>
      </c>
      <c r="AN19">
        <v>0</v>
      </c>
      <c r="AO19">
        <v>0</v>
      </c>
      <c r="AP19">
        <v>0</v>
      </c>
    </row>
    <row r="20" spans="1:42"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s="6" t="str">
        <f>IF(Table1[[#This Row],[Distance From Home]]&lt;11,"Near By",IF(Table1[[#This Row],[Distance From Home]]&lt;21,"Far","Very Far"))</f>
        <v>Near By</v>
      </c>
      <c r="T20" t="s">
        <v>66</v>
      </c>
      <c r="U20">
        <v>1</v>
      </c>
      <c r="V20">
        <v>1</v>
      </c>
      <c r="W20">
        <v>78</v>
      </c>
      <c r="X20">
        <v>2</v>
      </c>
      <c r="Y20">
        <v>4</v>
      </c>
      <c r="Z20">
        <v>4</v>
      </c>
      <c r="AA20" t="str">
        <f>IF(Table1[[#This Row],[Job Satisfaction]]=1,"Very Satisfy",(IF(Table1[[#This Row],[Job Satisfaction]]=2,"Satisfy",(IF(Table1[[#This Row],[Job Satisfaction]]=3,"Dissatisfy","Very Dissatisfy")))))</f>
        <v>Very Dissatisfy</v>
      </c>
      <c r="AB20">
        <v>15427</v>
      </c>
      <c r="AC20">
        <v>22021</v>
      </c>
      <c r="AD20">
        <v>2</v>
      </c>
      <c r="AE20">
        <v>16</v>
      </c>
      <c r="AF20">
        <v>3</v>
      </c>
      <c r="AG20" t="str">
        <f>IF(Table1[[#This Row],[Performance Rating]]=3,"High","Low")</f>
        <v>High</v>
      </c>
      <c r="AH20">
        <v>3</v>
      </c>
      <c r="AI20">
        <v>80</v>
      </c>
      <c r="AJ20">
        <v>0</v>
      </c>
      <c r="AK20">
        <v>31</v>
      </c>
      <c r="AL20">
        <v>3</v>
      </c>
      <c r="AM20">
        <v>25</v>
      </c>
      <c r="AN20">
        <v>8</v>
      </c>
      <c r="AO20">
        <v>3</v>
      </c>
      <c r="AP20">
        <v>7</v>
      </c>
    </row>
    <row r="21" spans="1:42"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s="6" t="str">
        <f>IF(Table1[[#This Row],[Distance From Home]]&lt;11,"Near By",IF(Table1[[#This Row],[Distance From Home]]&lt;21,"Far","Very Far"))</f>
        <v>Near By</v>
      </c>
      <c r="T21" t="s">
        <v>72</v>
      </c>
      <c r="U21">
        <v>1</v>
      </c>
      <c r="V21">
        <v>4</v>
      </c>
      <c r="W21">
        <v>45</v>
      </c>
      <c r="X21">
        <v>3</v>
      </c>
      <c r="Y21">
        <v>1</v>
      </c>
      <c r="Z21">
        <v>4</v>
      </c>
      <c r="AA21" t="str">
        <f>IF(Table1[[#This Row],[Job Satisfaction]]=1,"Very Satisfy",(IF(Table1[[#This Row],[Job Satisfaction]]=2,"Satisfy",(IF(Table1[[#This Row],[Job Satisfaction]]=3,"Dissatisfy","Very Dissatisfy")))))</f>
        <v>Very Dissatisfy</v>
      </c>
      <c r="AB21">
        <v>3944</v>
      </c>
      <c r="AC21">
        <v>4306</v>
      </c>
      <c r="AD21">
        <v>5</v>
      </c>
      <c r="AE21">
        <v>11</v>
      </c>
      <c r="AF21">
        <v>3</v>
      </c>
      <c r="AG21" t="str">
        <f>IF(Table1[[#This Row],[Performance Rating]]=3,"High","Low")</f>
        <v>High</v>
      </c>
      <c r="AH21">
        <v>3</v>
      </c>
      <c r="AI21">
        <v>80</v>
      </c>
      <c r="AJ21">
        <v>0</v>
      </c>
      <c r="AK21">
        <v>6</v>
      </c>
      <c r="AL21">
        <v>3</v>
      </c>
      <c r="AM21">
        <v>3</v>
      </c>
      <c r="AN21">
        <v>2</v>
      </c>
      <c r="AO21">
        <v>1</v>
      </c>
      <c r="AP21">
        <v>2</v>
      </c>
    </row>
    <row r="22" spans="1:42"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s="6" t="str">
        <f>IF(Table1[[#This Row],[Distance From Home]]&lt;11,"Near By",IF(Table1[[#This Row],[Distance From Home]]&lt;21,"Far","Very Far"))</f>
        <v>Far</v>
      </c>
      <c r="T22" t="s">
        <v>50</v>
      </c>
      <c r="U22">
        <v>1</v>
      </c>
      <c r="V22">
        <v>1</v>
      </c>
      <c r="W22">
        <v>96</v>
      </c>
      <c r="X22">
        <v>4</v>
      </c>
      <c r="Y22">
        <v>2</v>
      </c>
      <c r="Z22">
        <v>3</v>
      </c>
      <c r="AA22" t="str">
        <f>IF(Table1[[#This Row],[Job Satisfaction]]=1,"Very Satisfy",(IF(Table1[[#This Row],[Job Satisfaction]]=2,"Satisfy",(IF(Table1[[#This Row],[Job Satisfaction]]=3,"Dissatisfy","Very Dissatisfy")))))</f>
        <v>Dissatisfy</v>
      </c>
      <c r="AB22">
        <v>4011</v>
      </c>
      <c r="AC22">
        <v>8232</v>
      </c>
      <c r="AD22">
        <v>0</v>
      </c>
      <c r="AE22">
        <v>18</v>
      </c>
      <c r="AF22">
        <v>3</v>
      </c>
      <c r="AG22" t="str">
        <f>IF(Table1[[#This Row],[Performance Rating]]=3,"High","Low")</f>
        <v>High</v>
      </c>
      <c r="AH22">
        <v>4</v>
      </c>
      <c r="AI22">
        <v>80</v>
      </c>
      <c r="AJ22">
        <v>1</v>
      </c>
      <c r="AK22">
        <v>5</v>
      </c>
      <c r="AL22">
        <v>2</v>
      </c>
      <c r="AM22">
        <v>4</v>
      </c>
      <c r="AN22">
        <v>2</v>
      </c>
      <c r="AO22">
        <v>1</v>
      </c>
      <c r="AP22">
        <v>3</v>
      </c>
    </row>
    <row r="23" spans="1:42"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s="6" t="str">
        <f>IF(Table1[[#This Row],[Distance From Home]]&lt;11,"Near By",IF(Table1[[#This Row],[Distance From Home]]&lt;21,"Far","Very Far"))</f>
        <v>Near By</v>
      </c>
      <c r="T23" t="s">
        <v>66</v>
      </c>
      <c r="U23">
        <v>1</v>
      </c>
      <c r="V23">
        <v>3</v>
      </c>
      <c r="W23">
        <v>82</v>
      </c>
      <c r="X23">
        <v>2</v>
      </c>
      <c r="Y23">
        <v>1</v>
      </c>
      <c r="Z23">
        <v>1</v>
      </c>
      <c r="AA23" t="str">
        <f>IF(Table1[[#This Row],[Job Satisfaction]]=1,"Very Satisfy",(IF(Table1[[#This Row],[Job Satisfaction]]=2,"Satisfy",(IF(Table1[[#This Row],[Job Satisfaction]]=3,"Dissatisfy","Very Dissatisfy")))))</f>
        <v>Very Satisfy</v>
      </c>
      <c r="AB23">
        <v>3407</v>
      </c>
      <c r="AC23">
        <v>6986</v>
      </c>
      <c r="AD23">
        <v>7</v>
      </c>
      <c r="AE23">
        <v>23</v>
      </c>
      <c r="AF23">
        <v>4</v>
      </c>
      <c r="AG23" t="str">
        <f>IF(Table1[[#This Row],[Performance Rating]]=3,"High","Low")</f>
        <v>Low</v>
      </c>
      <c r="AH23">
        <v>2</v>
      </c>
      <c r="AI23">
        <v>80</v>
      </c>
      <c r="AJ23">
        <v>0</v>
      </c>
      <c r="AK23">
        <v>10</v>
      </c>
      <c r="AL23">
        <v>3</v>
      </c>
      <c r="AM23">
        <v>5</v>
      </c>
      <c r="AN23">
        <v>3</v>
      </c>
      <c r="AO23">
        <v>0</v>
      </c>
      <c r="AP23">
        <v>3</v>
      </c>
    </row>
    <row r="24" spans="1:42"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s="6" t="str">
        <f>IF(Table1[[#This Row],[Distance From Home]]&lt;11,"Near By",IF(Table1[[#This Row],[Distance From Home]]&lt;21,"Far","Very Far"))</f>
        <v>Near By</v>
      </c>
      <c r="T24" t="s">
        <v>66</v>
      </c>
      <c r="U24">
        <v>1</v>
      </c>
      <c r="V24">
        <v>1</v>
      </c>
      <c r="W24">
        <v>53</v>
      </c>
      <c r="X24">
        <v>3</v>
      </c>
      <c r="Y24">
        <v>3</v>
      </c>
      <c r="Z24">
        <v>2</v>
      </c>
      <c r="AA24" t="str">
        <f>IF(Table1[[#This Row],[Job Satisfaction]]=1,"Very Satisfy",(IF(Table1[[#This Row],[Job Satisfaction]]=2,"Satisfy",(IF(Table1[[#This Row],[Job Satisfaction]]=3,"Dissatisfy","Very Dissatisfy")))))</f>
        <v>Satisfy</v>
      </c>
      <c r="AB24">
        <v>11994</v>
      </c>
      <c r="AC24">
        <v>21293</v>
      </c>
      <c r="AD24">
        <v>0</v>
      </c>
      <c r="AE24">
        <v>11</v>
      </c>
      <c r="AF24">
        <v>3</v>
      </c>
      <c r="AG24" t="str">
        <f>IF(Table1[[#This Row],[Performance Rating]]=3,"High","Low")</f>
        <v>High</v>
      </c>
      <c r="AH24">
        <v>3</v>
      </c>
      <c r="AI24">
        <v>80</v>
      </c>
      <c r="AJ24">
        <v>0</v>
      </c>
      <c r="AK24">
        <v>13</v>
      </c>
      <c r="AL24">
        <v>3</v>
      </c>
      <c r="AM24">
        <v>12</v>
      </c>
      <c r="AN24">
        <v>6</v>
      </c>
      <c r="AO24">
        <v>2</v>
      </c>
      <c r="AP24">
        <v>11</v>
      </c>
    </row>
    <row r="25" spans="1:42"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s="6" t="str">
        <f>IF(Table1[[#This Row],[Distance From Home]]&lt;11,"Near By",IF(Table1[[#This Row],[Distance From Home]]&lt;21,"Far","Very Far"))</f>
        <v>Far</v>
      </c>
      <c r="T25" t="s">
        <v>50</v>
      </c>
      <c r="U25">
        <v>1</v>
      </c>
      <c r="V25">
        <v>3</v>
      </c>
      <c r="W25">
        <v>96</v>
      </c>
      <c r="X25">
        <v>3</v>
      </c>
      <c r="Y25">
        <v>1</v>
      </c>
      <c r="Z25">
        <v>4</v>
      </c>
      <c r="AA25" t="str">
        <f>IF(Table1[[#This Row],[Job Satisfaction]]=1,"Very Satisfy",(IF(Table1[[#This Row],[Job Satisfaction]]=2,"Satisfy",(IF(Table1[[#This Row],[Job Satisfaction]]=3,"Dissatisfy","Very Dissatisfy")))))</f>
        <v>Very Dissatisfy</v>
      </c>
      <c r="AB25">
        <v>1232</v>
      </c>
      <c r="AC25">
        <v>19281</v>
      </c>
      <c r="AD25">
        <v>1</v>
      </c>
      <c r="AE25">
        <v>14</v>
      </c>
      <c r="AF25">
        <v>3</v>
      </c>
      <c r="AG25" t="str">
        <f>IF(Table1[[#This Row],[Performance Rating]]=3,"High","Low")</f>
        <v>High</v>
      </c>
      <c r="AH25">
        <v>4</v>
      </c>
      <c r="AI25">
        <v>80</v>
      </c>
      <c r="AJ25">
        <v>0</v>
      </c>
      <c r="AK25">
        <v>0</v>
      </c>
      <c r="AL25">
        <v>3</v>
      </c>
      <c r="AM25">
        <v>0</v>
      </c>
      <c r="AN25">
        <v>0</v>
      </c>
      <c r="AO25">
        <v>0</v>
      </c>
      <c r="AP25">
        <v>0</v>
      </c>
    </row>
    <row r="26" spans="1:42"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s="6" t="str">
        <f>IF(Table1[[#This Row],[Distance From Home]]&lt;11,"Near By",IF(Table1[[#This Row],[Distance From Home]]&lt;21,"Far","Very Far"))</f>
        <v>Near By</v>
      </c>
      <c r="T26" t="s">
        <v>60</v>
      </c>
      <c r="U26">
        <v>1</v>
      </c>
      <c r="V26">
        <v>2</v>
      </c>
      <c r="W26">
        <v>83</v>
      </c>
      <c r="X26">
        <v>3</v>
      </c>
      <c r="Y26">
        <v>1</v>
      </c>
      <c r="Z26">
        <v>1</v>
      </c>
      <c r="AA26" t="str">
        <f>IF(Table1[[#This Row],[Job Satisfaction]]=1,"Very Satisfy",(IF(Table1[[#This Row],[Job Satisfaction]]=2,"Satisfy",(IF(Table1[[#This Row],[Job Satisfaction]]=3,"Dissatisfy","Very Dissatisfy")))))</f>
        <v>Very Satisfy</v>
      </c>
      <c r="AB26">
        <v>2960</v>
      </c>
      <c r="AC26">
        <v>17102</v>
      </c>
      <c r="AD26">
        <v>2</v>
      </c>
      <c r="AE26">
        <v>11</v>
      </c>
      <c r="AF26">
        <v>3</v>
      </c>
      <c r="AG26" t="str">
        <f>IF(Table1[[#This Row],[Performance Rating]]=3,"High","Low")</f>
        <v>High</v>
      </c>
      <c r="AH26">
        <v>3</v>
      </c>
      <c r="AI26">
        <v>80</v>
      </c>
      <c r="AJ26">
        <v>0</v>
      </c>
      <c r="AK26">
        <v>8</v>
      </c>
      <c r="AL26">
        <v>3</v>
      </c>
      <c r="AM26">
        <v>4</v>
      </c>
      <c r="AN26">
        <v>2</v>
      </c>
      <c r="AO26">
        <v>1</v>
      </c>
      <c r="AP26">
        <v>3</v>
      </c>
    </row>
    <row r="27" spans="1:42"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s="6" t="str">
        <f>IF(Table1[[#This Row],[Distance From Home]]&lt;11,"Near By",IF(Table1[[#This Row],[Distance From Home]]&lt;21,"Far","Very Far"))</f>
        <v>Near By</v>
      </c>
      <c r="T27" t="s">
        <v>72</v>
      </c>
      <c r="U27">
        <v>1</v>
      </c>
      <c r="V27">
        <v>3</v>
      </c>
      <c r="W27">
        <v>58</v>
      </c>
      <c r="X27">
        <v>3</v>
      </c>
      <c r="Y27">
        <v>5</v>
      </c>
      <c r="Z27">
        <v>3</v>
      </c>
      <c r="AA27" t="str">
        <f>IF(Table1[[#This Row],[Job Satisfaction]]=1,"Very Satisfy",(IF(Table1[[#This Row],[Job Satisfaction]]=2,"Satisfy",(IF(Table1[[#This Row],[Job Satisfaction]]=3,"Dissatisfy","Very Dissatisfy")))))</f>
        <v>Dissatisfy</v>
      </c>
      <c r="AB27">
        <v>19094</v>
      </c>
      <c r="AC27">
        <v>10735</v>
      </c>
      <c r="AD27">
        <v>4</v>
      </c>
      <c r="AE27">
        <v>11</v>
      </c>
      <c r="AF27">
        <v>3</v>
      </c>
      <c r="AG27" t="str">
        <f>IF(Table1[[#This Row],[Performance Rating]]=3,"High","Low")</f>
        <v>High</v>
      </c>
      <c r="AH27">
        <v>4</v>
      </c>
      <c r="AI27">
        <v>80</v>
      </c>
      <c r="AJ27">
        <v>1</v>
      </c>
      <c r="AK27">
        <v>26</v>
      </c>
      <c r="AL27">
        <v>2</v>
      </c>
      <c r="AM27">
        <v>14</v>
      </c>
      <c r="AN27">
        <v>13</v>
      </c>
      <c r="AO27">
        <v>4</v>
      </c>
      <c r="AP27">
        <v>8</v>
      </c>
    </row>
    <row r="28" spans="1:42"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s="6" t="str">
        <f>IF(Table1[[#This Row],[Distance From Home]]&lt;11,"Near By",IF(Table1[[#This Row],[Distance From Home]]&lt;21,"Far","Very Far"))</f>
        <v>Far</v>
      </c>
      <c r="T28" t="s">
        <v>60</v>
      </c>
      <c r="U28">
        <v>1</v>
      </c>
      <c r="V28">
        <v>2</v>
      </c>
      <c r="W28">
        <v>72</v>
      </c>
      <c r="X28">
        <v>1</v>
      </c>
      <c r="Y28">
        <v>1</v>
      </c>
      <c r="Z28">
        <v>1</v>
      </c>
      <c r="AA28" t="str">
        <f>IF(Table1[[#This Row],[Job Satisfaction]]=1,"Very Satisfy",(IF(Table1[[#This Row],[Job Satisfaction]]=2,"Satisfy",(IF(Table1[[#This Row],[Job Satisfaction]]=3,"Dissatisfy","Very Dissatisfy")))))</f>
        <v>Very Satisfy</v>
      </c>
      <c r="AB28">
        <v>3919</v>
      </c>
      <c r="AC28">
        <v>4681</v>
      </c>
      <c r="AD28">
        <v>1</v>
      </c>
      <c r="AE28">
        <v>22</v>
      </c>
      <c r="AF28">
        <v>4</v>
      </c>
      <c r="AG28" t="str">
        <f>IF(Table1[[#This Row],[Performance Rating]]=3,"High","Low")</f>
        <v>Low</v>
      </c>
      <c r="AH28">
        <v>2</v>
      </c>
      <c r="AI28">
        <v>80</v>
      </c>
      <c r="AJ28">
        <v>0</v>
      </c>
      <c r="AK28">
        <v>10</v>
      </c>
      <c r="AL28">
        <v>3</v>
      </c>
      <c r="AM28">
        <v>10</v>
      </c>
      <c r="AN28">
        <v>2</v>
      </c>
      <c r="AO28">
        <v>6</v>
      </c>
      <c r="AP28">
        <v>7</v>
      </c>
    </row>
    <row r="29" spans="1:42"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s="6" t="str">
        <f>IF(Table1[[#This Row],[Distance From Home]]&lt;11,"Near By",IF(Table1[[#This Row],[Distance From Home]]&lt;21,"Far","Very Far"))</f>
        <v>Near By</v>
      </c>
      <c r="T29" t="s">
        <v>66</v>
      </c>
      <c r="U29">
        <v>1</v>
      </c>
      <c r="V29">
        <v>3</v>
      </c>
      <c r="W29">
        <v>48</v>
      </c>
      <c r="X29">
        <v>3</v>
      </c>
      <c r="Y29">
        <v>2</v>
      </c>
      <c r="Z29">
        <v>2</v>
      </c>
      <c r="AA29" t="str">
        <f>IF(Table1[[#This Row],[Job Satisfaction]]=1,"Very Satisfy",(IF(Table1[[#This Row],[Job Satisfaction]]=2,"Satisfy",(IF(Table1[[#This Row],[Job Satisfaction]]=3,"Dissatisfy","Very Dissatisfy")))))</f>
        <v>Satisfy</v>
      </c>
      <c r="AB29">
        <v>6825</v>
      </c>
      <c r="AC29">
        <v>21173</v>
      </c>
      <c r="AD29">
        <v>0</v>
      </c>
      <c r="AE29">
        <v>11</v>
      </c>
      <c r="AF29">
        <v>3</v>
      </c>
      <c r="AG29" t="str">
        <f>IF(Table1[[#This Row],[Performance Rating]]=3,"High","Low")</f>
        <v>High</v>
      </c>
      <c r="AH29">
        <v>4</v>
      </c>
      <c r="AI29">
        <v>80</v>
      </c>
      <c r="AJ29">
        <v>1</v>
      </c>
      <c r="AK29">
        <v>10</v>
      </c>
      <c r="AL29">
        <v>3</v>
      </c>
      <c r="AM29">
        <v>9</v>
      </c>
      <c r="AN29">
        <v>7</v>
      </c>
      <c r="AO29">
        <v>4</v>
      </c>
      <c r="AP29">
        <v>2</v>
      </c>
    </row>
    <row r="30" spans="1:42"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s="6" t="str">
        <f>IF(Table1[[#This Row],[Distance From Home]]&lt;11,"Near By",IF(Table1[[#This Row],[Distance From Home]]&lt;21,"Far","Very Far"))</f>
        <v>Near By</v>
      </c>
      <c r="T30" t="s">
        <v>66</v>
      </c>
      <c r="U30">
        <v>1</v>
      </c>
      <c r="V30">
        <v>1</v>
      </c>
      <c r="W30">
        <v>42</v>
      </c>
      <c r="X30">
        <v>2</v>
      </c>
      <c r="Y30">
        <v>3</v>
      </c>
      <c r="Z30">
        <v>4</v>
      </c>
      <c r="AA30" t="str">
        <f>IF(Table1[[#This Row],[Job Satisfaction]]=1,"Very Satisfy",(IF(Table1[[#This Row],[Job Satisfaction]]=2,"Satisfy",(IF(Table1[[#This Row],[Job Satisfaction]]=3,"Dissatisfy","Very Dissatisfy")))))</f>
        <v>Very Dissatisfy</v>
      </c>
      <c r="AB30">
        <v>10248</v>
      </c>
      <c r="AC30">
        <v>2094</v>
      </c>
      <c r="AD30">
        <v>3</v>
      </c>
      <c r="AE30">
        <v>14</v>
      </c>
      <c r="AF30">
        <v>3</v>
      </c>
      <c r="AG30" t="str">
        <f>IF(Table1[[#This Row],[Performance Rating]]=3,"High","Low")</f>
        <v>High</v>
      </c>
      <c r="AH30">
        <v>4</v>
      </c>
      <c r="AI30">
        <v>80</v>
      </c>
      <c r="AJ30">
        <v>1</v>
      </c>
      <c r="AK30">
        <v>24</v>
      </c>
      <c r="AL30">
        <v>3</v>
      </c>
      <c r="AM30">
        <v>22</v>
      </c>
      <c r="AN30">
        <v>6</v>
      </c>
      <c r="AO30">
        <v>5</v>
      </c>
      <c r="AP30">
        <v>17</v>
      </c>
    </row>
    <row r="31" spans="1:42"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s="6" t="str">
        <f>IF(Table1[[#This Row],[Distance From Home]]&lt;11,"Near By",IF(Table1[[#This Row],[Distance From Home]]&lt;21,"Far","Very Far"))</f>
        <v>Near By</v>
      </c>
      <c r="T31" t="s">
        <v>66</v>
      </c>
      <c r="U31">
        <v>1</v>
      </c>
      <c r="V31">
        <v>2</v>
      </c>
      <c r="W31">
        <v>83</v>
      </c>
      <c r="X31">
        <v>3</v>
      </c>
      <c r="Y31">
        <v>5</v>
      </c>
      <c r="Z31">
        <v>1</v>
      </c>
      <c r="AA31" t="str">
        <f>IF(Table1[[#This Row],[Job Satisfaction]]=1,"Very Satisfy",(IF(Table1[[#This Row],[Job Satisfaction]]=2,"Satisfy",(IF(Table1[[#This Row],[Job Satisfaction]]=3,"Dissatisfy","Very Dissatisfy")))))</f>
        <v>Very Satisfy</v>
      </c>
      <c r="AB31">
        <v>18947</v>
      </c>
      <c r="AC31">
        <v>22822</v>
      </c>
      <c r="AD31">
        <v>3</v>
      </c>
      <c r="AE31">
        <v>12</v>
      </c>
      <c r="AF31">
        <v>3</v>
      </c>
      <c r="AG31" t="str">
        <f>IF(Table1[[#This Row],[Performance Rating]]=3,"High","Low")</f>
        <v>High</v>
      </c>
      <c r="AH31">
        <v>4</v>
      </c>
      <c r="AI31">
        <v>80</v>
      </c>
      <c r="AJ31">
        <v>0</v>
      </c>
      <c r="AK31">
        <v>22</v>
      </c>
      <c r="AL31">
        <v>2</v>
      </c>
      <c r="AM31">
        <v>2</v>
      </c>
      <c r="AN31">
        <v>2</v>
      </c>
      <c r="AO31">
        <v>2</v>
      </c>
      <c r="AP31">
        <v>1</v>
      </c>
    </row>
    <row r="32" spans="1:42"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s="6" t="str">
        <f>IF(Table1[[#This Row],[Distance From Home]]&lt;11,"Near By",IF(Table1[[#This Row],[Distance From Home]]&lt;21,"Far","Very Far"))</f>
        <v>Near By</v>
      </c>
      <c r="T32" t="s">
        <v>72</v>
      </c>
      <c r="U32">
        <v>1</v>
      </c>
      <c r="V32">
        <v>3</v>
      </c>
      <c r="W32">
        <v>78</v>
      </c>
      <c r="X32">
        <v>3</v>
      </c>
      <c r="Y32">
        <v>1</v>
      </c>
      <c r="Z32">
        <v>4</v>
      </c>
      <c r="AA32" t="str">
        <f>IF(Table1[[#This Row],[Job Satisfaction]]=1,"Very Satisfy",(IF(Table1[[#This Row],[Job Satisfaction]]=2,"Satisfy",(IF(Table1[[#This Row],[Job Satisfaction]]=3,"Dissatisfy","Very Dissatisfy")))))</f>
        <v>Very Dissatisfy</v>
      </c>
      <c r="AB32">
        <v>2496</v>
      </c>
      <c r="AC32">
        <v>6670</v>
      </c>
      <c r="AD32">
        <v>4</v>
      </c>
      <c r="AE32">
        <v>11</v>
      </c>
      <c r="AF32">
        <v>3</v>
      </c>
      <c r="AG32" t="str">
        <f>IF(Table1[[#This Row],[Performance Rating]]=3,"High","Low")</f>
        <v>High</v>
      </c>
      <c r="AH32">
        <v>4</v>
      </c>
      <c r="AI32">
        <v>80</v>
      </c>
      <c r="AJ32">
        <v>0</v>
      </c>
      <c r="AK32">
        <v>7</v>
      </c>
      <c r="AL32">
        <v>3</v>
      </c>
      <c r="AM32">
        <v>1</v>
      </c>
      <c r="AN32">
        <v>1</v>
      </c>
      <c r="AO32">
        <v>0</v>
      </c>
      <c r="AP32">
        <v>0</v>
      </c>
    </row>
    <row r="33" spans="1:42"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s="6" t="str">
        <f>IF(Table1[[#This Row],[Distance From Home]]&lt;11,"Near By",IF(Table1[[#This Row],[Distance From Home]]&lt;21,"Far","Very Far"))</f>
        <v>Near By</v>
      </c>
      <c r="T33" t="s">
        <v>66</v>
      </c>
      <c r="U33">
        <v>1</v>
      </c>
      <c r="V33">
        <v>4</v>
      </c>
      <c r="W33">
        <v>41</v>
      </c>
      <c r="X33">
        <v>3</v>
      </c>
      <c r="Y33">
        <v>2</v>
      </c>
      <c r="Z33">
        <v>4</v>
      </c>
      <c r="AA33" t="str">
        <f>IF(Table1[[#This Row],[Job Satisfaction]]=1,"Very Satisfy",(IF(Table1[[#This Row],[Job Satisfaction]]=2,"Satisfy",(IF(Table1[[#This Row],[Job Satisfaction]]=3,"Dissatisfy","Very Dissatisfy")))))</f>
        <v>Very Dissatisfy</v>
      </c>
      <c r="AB33">
        <v>6465</v>
      </c>
      <c r="AC33">
        <v>19121</v>
      </c>
      <c r="AD33">
        <v>2</v>
      </c>
      <c r="AE33">
        <v>13</v>
      </c>
      <c r="AF33">
        <v>3</v>
      </c>
      <c r="AG33" t="str">
        <f>IF(Table1[[#This Row],[Performance Rating]]=3,"High","Low")</f>
        <v>High</v>
      </c>
      <c r="AH33">
        <v>4</v>
      </c>
      <c r="AI33">
        <v>80</v>
      </c>
      <c r="AJ33">
        <v>0</v>
      </c>
      <c r="AK33">
        <v>9</v>
      </c>
      <c r="AL33">
        <v>4</v>
      </c>
      <c r="AM33">
        <v>4</v>
      </c>
      <c r="AN33">
        <v>2</v>
      </c>
      <c r="AO33">
        <v>1</v>
      </c>
      <c r="AP33">
        <v>3</v>
      </c>
    </row>
    <row r="34" spans="1:42"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s="6" t="str">
        <f>IF(Table1[[#This Row],[Distance From Home]]&lt;11,"Near By",IF(Table1[[#This Row],[Distance From Home]]&lt;21,"Far","Very Far"))</f>
        <v>Near By</v>
      </c>
      <c r="T34" t="s">
        <v>50</v>
      </c>
      <c r="U34">
        <v>1</v>
      </c>
      <c r="V34">
        <v>4</v>
      </c>
      <c r="W34">
        <v>83</v>
      </c>
      <c r="X34">
        <v>2</v>
      </c>
      <c r="Y34">
        <v>1</v>
      </c>
      <c r="Z34">
        <v>3</v>
      </c>
      <c r="AA34" t="str">
        <f>IF(Table1[[#This Row],[Job Satisfaction]]=1,"Very Satisfy",(IF(Table1[[#This Row],[Job Satisfaction]]=2,"Satisfy",(IF(Table1[[#This Row],[Job Satisfaction]]=3,"Dissatisfy","Very Dissatisfy")))))</f>
        <v>Dissatisfy</v>
      </c>
      <c r="AB34">
        <v>2206</v>
      </c>
      <c r="AC34">
        <v>16117</v>
      </c>
      <c r="AD34">
        <v>1</v>
      </c>
      <c r="AE34">
        <v>13</v>
      </c>
      <c r="AF34">
        <v>3</v>
      </c>
      <c r="AG34" t="str">
        <f>IF(Table1[[#This Row],[Performance Rating]]=3,"High","Low")</f>
        <v>High</v>
      </c>
      <c r="AH34">
        <v>1</v>
      </c>
      <c r="AI34">
        <v>80</v>
      </c>
      <c r="AJ34">
        <v>0</v>
      </c>
      <c r="AK34">
        <v>10</v>
      </c>
      <c r="AL34">
        <v>3</v>
      </c>
      <c r="AM34">
        <v>10</v>
      </c>
      <c r="AN34">
        <v>0</v>
      </c>
      <c r="AO34">
        <v>1</v>
      </c>
      <c r="AP34">
        <v>8</v>
      </c>
    </row>
    <row r="35" spans="1:42"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s="6" t="str">
        <f>IF(Table1[[#This Row],[Distance From Home]]&lt;11,"Near By",IF(Table1[[#This Row],[Distance From Home]]&lt;21,"Far","Very Far"))</f>
        <v>Near By</v>
      </c>
      <c r="T35" t="s">
        <v>72</v>
      </c>
      <c r="U35">
        <v>1</v>
      </c>
      <c r="V35">
        <v>4</v>
      </c>
      <c r="W35">
        <v>56</v>
      </c>
      <c r="X35">
        <v>3</v>
      </c>
      <c r="Y35">
        <v>2</v>
      </c>
      <c r="Z35">
        <v>4</v>
      </c>
      <c r="AA35" t="str">
        <f>IF(Table1[[#This Row],[Job Satisfaction]]=1,"Very Satisfy",(IF(Table1[[#This Row],[Job Satisfaction]]=2,"Satisfy",(IF(Table1[[#This Row],[Job Satisfaction]]=3,"Dissatisfy","Very Dissatisfy")))))</f>
        <v>Very Dissatisfy</v>
      </c>
      <c r="AB35">
        <v>2086</v>
      </c>
      <c r="AC35">
        <v>3335</v>
      </c>
      <c r="AD35">
        <v>3</v>
      </c>
      <c r="AE35">
        <v>14</v>
      </c>
      <c r="AF35">
        <v>3</v>
      </c>
      <c r="AG35" t="str">
        <f>IF(Table1[[#This Row],[Performance Rating]]=3,"High","Low")</f>
        <v>High</v>
      </c>
      <c r="AH35">
        <v>3</v>
      </c>
      <c r="AI35">
        <v>80</v>
      </c>
      <c r="AJ35">
        <v>1</v>
      </c>
      <c r="AK35">
        <v>19</v>
      </c>
      <c r="AL35">
        <v>4</v>
      </c>
      <c r="AM35">
        <v>1</v>
      </c>
      <c r="AN35">
        <v>0</v>
      </c>
      <c r="AO35">
        <v>0</v>
      </c>
      <c r="AP35">
        <v>0</v>
      </c>
    </row>
    <row r="36" spans="1:42"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s="6" t="str">
        <f>IF(Table1[[#This Row],[Distance From Home]]&lt;11,"Near By",IF(Table1[[#This Row],[Distance From Home]]&lt;21,"Far","Very Far"))</f>
        <v>Near By</v>
      </c>
      <c r="T36" t="s">
        <v>72</v>
      </c>
      <c r="U36">
        <v>1</v>
      </c>
      <c r="V36">
        <v>2</v>
      </c>
      <c r="W36">
        <v>61</v>
      </c>
      <c r="X36">
        <v>3</v>
      </c>
      <c r="Y36">
        <v>1</v>
      </c>
      <c r="Z36">
        <v>4</v>
      </c>
      <c r="AA36" t="str">
        <f>IF(Table1[[#This Row],[Job Satisfaction]]=1,"Very Satisfy",(IF(Table1[[#This Row],[Job Satisfaction]]=2,"Satisfy",(IF(Table1[[#This Row],[Job Satisfaction]]=3,"Dissatisfy","Very Dissatisfy")))))</f>
        <v>Very Dissatisfy</v>
      </c>
      <c r="AB36">
        <v>2293</v>
      </c>
      <c r="AC36">
        <v>3020</v>
      </c>
      <c r="AD36">
        <v>2</v>
      </c>
      <c r="AE36">
        <v>16</v>
      </c>
      <c r="AF36">
        <v>3</v>
      </c>
      <c r="AG36" t="str">
        <f>IF(Table1[[#This Row],[Performance Rating]]=3,"High","Low")</f>
        <v>High</v>
      </c>
      <c r="AH36">
        <v>1</v>
      </c>
      <c r="AI36">
        <v>80</v>
      </c>
      <c r="AJ36">
        <v>1</v>
      </c>
      <c r="AK36">
        <v>6</v>
      </c>
      <c r="AL36">
        <v>2</v>
      </c>
      <c r="AM36">
        <v>2</v>
      </c>
      <c r="AN36">
        <v>0</v>
      </c>
      <c r="AO36">
        <v>2</v>
      </c>
      <c r="AP36">
        <v>0</v>
      </c>
    </row>
    <row r="37" spans="1:42"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s="6" t="str">
        <f>IF(Table1[[#This Row],[Distance From Home]]&lt;11,"Near By",IF(Table1[[#This Row],[Distance From Home]]&lt;21,"Far","Very Far"))</f>
        <v>Near By</v>
      </c>
      <c r="T37" t="s">
        <v>50</v>
      </c>
      <c r="U37">
        <v>1</v>
      </c>
      <c r="V37">
        <v>4</v>
      </c>
      <c r="W37">
        <v>72</v>
      </c>
      <c r="X37">
        <v>4</v>
      </c>
      <c r="Y37">
        <v>1</v>
      </c>
      <c r="Z37">
        <v>3</v>
      </c>
      <c r="AA37" t="str">
        <f>IF(Table1[[#This Row],[Job Satisfaction]]=1,"Very Satisfy",(IF(Table1[[#This Row],[Job Satisfaction]]=2,"Satisfy",(IF(Table1[[#This Row],[Job Satisfaction]]=3,"Dissatisfy","Very Dissatisfy")))))</f>
        <v>Dissatisfy</v>
      </c>
      <c r="AB37">
        <v>2645</v>
      </c>
      <c r="AC37">
        <v>21923</v>
      </c>
      <c r="AD37">
        <v>1</v>
      </c>
      <c r="AE37">
        <v>12</v>
      </c>
      <c r="AF37">
        <v>3</v>
      </c>
      <c r="AG37" t="str">
        <f>IF(Table1[[#This Row],[Performance Rating]]=3,"High","Low")</f>
        <v>High</v>
      </c>
      <c r="AH37">
        <v>4</v>
      </c>
      <c r="AI37">
        <v>80</v>
      </c>
      <c r="AJ37">
        <v>2</v>
      </c>
      <c r="AK37">
        <v>6</v>
      </c>
      <c r="AL37">
        <v>2</v>
      </c>
      <c r="AM37">
        <v>5</v>
      </c>
      <c r="AN37">
        <v>3</v>
      </c>
      <c r="AO37">
        <v>1</v>
      </c>
      <c r="AP37">
        <v>4</v>
      </c>
    </row>
    <row r="38" spans="1:42"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s="6" t="str">
        <f>IF(Table1[[#This Row],[Distance From Home]]&lt;11,"Near By",IF(Table1[[#This Row],[Distance From Home]]&lt;21,"Far","Very Far"))</f>
        <v>Near By</v>
      </c>
      <c r="T38" t="s">
        <v>50</v>
      </c>
      <c r="U38">
        <v>1</v>
      </c>
      <c r="V38">
        <v>1</v>
      </c>
      <c r="W38">
        <v>86</v>
      </c>
      <c r="X38">
        <v>2</v>
      </c>
      <c r="Y38">
        <v>1</v>
      </c>
      <c r="Z38">
        <v>3</v>
      </c>
      <c r="AA38" t="str">
        <f>IF(Table1[[#This Row],[Job Satisfaction]]=1,"Very Satisfy",(IF(Table1[[#This Row],[Job Satisfaction]]=2,"Satisfy",(IF(Table1[[#This Row],[Job Satisfaction]]=3,"Dissatisfy","Very Dissatisfy")))))</f>
        <v>Dissatisfy</v>
      </c>
      <c r="AB38">
        <v>2683</v>
      </c>
      <c r="AC38">
        <v>3810</v>
      </c>
      <c r="AD38">
        <v>1</v>
      </c>
      <c r="AE38">
        <v>14</v>
      </c>
      <c r="AF38">
        <v>3</v>
      </c>
      <c r="AG38" t="str">
        <f>IF(Table1[[#This Row],[Performance Rating]]=3,"High","Low")</f>
        <v>High</v>
      </c>
      <c r="AH38">
        <v>3</v>
      </c>
      <c r="AI38">
        <v>80</v>
      </c>
      <c r="AJ38">
        <v>0</v>
      </c>
      <c r="AK38">
        <v>3</v>
      </c>
      <c r="AL38">
        <v>3</v>
      </c>
      <c r="AM38">
        <v>3</v>
      </c>
      <c r="AN38">
        <v>2</v>
      </c>
      <c r="AO38">
        <v>0</v>
      </c>
      <c r="AP38">
        <v>2</v>
      </c>
    </row>
    <row r="39" spans="1:42"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s="6" t="str">
        <f>IF(Table1[[#This Row],[Distance From Home]]&lt;11,"Near By",IF(Table1[[#This Row],[Distance From Home]]&lt;21,"Far","Very Far"))</f>
        <v>Near By</v>
      </c>
      <c r="T39" t="s">
        <v>72</v>
      </c>
      <c r="U39">
        <v>1</v>
      </c>
      <c r="V39">
        <v>4</v>
      </c>
      <c r="W39">
        <v>97</v>
      </c>
      <c r="X39">
        <v>3</v>
      </c>
      <c r="Y39">
        <v>1</v>
      </c>
      <c r="Z39">
        <v>4</v>
      </c>
      <c r="AA39" t="str">
        <f>IF(Table1[[#This Row],[Job Satisfaction]]=1,"Very Satisfy",(IF(Table1[[#This Row],[Job Satisfaction]]=2,"Satisfy",(IF(Table1[[#This Row],[Job Satisfaction]]=3,"Dissatisfy","Very Dissatisfy")))))</f>
        <v>Very Dissatisfy</v>
      </c>
      <c r="AB39">
        <v>2014</v>
      </c>
      <c r="AC39">
        <v>9687</v>
      </c>
      <c r="AD39">
        <v>1</v>
      </c>
      <c r="AE39">
        <v>13</v>
      </c>
      <c r="AF39">
        <v>3</v>
      </c>
      <c r="AG39" t="str">
        <f>IF(Table1[[#This Row],[Performance Rating]]=3,"High","Low")</f>
        <v>High</v>
      </c>
      <c r="AH39">
        <v>1</v>
      </c>
      <c r="AI39">
        <v>80</v>
      </c>
      <c r="AJ39">
        <v>0</v>
      </c>
      <c r="AK39">
        <v>2</v>
      </c>
      <c r="AL39">
        <v>3</v>
      </c>
      <c r="AM39">
        <v>2</v>
      </c>
      <c r="AN39">
        <v>2</v>
      </c>
      <c r="AO39">
        <v>2</v>
      </c>
      <c r="AP39">
        <v>2</v>
      </c>
    </row>
    <row r="40" spans="1:42"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s="6" t="str">
        <f>IF(Table1[[#This Row],[Distance From Home]]&lt;11,"Near By",IF(Table1[[#This Row],[Distance From Home]]&lt;21,"Far","Very Far"))</f>
        <v>Near By</v>
      </c>
      <c r="T40" t="s">
        <v>66</v>
      </c>
      <c r="U40">
        <v>1</v>
      </c>
      <c r="V40">
        <v>2</v>
      </c>
      <c r="W40">
        <v>82</v>
      </c>
      <c r="X40">
        <v>2</v>
      </c>
      <c r="Y40">
        <v>1</v>
      </c>
      <c r="Z40">
        <v>1</v>
      </c>
      <c r="AA40" t="str">
        <f>IF(Table1[[#This Row],[Job Satisfaction]]=1,"Very Satisfy",(IF(Table1[[#This Row],[Job Satisfaction]]=2,"Satisfy",(IF(Table1[[#This Row],[Job Satisfaction]]=3,"Dissatisfy","Very Dissatisfy")))))</f>
        <v>Very Satisfy</v>
      </c>
      <c r="AB40">
        <v>3419</v>
      </c>
      <c r="AC40">
        <v>13072</v>
      </c>
      <c r="AD40">
        <v>9</v>
      </c>
      <c r="AE40">
        <v>14</v>
      </c>
      <c r="AF40">
        <v>3</v>
      </c>
      <c r="AG40" t="str">
        <f>IF(Table1[[#This Row],[Performance Rating]]=3,"High","Low")</f>
        <v>High</v>
      </c>
      <c r="AH40">
        <v>4</v>
      </c>
      <c r="AI40">
        <v>80</v>
      </c>
      <c r="AJ40">
        <v>1</v>
      </c>
      <c r="AK40">
        <v>6</v>
      </c>
      <c r="AL40">
        <v>4</v>
      </c>
      <c r="AM40">
        <v>1</v>
      </c>
      <c r="AN40">
        <v>1</v>
      </c>
      <c r="AO40">
        <v>0</v>
      </c>
      <c r="AP40">
        <v>0</v>
      </c>
    </row>
    <row r="41" spans="1:42"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s="6" t="str">
        <f>IF(Table1[[#This Row],[Distance From Home]]&lt;11,"Near By",IF(Table1[[#This Row],[Distance From Home]]&lt;21,"Far","Very Far"))</f>
        <v>Near By</v>
      </c>
      <c r="T41" t="s">
        <v>72</v>
      </c>
      <c r="U41">
        <v>1</v>
      </c>
      <c r="V41">
        <v>3</v>
      </c>
      <c r="W41">
        <v>42</v>
      </c>
      <c r="X41">
        <v>4</v>
      </c>
      <c r="Y41">
        <v>2</v>
      </c>
      <c r="Z41">
        <v>1</v>
      </c>
      <c r="AA41" t="str">
        <f>IF(Table1[[#This Row],[Job Satisfaction]]=1,"Very Satisfy",(IF(Table1[[#This Row],[Job Satisfaction]]=2,"Satisfy",(IF(Table1[[#This Row],[Job Satisfaction]]=3,"Dissatisfy","Very Dissatisfy")))))</f>
        <v>Very Satisfy</v>
      </c>
      <c r="AB41">
        <v>5376</v>
      </c>
      <c r="AC41">
        <v>3193</v>
      </c>
      <c r="AD41">
        <v>2</v>
      </c>
      <c r="AE41">
        <v>19</v>
      </c>
      <c r="AF41">
        <v>3</v>
      </c>
      <c r="AG41" t="str">
        <f>IF(Table1[[#This Row],[Performance Rating]]=3,"High","Low")</f>
        <v>High</v>
      </c>
      <c r="AH41">
        <v>1</v>
      </c>
      <c r="AI41">
        <v>80</v>
      </c>
      <c r="AJ41">
        <v>2</v>
      </c>
      <c r="AK41">
        <v>10</v>
      </c>
      <c r="AL41">
        <v>3</v>
      </c>
      <c r="AM41">
        <v>5</v>
      </c>
      <c r="AN41">
        <v>3</v>
      </c>
      <c r="AO41">
        <v>1</v>
      </c>
      <c r="AP41">
        <v>3</v>
      </c>
    </row>
    <row r="42" spans="1:42"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s="6" t="str">
        <f>IF(Table1[[#This Row],[Distance From Home]]&lt;11,"Near By",IF(Table1[[#This Row],[Distance From Home]]&lt;21,"Far","Very Far"))</f>
        <v>Near By</v>
      </c>
      <c r="T42" t="s">
        <v>50</v>
      </c>
      <c r="U42">
        <v>1</v>
      </c>
      <c r="V42">
        <v>3</v>
      </c>
      <c r="W42">
        <v>75</v>
      </c>
      <c r="X42">
        <v>3</v>
      </c>
      <c r="Y42">
        <v>1</v>
      </c>
      <c r="Z42">
        <v>4</v>
      </c>
      <c r="AA42" t="str">
        <f>IF(Table1[[#This Row],[Job Satisfaction]]=1,"Very Satisfy",(IF(Table1[[#This Row],[Job Satisfaction]]=2,"Satisfy",(IF(Table1[[#This Row],[Job Satisfaction]]=3,"Dissatisfy","Very Dissatisfy")))))</f>
        <v>Very Dissatisfy</v>
      </c>
      <c r="AB42">
        <v>1951</v>
      </c>
      <c r="AC42">
        <v>10910</v>
      </c>
      <c r="AD42">
        <v>1</v>
      </c>
      <c r="AE42">
        <v>12</v>
      </c>
      <c r="AF42">
        <v>3</v>
      </c>
      <c r="AG42" t="str">
        <f>IF(Table1[[#This Row],[Performance Rating]]=3,"High","Low")</f>
        <v>High</v>
      </c>
      <c r="AH42">
        <v>3</v>
      </c>
      <c r="AI42">
        <v>80</v>
      </c>
      <c r="AJ42">
        <v>1</v>
      </c>
      <c r="AK42">
        <v>1</v>
      </c>
      <c r="AL42">
        <v>3</v>
      </c>
      <c r="AM42">
        <v>1</v>
      </c>
      <c r="AN42">
        <v>0</v>
      </c>
      <c r="AO42">
        <v>0</v>
      </c>
      <c r="AP42">
        <v>0</v>
      </c>
    </row>
    <row r="43" spans="1:42"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s="6" t="str">
        <f>IF(Table1[[#This Row],[Distance From Home]]&lt;11,"Near By",IF(Table1[[#This Row],[Distance From Home]]&lt;21,"Far","Very Far"))</f>
        <v>Near By</v>
      </c>
      <c r="T43" t="s">
        <v>66</v>
      </c>
      <c r="U43">
        <v>1</v>
      </c>
      <c r="V43">
        <v>4</v>
      </c>
      <c r="W43">
        <v>33</v>
      </c>
      <c r="X43">
        <v>3</v>
      </c>
      <c r="Y43">
        <v>1</v>
      </c>
      <c r="Z43">
        <v>1</v>
      </c>
      <c r="AA43" t="str">
        <f>IF(Table1[[#This Row],[Job Satisfaction]]=1,"Very Satisfy",(IF(Table1[[#This Row],[Job Satisfaction]]=2,"Satisfy",(IF(Table1[[#This Row],[Job Satisfaction]]=3,"Dissatisfy","Very Dissatisfy")))))</f>
        <v>Very Satisfy</v>
      </c>
      <c r="AB43">
        <v>2341</v>
      </c>
      <c r="AC43">
        <v>19715</v>
      </c>
      <c r="AD43">
        <v>1</v>
      </c>
      <c r="AE43">
        <v>13</v>
      </c>
      <c r="AF43">
        <v>3</v>
      </c>
      <c r="AG43" t="str">
        <f>IF(Table1[[#This Row],[Performance Rating]]=3,"High","Low")</f>
        <v>High</v>
      </c>
      <c r="AH43">
        <v>4</v>
      </c>
      <c r="AI43">
        <v>80</v>
      </c>
      <c r="AJ43">
        <v>1</v>
      </c>
      <c r="AK43">
        <v>1</v>
      </c>
      <c r="AL43">
        <v>3</v>
      </c>
      <c r="AM43">
        <v>1</v>
      </c>
      <c r="AN43">
        <v>0</v>
      </c>
      <c r="AO43">
        <v>0</v>
      </c>
      <c r="AP43">
        <v>0</v>
      </c>
    </row>
    <row r="44" spans="1:42"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s="6" t="str">
        <f>IF(Table1[[#This Row],[Distance From Home]]&lt;11,"Near By",IF(Table1[[#This Row],[Distance From Home]]&lt;21,"Far","Very Far"))</f>
        <v>Very Far</v>
      </c>
      <c r="T44" t="s">
        <v>72</v>
      </c>
      <c r="U44">
        <v>1</v>
      </c>
      <c r="V44">
        <v>1</v>
      </c>
      <c r="W44">
        <v>48</v>
      </c>
      <c r="X44">
        <v>1</v>
      </c>
      <c r="Y44">
        <v>1</v>
      </c>
      <c r="Z44">
        <v>3</v>
      </c>
      <c r="AA44" t="str">
        <f>IF(Table1[[#This Row],[Job Satisfaction]]=1,"Very Satisfy",(IF(Table1[[#This Row],[Job Satisfaction]]=2,"Satisfy",(IF(Table1[[#This Row],[Job Satisfaction]]=3,"Dissatisfy","Very Dissatisfy")))))</f>
        <v>Dissatisfy</v>
      </c>
      <c r="AB44">
        <v>2293</v>
      </c>
      <c r="AC44">
        <v>10558</v>
      </c>
      <c r="AD44">
        <v>1</v>
      </c>
      <c r="AE44">
        <v>12</v>
      </c>
      <c r="AF44">
        <v>3</v>
      </c>
      <c r="AG44" t="str">
        <f>IF(Table1[[#This Row],[Performance Rating]]=3,"High","Low")</f>
        <v>High</v>
      </c>
      <c r="AH44">
        <v>3</v>
      </c>
      <c r="AI44">
        <v>80</v>
      </c>
      <c r="AJ44">
        <v>0</v>
      </c>
      <c r="AK44">
        <v>1</v>
      </c>
      <c r="AL44">
        <v>2</v>
      </c>
      <c r="AM44">
        <v>1</v>
      </c>
      <c r="AN44">
        <v>0</v>
      </c>
      <c r="AO44">
        <v>0</v>
      </c>
      <c r="AP44">
        <v>1</v>
      </c>
    </row>
    <row r="45" spans="1:42"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s="6" t="str">
        <f>IF(Table1[[#This Row],[Distance From Home]]&lt;11,"Near By",IF(Table1[[#This Row],[Distance From Home]]&lt;21,"Far","Very Far"))</f>
        <v>Near By</v>
      </c>
      <c r="T45" t="s">
        <v>72</v>
      </c>
      <c r="U45">
        <v>1</v>
      </c>
      <c r="V45">
        <v>4</v>
      </c>
      <c r="W45">
        <v>37</v>
      </c>
      <c r="X45">
        <v>3</v>
      </c>
      <c r="Y45">
        <v>3</v>
      </c>
      <c r="Z45">
        <v>3</v>
      </c>
      <c r="AA45" t="str">
        <f>IF(Table1[[#This Row],[Job Satisfaction]]=1,"Very Satisfy",(IF(Table1[[#This Row],[Job Satisfaction]]=2,"Satisfy",(IF(Table1[[#This Row],[Job Satisfaction]]=3,"Dissatisfy","Very Dissatisfy")))))</f>
        <v>Dissatisfy</v>
      </c>
      <c r="AB45">
        <v>8726</v>
      </c>
      <c r="AC45">
        <v>2975</v>
      </c>
      <c r="AD45">
        <v>1</v>
      </c>
      <c r="AE45">
        <v>15</v>
      </c>
      <c r="AF45">
        <v>3</v>
      </c>
      <c r="AG45" t="str">
        <f>IF(Table1[[#This Row],[Performance Rating]]=3,"High","Low")</f>
        <v>High</v>
      </c>
      <c r="AH45">
        <v>4</v>
      </c>
      <c r="AI45">
        <v>80</v>
      </c>
      <c r="AJ45">
        <v>0</v>
      </c>
      <c r="AK45">
        <v>9</v>
      </c>
      <c r="AL45">
        <v>3</v>
      </c>
      <c r="AM45">
        <v>9</v>
      </c>
      <c r="AN45">
        <v>8</v>
      </c>
      <c r="AO45">
        <v>1</v>
      </c>
      <c r="AP45">
        <v>7</v>
      </c>
    </row>
    <row r="46" spans="1:42"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s="6" t="str">
        <f>IF(Table1[[#This Row],[Distance From Home]]&lt;11,"Near By",IF(Table1[[#This Row],[Distance From Home]]&lt;21,"Far","Very Far"))</f>
        <v>Near By</v>
      </c>
      <c r="T46" t="s">
        <v>50</v>
      </c>
      <c r="U46">
        <v>1</v>
      </c>
      <c r="V46">
        <v>3</v>
      </c>
      <c r="W46">
        <v>58</v>
      </c>
      <c r="X46">
        <v>3</v>
      </c>
      <c r="Y46">
        <v>2</v>
      </c>
      <c r="Z46">
        <v>4</v>
      </c>
      <c r="AA46" t="str">
        <f>IF(Table1[[#This Row],[Job Satisfaction]]=1,"Very Satisfy",(IF(Table1[[#This Row],[Job Satisfaction]]=2,"Satisfy",(IF(Table1[[#This Row],[Job Satisfaction]]=3,"Dissatisfy","Very Dissatisfy")))))</f>
        <v>Very Dissatisfy</v>
      </c>
      <c r="AB46">
        <v>4011</v>
      </c>
      <c r="AC46">
        <v>10781</v>
      </c>
      <c r="AD46">
        <v>1</v>
      </c>
      <c r="AE46">
        <v>23</v>
      </c>
      <c r="AF46">
        <v>4</v>
      </c>
      <c r="AG46" t="str">
        <f>IF(Table1[[#This Row],[Performance Rating]]=3,"High","Low")</f>
        <v>Low</v>
      </c>
      <c r="AH46">
        <v>4</v>
      </c>
      <c r="AI46">
        <v>80</v>
      </c>
      <c r="AJ46">
        <v>0</v>
      </c>
      <c r="AK46">
        <v>12</v>
      </c>
      <c r="AL46">
        <v>3</v>
      </c>
      <c r="AM46">
        <v>12</v>
      </c>
      <c r="AN46">
        <v>8</v>
      </c>
      <c r="AO46">
        <v>3</v>
      </c>
      <c r="AP46">
        <v>7</v>
      </c>
    </row>
    <row r="47" spans="1:42"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s="6" t="str">
        <f>IF(Table1[[#This Row],[Distance From Home]]&lt;11,"Near By",IF(Table1[[#This Row],[Distance From Home]]&lt;21,"Far","Very Far"))</f>
        <v>Far</v>
      </c>
      <c r="T47" t="s">
        <v>72</v>
      </c>
      <c r="U47">
        <v>1</v>
      </c>
      <c r="V47">
        <v>2</v>
      </c>
      <c r="W47">
        <v>49</v>
      </c>
      <c r="X47">
        <v>3</v>
      </c>
      <c r="Y47">
        <v>5</v>
      </c>
      <c r="Z47">
        <v>3</v>
      </c>
      <c r="AA47" t="str">
        <f>IF(Table1[[#This Row],[Job Satisfaction]]=1,"Very Satisfy",(IF(Table1[[#This Row],[Job Satisfaction]]=2,"Satisfy",(IF(Table1[[#This Row],[Job Satisfaction]]=3,"Dissatisfy","Very Dissatisfy")))))</f>
        <v>Dissatisfy</v>
      </c>
      <c r="AB47">
        <v>19545</v>
      </c>
      <c r="AC47">
        <v>16280</v>
      </c>
      <c r="AD47">
        <v>1</v>
      </c>
      <c r="AE47">
        <v>12</v>
      </c>
      <c r="AF47">
        <v>3</v>
      </c>
      <c r="AG47" t="str">
        <f>IF(Table1[[#This Row],[Performance Rating]]=3,"High","Low")</f>
        <v>High</v>
      </c>
      <c r="AH47">
        <v>4</v>
      </c>
      <c r="AI47">
        <v>80</v>
      </c>
      <c r="AJ47">
        <v>0</v>
      </c>
      <c r="AK47">
        <v>23</v>
      </c>
      <c r="AL47">
        <v>3</v>
      </c>
      <c r="AM47">
        <v>22</v>
      </c>
      <c r="AN47">
        <v>15</v>
      </c>
      <c r="AO47">
        <v>15</v>
      </c>
      <c r="AP47">
        <v>8</v>
      </c>
    </row>
    <row r="48" spans="1:42"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s="6" t="str">
        <f>IF(Table1[[#This Row],[Distance From Home]]&lt;11,"Near By",IF(Table1[[#This Row],[Distance From Home]]&lt;21,"Far","Very Far"))</f>
        <v>Very Far</v>
      </c>
      <c r="T48" t="s">
        <v>66</v>
      </c>
      <c r="U48">
        <v>1</v>
      </c>
      <c r="V48">
        <v>2</v>
      </c>
      <c r="W48">
        <v>72</v>
      </c>
      <c r="X48">
        <v>3</v>
      </c>
      <c r="Y48">
        <v>2</v>
      </c>
      <c r="Z48">
        <v>3</v>
      </c>
      <c r="AA48" t="str">
        <f>IF(Table1[[#This Row],[Job Satisfaction]]=1,"Very Satisfy",(IF(Table1[[#This Row],[Job Satisfaction]]=2,"Satisfy",(IF(Table1[[#This Row],[Job Satisfaction]]=3,"Dissatisfy","Very Dissatisfy")))))</f>
        <v>Dissatisfy</v>
      </c>
      <c r="AB48">
        <v>4568</v>
      </c>
      <c r="AC48">
        <v>10034</v>
      </c>
      <c r="AD48">
        <v>0</v>
      </c>
      <c r="AE48">
        <v>20</v>
      </c>
      <c r="AF48">
        <v>4</v>
      </c>
      <c r="AG48" t="str">
        <f>IF(Table1[[#This Row],[Performance Rating]]=3,"High","Low")</f>
        <v>Low</v>
      </c>
      <c r="AH48">
        <v>3</v>
      </c>
      <c r="AI48">
        <v>80</v>
      </c>
      <c r="AJ48">
        <v>0</v>
      </c>
      <c r="AK48">
        <v>10</v>
      </c>
      <c r="AL48">
        <v>3</v>
      </c>
      <c r="AM48">
        <v>9</v>
      </c>
      <c r="AN48">
        <v>5</v>
      </c>
      <c r="AO48">
        <v>8</v>
      </c>
      <c r="AP48">
        <v>7</v>
      </c>
    </row>
    <row r="49" spans="1:42"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s="6" t="str">
        <f>IF(Table1[[#This Row],[Distance From Home]]&lt;11,"Near By",IF(Table1[[#This Row],[Distance From Home]]&lt;21,"Far","Very Far"))</f>
        <v>Far</v>
      </c>
      <c r="T49" t="s">
        <v>50</v>
      </c>
      <c r="U49">
        <v>1</v>
      </c>
      <c r="V49">
        <v>2</v>
      </c>
      <c r="W49">
        <v>73</v>
      </c>
      <c r="X49">
        <v>3</v>
      </c>
      <c r="Y49">
        <v>1</v>
      </c>
      <c r="Z49">
        <v>2</v>
      </c>
      <c r="AA49" t="str">
        <f>IF(Table1[[#This Row],[Job Satisfaction]]=1,"Very Satisfy",(IF(Table1[[#This Row],[Job Satisfaction]]=2,"Satisfy",(IF(Table1[[#This Row],[Job Satisfaction]]=3,"Dissatisfy","Very Dissatisfy")))))</f>
        <v>Satisfy</v>
      </c>
      <c r="AB49">
        <v>3022</v>
      </c>
      <c r="AC49">
        <v>10227</v>
      </c>
      <c r="AD49">
        <v>4</v>
      </c>
      <c r="AE49">
        <v>21</v>
      </c>
      <c r="AF49">
        <v>4</v>
      </c>
      <c r="AG49" t="str">
        <f>IF(Table1[[#This Row],[Performance Rating]]=3,"High","Low")</f>
        <v>Low</v>
      </c>
      <c r="AH49">
        <v>1</v>
      </c>
      <c r="AI49">
        <v>80</v>
      </c>
      <c r="AJ49">
        <v>0</v>
      </c>
      <c r="AK49">
        <v>8</v>
      </c>
      <c r="AL49">
        <v>3</v>
      </c>
      <c r="AM49">
        <v>1</v>
      </c>
      <c r="AN49">
        <v>0</v>
      </c>
      <c r="AO49">
        <v>0</v>
      </c>
      <c r="AP49">
        <v>0</v>
      </c>
    </row>
    <row r="50" spans="1:42"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s="6" t="str">
        <f>IF(Table1[[#This Row],[Distance From Home]]&lt;11,"Near By",IF(Table1[[#This Row],[Distance From Home]]&lt;21,"Far","Very Far"))</f>
        <v>Near By</v>
      </c>
      <c r="T50" t="s">
        <v>66</v>
      </c>
      <c r="U50">
        <v>1</v>
      </c>
      <c r="V50">
        <v>1</v>
      </c>
      <c r="W50">
        <v>98</v>
      </c>
      <c r="X50">
        <v>3</v>
      </c>
      <c r="Y50">
        <v>2</v>
      </c>
      <c r="Z50">
        <v>4</v>
      </c>
      <c r="AA50" t="str">
        <f>IF(Table1[[#This Row],[Job Satisfaction]]=1,"Very Satisfy",(IF(Table1[[#This Row],[Job Satisfaction]]=2,"Satisfy",(IF(Table1[[#This Row],[Job Satisfaction]]=3,"Dissatisfy","Very Dissatisfy")))))</f>
        <v>Very Dissatisfy</v>
      </c>
      <c r="AB50">
        <v>5772</v>
      </c>
      <c r="AC50">
        <v>20445</v>
      </c>
      <c r="AD50">
        <v>4</v>
      </c>
      <c r="AE50">
        <v>21</v>
      </c>
      <c r="AF50">
        <v>4</v>
      </c>
      <c r="AG50" t="str">
        <f>IF(Table1[[#This Row],[Performance Rating]]=3,"High","Low")</f>
        <v>Low</v>
      </c>
      <c r="AH50">
        <v>3</v>
      </c>
      <c r="AI50">
        <v>80</v>
      </c>
      <c r="AJ50">
        <v>0</v>
      </c>
      <c r="AK50">
        <v>14</v>
      </c>
      <c r="AL50">
        <v>3</v>
      </c>
      <c r="AM50">
        <v>9</v>
      </c>
      <c r="AN50">
        <v>6</v>
      </c>
      <c r="AO50">
        <v>0</v>
      </c>
      <c r="AP50">
        <v>8</v>
      </c>
    </row>
    <row r="51" spans="1:42"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s="6" t="str">
        <f>IF(Table1[[#This Row],[Distance From Home]]&lt;11,"Near By",IF(Table1[[#This Row],[Distance From Home]]&lt;21,"Far","Very Far"))</f>
        <v>Near By</v>
      </c>
      <c r="T51" t="s">
        <v>60</v>
      </c>
      <c r="U51">
        <v>1</v>
      </c>
      <c r="V51">
        <v>4</v>
      </c>
      <c r="W51">
        <v>36</v>
      </c>
      <c r="X51">
        <v>4</v>
      </c>
      <c r="Y51">
        <v>1</v>
      </c>
      <c r="Z51">
        <v>4</v>
      </c>
      <c r="AA51" t="str">
        <f>IF(Table1[[#This Row],[Job Satisfaction]]=1,"Very Satisfy",(IF(Table1[[#This Row],[Job Satisfaction]]=2,"Satisfy",(IF(Table1[[#This Row],[Job Satisfaction]]=3,"Dissatisfy","Very Dissatisfy")))))</f>
        <v>Very Dissatisfy</v>
      </c>
      <c r="AB51">
        <v>2269</v>
      </c>
      <c r="AC51">
        <v>4892</v>
      </c>
      <c r="AD51">
        <v>1</v>
      </c>
      <c r="AE51">
        <v>19</v>
      </c>
      <c r="AF51">
        <v>3</v>
      </c>
      <c r="AG51" t="str">
        <f>IF(Table1[[#This Row],[Performance Rating]]=3,"High","Low")</f>
        <v>High</v>
      </c>
      <c r="AH51">
        <v>4</v>
      </c>
      <c r="AI51">
        <v>80</v>
      </c>
      <c r="AJ51">
        <v>0</v>
      </c>
      <c r="AK51">
        <v>1</v>
      </c>
      <c r="AL51">
        <v>3</v>
      </c>
      <c r="AM51">
        <v>1</v>
      </c>
      <c r="AN51">
        <v>0</v>
      </c>
      <c r="AO51">
        <v>0</v>
      </c>
      <c r="AP51">
        <v>1</v>
      </c>
    </row>
    <row r="52" spans="1:42"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s="6" t="str">
        <f>IF(Table1[[#This Row],[Distance From Home]]&lt;11,"Near By",IF(Table1[[#This Row],[Distance From Home]]&lt;21,"Far","Very Far"))</f>
        <v>Near By</v>
      </c>
      <c r="T52" t="s">
        <v>50</v>
      </c>
      <c r="U52">
        <v>1</v>
      </c>
      <c r="V52">
        <v>1</v>
      </c>
      <c r="W52">
        <v>98</v>
      </c>
      <c r="X52">
        <v>2</v>
      </c>
      <c r="Y52">
        <v>3</v>
      </c>
      <c r="Z52">
        <v>3</v>
      </c>
      <c r="AA52" t="str">
        <f>IF(Table1[[#This Row],[Job Satisfaction]]=1,"Very Satisfy",(IF(Table1[[#This Row],[Job Satisfaction]]=2,"Satisfy",(IF(Table1[[#This Row],[Job Satisfaction]]=3,"Dissatisfy","Very Dissatisfy")))))</f>
        <v>Dissatisfy</v>
      </c>
      <c r="AB52">
        <v>5381</v>
      </c>
      <c r="AC52">
        <v>19294</v>
      </c>
      <c r="AD52">
        <v>9</v>
      </c>
      <c r="AE52">
        <v>13</v>
      </c>
      <c r="AF52">
        <v>3</v>
      </c>
      <c r="AG52" t="str">
        <f>IF(Table1[[#This Row],[Performance Rating]]=3,"High","Low")</f>
        <v>High</v>
      </c>
      <c r="AH52">
        <v>4</v>
      </c>
      <c r="AI52">
        <v>80</v>
      </c>
      <c r="AJ52">
        <v>0</v>
      </c>
      <c r="AK52">
        <v>23</v>
      </c>
      <c r="AL52">
        <v>3</v>
      </c>
      <c r="AM52">
        <v>1</v>
      </c>
      <c r="AN52">
        <v>0</v>
      </c>
      <c r="AO52">
        <v>0</v>
      </c>
      <c r="AP52">
        <v>0</v>
      </c>
    </row>
    <row r="53" spans="1:42"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s="6" t="str">
        <f>IF(Table1[[#This Row],[Distance From Home]]&lt;11,"Near By",IF(Table1[[#This Row],[Distance From Home]]&lt;21,"Far","Very Far"))</f>
        <v>Near By</v>
      </c>
      <c r="T53" t="s">
        <v>66</v>
      </c>
      <c r="U53">
        <v>1</v>
      </c>
      <c r="V53">
        <v>3</v>
      </c>
      <c r="W53">
        <v>50</v>
      </c>
      <c r="X53">
        <v>3</v>
      </c>
      <c r="Y53">
        <v>1</v>
      </c>
      <c r="Z53">
        <v>3</v>
      </c>
      <c r="AA53" t="str">
        <f>IF(Table1[[#This Row],[Job Satisfaction]]=1,"Very Satisfy",(IF(Table1[[#This Row],[Job Satisfaction]]=2,"Satisfy",(IF(Table1[[#This Row],[Job Satisfaction]]=3,"Dissatisfy","Very Dissatisfy")))))</f>
        <v>Dissatisfy</v>
      </c>
      <c r="AB53">
        <v>3441</v>
      </c>
      <c r="AC53">
        <v>11179</v>
      </c>
      <c r="AD53">
        <v>1</v>
      </c>
      <c r="AE53">
        <v>13</v>
      </c>
      <c r="AF53">
        <v>3</v>
      </c>
      <c r="AG53" t="str">
        <f>IF(Table1[[#This Row],[Performance Rating]]=3,"High","Low")</f>
        <v>High</v>
      </c>
      <c r="AH53">
        <v>3</v>
      </c>
      <c r="AI53">
        <v>80</v>
      </c>
      <c r="AJ53">
        <v>0</v>
      </c>
      <c r="AK53">
        <v>2</v>
      </c>
      <c r="AL53">
        <v>2</v>
      </c>
      <c r="AM53">
        <v>2</v>
      </c>
      <c r="AN53">
        <v>2</v>
      </c>
      <c r="AO53">
        <v>2</v>
      </c>
      <c r="AP53">
        <v>2</v>
      </c>
    </row>
    <row r="54" spans="1:42"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s="6" t="str">
        <f>IF(Table1[[#This Row],[Distance From Home]]&lt;11,"Near By",IF(Table1[[#This Row],[Distance From Home]]&lt;21,"Far","Very Far"))</f>
        <v>Near By</v>
      </c>
      <c r="T54" t="s">
        <v>129</v>
      </c>
      <c r="U54">
        <v>1</v>
      </c>
      <c r="V54">
        <v>2</v>
      </c>
      <c r="W54">
        <v>75</v>
      </c>
      <c r="X54">
        <v>3</v>
      </c>
      <c r="Y54">
        <v>2</v>
      </c>
      <c r="Z54">
        <v>1</v>
      </c>
      <c r="AA54" t="str">
        <f>IF(Table1[[#This Row],[Job Satisfaction]]=1,"Very Satisfy",(IF(Table1[[#This Row],[Job Satisfaction]]=2,"Satisfy",(IF(Table1[[#This Row],[Job Satisfaction]]=3,"Dissatisfy","Very Dissatisfy")))))</f>
        <v>Very Satisfy</v>
      </c>
      <c r="AB54">
        <v>5454</v>
      </c>
      <c r="AC54">
        <v>4009</v>
      </c>
      <c r="AD54">
        <v>5</v>
      </c>
      <c r="AE54">
        <v>21</v>
      </c>
      <c r="AF54">
        <v>4</v>
      </c>
      <c r="AG54" t="str">
        <f>IF(Table1[[#This Row],[Performance Rating]]=3,"High","Low")</f>
        <v>Low</v>
      </c>
      <c r="AH54">
        <v>3</v>
      </c>
      <c r="AI54">
        <v>80</v>
      </c>
      <c r="AJ54">
        <v>1</v>
      </c>
      <c r="AK54">
        <v>9</v>
      </c>
      <c r="AL54">
        <v>2</v>
      </c>
      <c r="AM54">
        <v>4</v>
      </c>
      <c r="AN54">
        <v>3</v>
      </c>
      <c r="AO54">
        <v>1</v>
      </c>
      <c r="AP54">
        <v>3</v>
      </c>
    </row>
    <row r="55" spans="1:42"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s="6" t="str">
        <f>IF(Table1[[#This Row],[Distance From Home]]&lt;11,"Near By",IF(Table1[[#This Row],[Distance From Home]]&lt;21,"Far","Very Far"))</f>
        <v>Far</v>
      </c>
      <c r="T55" t="s">
        <v>50</v>
      </c>
      <c r="U55">
        <v>1</v>
      </c>
      <c r="V55">
        <v>3</v>
      </c>
      <c r="W55">
        <v>79</v>
      </c>
      <c r="X55">
        <v>2</v>
      </c>
      <c r="Y55">
        <v>3</v>
      </c>
      <c r="Z55">
        <v>1</v>
      </c>
      <c r="AA55" t="str">
        <f>IF(Table1[[#This Row],[Job Satisfaction]]=1,"Very Satisfy",(IF(Table1[[#This Row],[Job Satisfaction]]=2,"Satisfy",(IF(Table1[[#This Row],[Job Satisfaction]]=3,"Dissatisfy","Very Dissatisfy")))))</f>
        <v>Very Satisfy</v>
      </c>
      <c r="AB55">
        <v>9884</v>
      </c>
      <c r="AC55">
        <v>8302</v>
      </c>
      <c r="AD55">
        <v>2</v>
      </c>
      <c r="AE55">
        <v>13</v>
      </c>
      <c r="AF55">
        <v>3</v>
      </c>
      <c r="AG55" t="str">
        <f>IF(Table1[[#This Row],[Performance Rating]]=3,"High","Low")</f>
        <v>High</v>
      </c>
      <c r="AH55">
        <v>3</v>
      </c>
      <c r="AI55">
        <v>80</v>
      </c>
      <c r="AJ55">
        <v>1</v>
      </c>
      <c r="AK55">
        <v>10</v>
      </c>
      <c r="AL55">
        <v>3</v>
      </c>
      <c r="AM55">
        <v>4</v>
      </c>
      <c r="AN55">
        <v>0</v>
      </c>
      <c r="AO55">
        <v>2</v>
      </c>
      <c r="AP55">
        <v>3</v>
      </c>
    </row>
    <row r="56" spans="1:42"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s="6" t="str">
        <f>IF(Table1[[#This Row],[Distance From Home]]&lt;11,"Near By",IF(Table1[[#This Row],[Distance From Home]]&lt;21,"Far","Very Far"))</f>
        <v>Very Far</v>
      </c>
      <c r="T56" t="s">
        <v>72</v>
      </c>
      <c r="U56">
        <v>1</v>
      </c>
      <c r="V56">
        <v>3</v>
      </c>
      <c r="W56">
        <v>47</v>
      </c>
      <c r="X56">
        <v>2</v>
      </c>
      <c r="Y56">
        <v>2</v>
      </c>
      <c r="Z56">
        <v>4</v>
      </c>
      <c r="AA56" t="str">
        <f>IF(Table1[[#This Row],[Job Satisfaction]]=1,"Very Satisfy",(IF(Table1[[#This Row],[Job Satisfaction]]=2,"Satisfy",(IF(Table1[[#This Row],[Job Satisfaction]]=3,"Dissatisfy","Very Dissatisfy")))))</f>
        <v>Very Dissatisfy</v>
      </c>
      <c r="AB56">
        <v>4157</v>
      </c>
      <c r="AC56">
        <v>21436</v>
      </c>
      <c r="AD56">
        <v>7</v>
      </c>
      <c r="AE56">
        <v>19</v>
      </c>
      <c r="AF56">
        <v>3</v>
      </c>
      <c r="AG56" t="str">
        <f>IF(Table1[[#This Row],[Performance Rating]]=3,"High","Low")</f>
        <v>High</v>
      </c>
      <c r="AH56">
        <v>3</v>
      </c>
      <c r="AI56">
        <v>80</v>
      </c>
      <c r="AJ56">
        <v>1</v>
      </c>
      <c r="AK56">
        <v>5</v>
      </c>
      <c r="AL56">
        <v>2</v>
      </c>
      <c r="AM56">
        <v>2</v>
      </c>
      <c r="AN56">
        <v>2</v>
      </c>
      <c r="AO56">
        <v>0</v>
      </c>
      <c r="AP56">
        <v>0</v>
      </c>
    </row>
    <row r="57" spans="1:42"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s="6" t="str">
        <f>IF(Table1[[#This Row],[Distance From Home]]&lt;11,"Near By",IF(Table1[[#This Row],[Distance From Home]]&lt;21,"Far","Very Far"))</f>
        <v>Near By</v>
      </c>
      <c r="T57" t="s">
        <v>50</v>
      </c>
      <c r="U57">
        <v>1</v>
      </c>
      <c r="V57">
        <v>1</v>
      </c>
      <c r="W57">
        <v>98</v>
      </c>
      <c r="X57">
        <v>3</v>
      </c>
      <c r="Y57">
        <v>3</v>
      </c>
      <c r="Z57">
        <v>4</v>
      </c>
      <c r="AA57" t="str">
        <f>IF(Table1[[#This Row],[Job Satisfaction]]=1,"Very Satisfy",(IF(Table1[[#This Row],[Job Satisfaction]]=2,"Satisfy",(IF(Table1[[#This Row],[Job Satisfaction]]=3,"Dissatisfy","Very Dissatisfy")))))</f>
        <v>Very Dissatisfy</v>
      </c>
      <c r="AB57">
        <v>13458</v>
      </c>
      <c r="AC57">
        <v>15146</v>
      </c>
      <c r="AD57">
        <v>1</v>
      </c>
      <c r="AE57">
        <v>12</v>
      </c>
      <c r="AF57">
        <v>3</v>
      </c>
      <c r="AG57" t="str">
        <f>IF(Table1[[#This Row],[Performance Rating]]=3,"High","Low")</f>
        <v>High</v>
      </c>
      <c r="AH57">
        <v>3</v>
      </c>
      <c r="AI57">
        <v>80</v>
      </c>
      <c r="AJ57">
        <v>0</v>
      </c>
      <c r="AK57">
        <v>15</v>
      </c>
      <c r="AL57">
        <v>3</v>
      </c>
      <c r="AM57">
        <v>15</v>
      </c>
      <c r="AN57">
        <v>14</v>
      </c>
      <c r="AO57">
        <v>8</v>
      </c>
      <c r="AP57">
        <v>12</v>
      </c>
    </row>
    <row r="58" spans="1:42"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s="6" t="str">
        <f>IF(Table1[[#This Row],[Distance From Home]]&lt;11,"Near By",IF(Table1[[#This Row],[Distance From Home]]&lt;21,"Far","Very Far"))</f>
        <v>Far</v>
      </c>
      <c r="T58" t="s">
        <v>129</v>
      </c>
      <c r="U58">
        <v>1</v>
      </c>
      <c r="V58">
        <v>2</v>
      </c>
      <c r="W58">
        <v>71</v>
      </c>
      <c r="X58">
        <v>3</v>
      </c>
      <c r="Y58">
        <v>3</v>
      </c>
      <c r="Z58">
        <v>1</v>
      </c>
      <c r="AA58" t="str">
        <f>IF(Table1[[#This Row],[Job Satisfaction]]=1,"Very Satisfy",(IF(Table1[[#This Row],[Job Satisfaction]]=2,"Satisfy",(IF(Table1[[#This Row],[Job Satisfaction]]=3,"Dissatisfy","Very Dissatisfy")))))</f>
        <v>Very Satisfy</v>
      </c>
      <c r="AB58">
        <v>9069</v>
      </c>
      <c r="AC58">
        <v>11031</v>
      </c>
      <c r="AD58">
        <v>1</v>
      </c>
      <c r="AE58">
        <v>22</v>
      </c>
      <c r="AF58">
        <v>4</v>
      </c>
      <c r="AG58" t="str">
        <f>IF(Table1[[#This Row],[Performance Rating]]=3,"High","Low")</f>
        <v>Low</v>
      </c>
      <c r="AH58">
        <v>4</v>
      </c>
      <c r="AI58">
        <v>80</v>
      </c>
      <c r="AJ58">
        <v>1</v>
      </c>
      <c r="AK58">
        <v>9</v>
      </c>
      <c r="AL58">
        <v>2</v>
      </c>
      <c r="AM58">
        <v>9</v>
      </c>
      <c r="AN58">
        <v>8</v>
      </c>
      <c r="AO58">
        <v>1</v>
      </c>
      <c r="AP58">
        <v>8</v>
      </c>
    </row>
    <row r="59" spans="1:42"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s="6" t="str">
        <f>IF(Table1[[#This Row],[Distance From Home]]&lt;11,"Near By",IF(Table1[[#This Row],[Distance From Home]]&lt;21,"Far","Very Far"))</f>
        <v>Very Far</v>
      </c>
      <c r="T59" t="s">
        <v>66</v>
      </c>
      <c r="U59">
        <v>1</v>
      </c>
      <c r="V59">
        <v>3</v>
      </c>
      <c r="W59">
        <v>30</v>
      </c>
      <c r="X59">
        <v>3</v>
      </c>
      <c r="Y59">
        <v>1</v>
      </c>
      <c r="Z59">
        <v>1</v>
      </c>
      <c r="AA59" t="str">
        <f>IF(Table1[[#This Row],[Job Satisfaction]]=1,"Very Satisfy",(IF(Table1[[#This Row],[Job Satisfaction]]=2,"Satisfy",(IF(Table1[[#This Row],[Job Satisfaction]]=3,"Dissatisfy","Very Dissatisfy")))))</f>
        <v>Very Satisfy</v>
      </c>
      <c r="AB59">
        <v>4014</v>
      </c>
      <c r="AC59">
        <v>16002</v>
      </c>
      <c r="AD59">
        <v>3</v>
      </c>
      <c r="AE59">
        <v>15</v>
      </c>
      <c r="AF59">
        <v>3</v>
      </c>
      <c r="AG59" t="str">
        <f>IF(Table1[[#This Row],[Performance Rating]]=3,"High","Low")</f>
        <v>High</v>
      </c>
      <c r="AH59">
        <v>3</v>
      </c>
      <c r="AI59">
        <v>80</v>
      </c>
      <c r="AJ59">
        <v>1</v>
      </c>
      <c r="AK59">
        <v>4</v>
      </c>
      <c r="AL59">
        <v>3</v>
      </c>
      <c r="AM59">
        <v>2</v>
      </c>
      <c r="AN59">
        <v>2</v>
      </c>
      <c r="AO59">
        <v>2</v>
      </c>
      <c r="AP59">
        <v>2</v>
      </c>
    </row>
    <row r="60" spans="1:42"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s="6" t="str">
        <f>IF(Table1[[#This Row],[Distance From Home]]&lt;11,"Near By",IF(Table1[[#This Row],[Distance From Home]]&lt;21,"Far","Very Far"))</f>
        <v>Near By</v>
      </c>
      <c r="T60" t="s">
        <v>66</v>
      </c>
      <c r="U60">
        <v>1</v>
      </c>
      <c r="V60">
        <v>4</v>
      </c>
      <c r="W60">
        <v>48</v>
      </c>
      <c r="X60">
        <v>3</v>
      </c>
      <c r="Y60">
        <v>2</v>
      </c>
      <c r="Z60">
        <v>4</v>
      </c>
      <c r="AA60" t="str">
        <f>IF(Table1[[#This Row],[Job Satisfaction]]=1,"Very Satisfy",(IF(Table1[[#This Row],[Job Satisfaction]]=2,"Satisfy",(IF(Table1[[#This Row],[Job Satisfaction]]=3,"Dissatisfy","Very Dissatisfy")))))</f>
        <v>Very Dissatisfy</v>
      </c>
      <c r="AB60">
        <v>5915</v>
      </c>
      <c r="AC60">
        <v>9528</v>
      </c>
      <c r="AD60">
        <v>3</v>
      </c>
      <c r="AE60">
        <v>22</v>
      </c>
      <c r="AF60">
        <v>4</v>
      </c>
      <c r="AG60" t="str">
        <f>IF(Table1[[#This Row],[Performance Rating]]=3,"High","Low")</f>
        <v>Low</v>
      </c>
      <c r="AH60">
        <v>4</v>
      </c>
      <c r="AI60">
        <v>80</v>
      </c>
      <c r="AJ60">
        <v>1</v>
      </c>
      <c r="AK60">
        <v>10</v>
      </c>
      <c r="AL60">
        <v>2</v>
      </c>
      <c r="AM60">
        <v>7</v>
      </c>
      <c r="AN60">
        <v>7</v>
      </c>
      <c r="AO60">
        <v>1</v>
      </c>
      <c r="AP60">
        <v>7</v>
      </c>
    </row>
    <row r="61" spans="1:42"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s="6" t="str">
        <f>IF(Table1[[#This Row],[Distance From Home]]&lt;11,"Near By",IF(Table1[[#This Row],[Distance From Home]]&lt;21,"Far","Very Far"))</f>
        <v>Near By</v>
      </c>
      <c r="T61" t="s">
        <v>66</v>
      </c>
      <c r="U61">
        <v>1</v>
      </c>
      <c r="V61">
        <v>1</v>
      </c>
      <c r="W61">
        <v>51</v>
      </c>
      <c r="X61">
        <v>2</v>
      </c>
      <c r="Y61">
        <v>2</v>
      </c>
      <c r="Z61">
        <v>3</v>
      </c>
      <c r="AA61" t="str">
        <f>IF(Table1[[#This Row],[Job Satisfaction]]=1,"Very Satisfy",(IF(Table1[[#This Row],[Job Satisfaction]]=2,"Satisfy",(IF(Table1[[#This Row],[Job Satisfaction]]=3,"Dissatisfy","Very Dissatisfy")))))</f>
        <v>Dissatisfy</v>
      </c>
      <c r="AB61">
        <v>5993</v>
      </c>
      <c r="AC61">
        <v>2689</v>
      </c>
      <c r="AD61">
        <v>1</v>
      </c>
      <c r="AE61">
        <v>18</v>
      </c>
      <c r="AF61">
        <v>3</v>
      </c>
      <c r="AG61" t="str">
        <f>IF(Table1[[#This Row],[Performance Rating]]=3,"High","Low")</f>
        <v>High</v>
      </c>
      <c r="AH61">
        <v>3</v>
      </c>
      <c r="AI61">
        <v>80</v>
      </c>
      <c r="AJ61">
        <v>1</v>
      </c>
      <c r="AK61">
        <v>7</v>
      </c>
      <c r="AL61">
        <v>4</v>
      </c>
      <c r="AM61">
        <v>7</v>
      </c>
      <c r="AN61">
        <v>5</v>
      </c>
      <c r="AO61">
        <v>0</v>
      </c>
      <c r="AP61">
        <v>7</v>
      </c>
    </row>
    <row r="62" spans="1:42"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s="6" t="str">
        <f>IF(Table1[[#This Row],[Distance From Home]]&lt;11,"Near By",IF(Table1[[#This Row],[Distance From Home]]&lt;21,"Far","Very Far"))</f>
        <v>Near By</v>
      </c>
      <c r="T62" t="s">
        <v>72</v>
      </c>
      <c r="U62">
        <v>1</v>
      </c>
      <c r="V62">
        <v>1</v>
      </c>
      <c r="W62">
        <v>33</v>
      </c>
      <c r="X62">
        <v>3</v>
      </c>
      <c r="Y62">
        <v>2</v>
      </c>
      <c r="Z62">
        <v>4</v>
      </c>
      <c r="AA62" t="str">
        <f>IF(Table1[[#This Row],[Job Satisfaction]]=1,"Very Satisfy",(IF(Table1[[#This Row],[Job Satisfaction]]=2,"Satisfy",(IF(Table1[[#This Row],[Job Satisfaction]]=3,"Dissatisfy","Very Dissatisfy")))))</f>
        <v>Very Dissatisfy</v>
      </c>
      <c r="AB62">
        <v>6162</v>
      </c>
      <c r="AC62">
        <v>10877</v>
      </c>
      <c r="AD62">
        <v>1</v>
      </c>
      <c r="AE62">
        <v>22</v>
      </c>
      <c r="AF62">
        <v>4</v>
      </c>
      <c r="AG62" t="str">
        <f>IF(Table1[[#This Row],[Performance Rating]]=3,"High","Low")</f>
        <v>Low</v>
      </c>
      <c r="AH62">
        <v>2</v>
      </c>
      <c r="AI62">
        <v>80</v>
      </c>
      <c r="AJ62">
        <v>1</v>
      </c>
      <c r="AK62">
        <v>9</v>
      </c>
      <c r="AL62">
        <v>3</v>
      </c>
      <c r="AM62">
        <v>9</v>
      </c>
      <c r="AN62">
        <v>8</v>
      </c>
      <c r="AO62">
        <v>7</v>
      </c>
      <c r="AP62">
        <v>8</v>
      </c>
    </row>
    <row r="63" spans="1:42"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s="6" t="str">
        <f>IF(Table1[[#This Row],[Distance From Home]]&lt;11,"Near By",IF(Table1[[#This Row],[Distance From Home]]&lt;21,"Far","Very Far"))</f>
        <v>Very Far</v>
      </c>
      <c r="T63" t="s">
        <v>129</v>
      </c>
      <c r="U63">
        <v>1</v>
      </c>
      <c r="V63">
        <v>4</v>
      </c>
      <c r="W63">
        <v>50</v>
      </c>
      <c r="X63">
        <v>3</v>
      </c>
      <c r="Y63">
        <v>2</v>
      </c>
      <c r="Z63">
        <v>4</v>
      </c>
      <c r="AA63" t="str">
        <f>IF(Table1[[#This Row],[Job Satisfaction]]=1,"Very Satisfy",(IF(Table1[[#This Row],[Job Satisfaction]]=2,"Satisfy",(IF(Table1[[#This Row],[Job Satisfaction]]=3,"Dissatisfy","Very Dissatisfy")))))</f>
        <v>Very Dissatisfy</v>
      </c>
      <c r="AB63">
        <v>2406</v>
      </c>
      <c r="AC63">
        <v>5456</v>
      </c>
      <c r="AD63">
        <v>1</v>
      </c>
      <c r="AE63">
        <v>11</v>
      </c>
      <c r="AF63">
        <v>3</v>
      </c>
      <c r="AG63" t="str">
        <f>IF(Table1[[#This Row],[Performance Rating]]=3,"High","Low")</f>
        <v>High</v>
      </c>
      <c r="AH63">
        <v>4</v>
      </c>
      <c r="AI63">
        <v>80</v>
      </c>
      <c r="AJ63">
        <v>0</v>
      </c>
      <c r="AK63">
        <v>10</v>
      </c>
      <c r="AL63">
        <v>3</v>
      </c>
      <c r="AM63">
        <v>10</v>
      </c>
      <c r="AN63">
        <v>3</v>
      </c>
      <c r="AO63">
        <v>9</v>
      </c>
      <c r="AP63">
        <v>9</v>
      </c>
    </row>
    <row r="64" spans="1:42"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s="6" t="str">
        <f>IF(Table1[[#This Row],[Distance From Home]]&lt;11,"Near By",IF(Table1[[#This Row],[Distance From Home]]&lt;21,"Far","Very Far"))</f>
        <v>Near By</v>
      </c>
      <c r="T64" t="s">
        <v>50</v>
      </c>
      <c r="U64">
        <v>1</v>
      </c>
      <c r="V64">
        <v>2</v>
      </c>
      <c r="W64">
        <v>43</v>
      </c>
      <c r="X64">
        <v>2</v>
      </c>
      <c r="Y64">
        <v>5</v>
      </c>
      <c r="Z64">
        <v>3</v>
      </c>
      <c r="AA64" t="str">
        <f>IF(Table1[[#This Row],[Job Satisfaction]]=1,"Very Satisfy",(IF(Table1[[#This Row],[Job Satisfaction]]=2,"Satisfy",(IF(Table1[[#This Row],[Job Satisfaction]]=3,"Dissatisfy","Very Dissatisfy")))))</f>
        <v>Dissatisfy</v>
      </c>
      <c r="AB64">
        <v>18740</v>
      </c>
      <c r="AC64">
        <v>16701</v>
      </c>
      <c r="AD64">
        <v>5</v>
      </c>
      <c r="AE64">
        <v>12</v>
      </c>
      <c r="AF64">
        <v>3</v>
      </c>
      <c r="AG64" t="str">
        <f>IF(Table1[[#This Row],[Performance Rating]]=3,"High","Low")</f>
        <v>High</v>
      </c>
      <c r="AH64">
        <v>4</v>
      </c>
      <c r="AI64">
        <v>80</v>
      </c>
      <c r="AJ64">
        <v>1</v>
      </c>
      <c r="AK64">
        <v>29</v>
      </c>
      <c r="AL64">
        <v>2</v>
      </c>
      <c r="AM64">
        <v>27</v>
      </c>
      <c r="AN64">
        <v>3</v>
      </c>
      <c r="AO64">
        <v>13</v>
      </c>
      <c r="AP64">
        <v>8</v>
      </c>
    </row>
    <row r="65" spans="1:42"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s="6" t="str">
        <f>IF(Table1[[#This Row],[Distance From Home]]&lt;11,"Near By",IF(Table1[[#This Row],[Distance From Home]]&lt;21,"Far","Very Far"))</f>
        <v>Very Far</v>
      </c>
      <c r="T65" t="s">
        <v>72</v>
      </c>
      <c r="U65">
        <v>1</v>
      </c>
      <c r="V65">
        <v>1</v>
      </c>
      <c r="W65">
        <v>99</v>
      </c>
      <c r="X65">
        <v>3</v>
      </c>
      <c r="Y65">
        <v>3</v>
      </c>
      <c r="Z65">
        <v>1</v>
      </c>
      <c r="AA65" t="str">
        <f>IF(Table1[[#This Row],[Job Satisfaction]]=1,"Very Satisfy",(IF(Table1[[#This Row],[Job Satisfaction]]=2,"Satisfy",(IF(Table1[[#This Row],[Job Satisfaction]]=3,"Dissatisfy","Very Dissatisfy")))))</f>
        <v>Very Satisfy</v>
      </c>
      <c r="AB65">
        <v>7637</v>
      </c>
      <c r="AC65">
        <v>2354</v>
      </c>
      <c r="AD65">
        <v>7</v>
      </c>
      <c r="AE65">
        <v>11</v>
      </c>
      <c r="AF65">
        <v>3</v>
      </c>
      <c r="AG65" t="str">
        <f>IF(Table1[[#This Row],[Performance Rating]]=3,"High","Low")</f>
        <v>High</v>
      </c>
      <c r="AH65">
        <v>4</v>
      </c>
      <c r="AI65">
        <v>80</v>
      </c>
      <c r="AJ65">
        <v>0</v>
      </c>
      <c r="AK65">
        <v>28</v>
      </c>
      <c r="AL65">
        <v>2</v>
      </c>
      <c r="AM65">
        <v>21</v>
      </c>
      <c r="AN65">
        <v>16</v>
      </c>
      <c r="AO65">
        <v>7</v>
      </c>
      <c r="AP65">
        <v>9</v>
      </c>
    </row>
    <row r="66" spans="1:42"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s="6" t="str">
        <f>IF(Table1[[#This Row],[Distance From Home]]&lt;11,"Near By",IF(Table1[[#This Row],[Distance From Home]]&lt;21,"Far","Very Far"))</f>
        <v>Near By</v>
      </c>
      <c r="T66" t="s">
        <v>72</v>
      </c>
      <c r="U66">
        <v>1</v>
      </c>
      <c r="V66">
        <v>3</v>
      </c>
      <c r="W66">
        <v>59</v>
      </c>
      <c r="X66">
        <v>3</v>
      </c>
      <c r="Y66">
        <v>3</v>
      </c>
      <c r="Z66">
        <v>3</v>
      </c>
      <c r="AA66" t="str">
        <f>IF(Table1[[#This Row],[Job Satisfaction]]=1,"Very Satisfy",(IF(Table1[[#This Row],[Job Satisfaction]]=2,"Satisfy",(IF(Table1[[#This Row],[Job Satisfaction]]=3,"Dissatisfy","Very Dissatisfy")))))</f>
        <v>Dissatisfy</v>
      </c>
      <c r="AB66">
        <v>10096</v>
      </c>
      <c r="AC66">
        <v>8202</v>
      </c>
      <c r="AD66">
        <v>1</v>
      </c>
      <c r="AE66">
        <v>13</v>
      </c>
      <c r="AF66">
        <v>3</v>
      </c>
      <c r="AG66" t="str">
        <f>IF(Table1[[#This Row],[Performance Rating]]=3,"High","Low")</f>
        <v>High</v>
      </c>
      <c r="AH66">
        <v>2</v>
      </c>
      <c r="AI66">
        <v>80</v>
      </c>
      <c r="AJ66">
        <v>3</v>
      </c>
      <c r="AK66">
        <v>17</v>
      </c>
      <c r="AL66">
        <v>3</v>
      </c>
      <c r="AM66">
        <v>17</v>
      </c>
      <c r="AN66">
        <v>14</v>
      </c>
      <c r="AO66">
        <v>12</v>
      </c>
      <c r="AP66">
        <v>8</v>
      </c>
    </row>
    <row r="67" spans="1:42"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s="6" t="str">
        <f>IF(Table1[[#This Row],[Distance From Home]]&lt;11,"Near By",IF(Table1[[#This Row],[Distance From Home]]&lt;21,"Far","Very Far"))</f>
        <v>Near By</v>
      </c>
      <c r="T67" t="s">
        <v>72</v>
      </c>
      <c r="U67">
        <v>1</v>
      </c>
      <c r="V67">
        <v>4</v>
      </c>
      <c r="W67">
        <v>33</v>
      </c>
      <c r="X67">
        <v>3</v>
      </c>
      <c r="Y67">
        <v>4</v>
      </c>
      <c r="Z67">
        <v>3</v>
      </c>
      <c r="AA67" t="str">
        <f>IF(Table1[[#This Row],[Job Satisfaction]]=1,"Very Satisfy",(IF(Table1[[#This Row],[Job Satisfaction]]=2,"Satisfy",(IF(Table1[[#This Row],[Job Satisfaction]]=3,"Dissatisfy","Very Dissatisfy")))))</f>
        <v>Dissatisfy</v>
      </c>
      <c r="AB67">
        <v>14756</v>
      </c>
      <c r="AC67">
        <v>19730</v>
      </c>
      <c r="AD67">
        <v>2</v>
      </c>
      <c r="AE67">
        <v>14</v>
      </c>
      <c r="AF67">
        <v>3</v>
      </c>
      <c r="AG67" t="str">
        <f>IF(Table1[[#This Row],[Performance Rating]]=3,"High","Low")</f>
        <v>High</v>
      </c>
      <c r="AH67">
        <v>3</v>
      </c>
      <c r="AI67">
        <v>80</v>
      </c>
      <c r="AJ67">
        <v>3</v>
      </c>
      <c r="AK67">
        <v>21</v>
      </c>
      <c r="AL67">
        <v>3</v>
      </c>
      <c r="AM67">
        <v>5</v>
      </c>
      <c r="AN67">
        <v>0</v>
      </c>
      <c r="AO67">
        <v>0</v>
      </c>
      <c r="AP67">
        <v>2</v>
      </c>
    </row>
    <row r="68" spans="1:42"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s="6" t="str">
        <f>IF(Table1[[#This Row],[Distance From Home]]&lt;11,"Near By",IF(Table1[[#This Row],[Distance From Home]]&lt;21,"Far","Very Far"))</f>
        <v>Far</v>
      </c>
      <c r="T68" t="s">
        <v>72</v>
      </c>
      <c r="U68">
        <v>1</v>
      </c>
      <c r="V68">
        <v>2</v>
      </c>
      <c r="W68">
        <v>95</v>
      </c>
      <c r="X68">
        <v>2</v>
      </c>
      <c r="Y68">
        <v>2</v>
      </c>
      <c r="Z68">
        <v>2</v>
      </c>
      <c r="AA68" t="str">
        <f>IF(Table1[[#This Row],[Job Satisfaction]]=1,"Very Satisfy",(IF(Table1[[#This Row],[Job Satisfaction]]=2,"Satisfy",(IF(Table1[[#This Row],[Job Satisfaction]]=3,"Dissatisfy","Very Dissatisfy")))))</f>
        <v>Satisfy</v>
      </c>
      <c r="AB68">
        <v>6499</v>
      </c>
      <c r="AC68">
        <v>22656</v>
      </c>
      <c r="AD68">
        <v>1</v>
      </c>
      <c r="AE68">
        <v>13</v>
      </c>
      <c r="AF68">
        <v>3</v>
      </c>
      <c r="AG68" t="str">
        <f>IF(Table1[[#This Row],[Performance Rating]]=3,"High","Low")</f>
        <v>High</v>
      </c>
      <c r="AH68">
        <v>3</v>
      </c>
      <c r="AI68">
        <v>80</v>
      </c>
      <c r="AJ68">
        <v>0</v>
      </c>
      <c r="AK68">
        <v>6</v>
      </c>
      <c r="AL68">
        <v>3</v>
      </c>
      <c r="AM68">
        <v>6</v>
      </c>
      <c r="AN68">
        <v>5</v>
      </c>
      <c r="AO68">
        <v>0</v>
      </c>
      <c r="AP68">
        <v>3</v>
      </c>
    </row>
    <row r="69" spans="1:42"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s="6" t="str">
        <f>IF(Table1[[#This Row],[Distance From Home]]&lt;11,"Near By",IF(Table1[[#This Row],[Distance From Home]]&lt;21,"Far","Very Far"))</f>
        <v>Near By</v>
      </c>
      <c r="T69" t="s">
        <v>72</v>
      </c>
      <c r="U69">
        <v>1</v>
      </c>
      <c r="V69">
        <v>2</v>
      </c>
      <c r="W69">
        <v>59</v>
      </c>
      <c r="X69">
        <v>3</v>
      </c>
      <c r="Y69">
        <v>3</v>
      </c>
      <c r="Z69">
        <v>1</v>
      </c>
      <c r="AA69" t="str">
        <f>IF(Table1[[#This Row],[Job Satisfaction]]=1,"Very Satisfy",(IF(Table1[[#This Row],[Job Satisfaction]]=2,"Satisfy",(IF(Table1[[#This Row],[Job Satisfaction]]=3,"Dissatisfy","Very Dissatisfy")))))</f>
        <v>Very Satisfy</v>
      </c>
      <c r="AB69">
        <v>9724</v>
      </c>
      <c r="AC69">
        <v>18787</v>
      </c>
      <c r="AD69">
        <v>2</v>
      </c>
      <c r="AE69">
        <v>17</v>
      </c>
      <c r="AF69">
        <v>3</v>
      </c>
      <c r="AG69" t="str">
        <f>IF(Table1[[#This Row],[Performance Rating]]=3,"High","Low")</f>
        <v>High</v>
      </c>
      <c r="AH69">
        <v>3</v>
      </c>
      <c r="AI69">
        <v>80</v>
      </c>
      <c r="AJ69">
        <v>1</v>
      </c>
      <c r="AK69">
        <v>25</v>
      </c>
      <c r="AL69">
        <v>3</v>
      </c>
      <c r="AM69">
        <v>1</v>
      </c>
      <c r="AN69">
        <v>0</v>
      </c>
      <c r="AO69">
        <v>0</v>
      </c>
      <c r="AP69">
        <v>0</v>
      </c>
    </row>
    <row r="70" spans="1:42"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s="6" t="str">
        <f>IF(Table1[[#This Row],[Distance From Home]]&lt;11,"Near By",IF(Table1[[#This Row],[Distance From Home]]&lt;21,"Far","Very Far"))</f>
        <v>Near By</v>
      </c>
      <c r="T70" t="s">
        <v>72</v>
      </c>
      <c r="U70">
        <v>1</v>
      </c>
      <c r="V70">
        <v>2</v>
      </c>
      <c r="W70">
        <v>79</v>
      </c>
      <c r="X70">
        <v>3</v>
      </c>
      <c r="Y70">
        <v>1</v>
      </c>
      <c r="Z70">
        <v>1</v>
      </c>
      <c r="AA70" t="str">
        <f>IF(Table1[[#This Row],[Job Satisfaction]]=1,"Very Satisfy",(IF(Table1[[#This Row],[Job Satisfaction]]=2,"Satisfy",(IF(Table1[[#This Row],[Job Satisfaction]]=3,"Dissatisfy","Very Dissatisfy")))))</f>
        <v>Very Satisfy</v>
      </c>
      <c r="AB70">
        <v>2194</v>
      </c>
      <c r="AC70">
        <v>5868</v>
      </c>
      <c r="AD70">
        <v>4</v>
      </c>
      <c r="AE70">
        <v>13</v>
      </c>
      <c r="AF70">
        <v>3</v>
      </c>
      <c r="AG70" t="str">
        <f>IF(Table1[[#This Row],[Performance Rating]]=3,"High","Low")</f>
        <v>High</v>
      </c>
      <c r="AH70">
        <v>4</v>
      </c>
      <c r="AI70">
        <v>80</v>
      </c>
      <c r="AJ70">
        <v>1</v>
      </c>
      <c r="AK70">
        <v>5</v>
      </c>
      <c r="AL70">
        <v>2</v>
      </c>
      <c r="AM70">
        <v>3</v>
      </c>
      <c r="AN70">
        <v>2</v>
      </c>
      <c r="AO70">
        <v>1</v>
      </c>
      <c r="AP70">
        <v>2</v>
      </c>
    </row>
    <row r="71" spans="1:42"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s="6" t="str">
        <f>IF(Table1[[#This Row],[Distance From Home]]&lt;11,"Near By",IF(Table1[[#This Row],[Distance From Home]]&lt;21,"Far","Very Far"))</f>
        <v>Near By</v>
      </c>
      <c r="T71" t="s">
        <v>72</v>
      </c>
      <c r="U71">
        <v>1</v>
      </c>
      <c r="V71">
        <v>4</v>
      </c>
      <c r="W71">
        <v>79</v>
      </c>
      <c r="X71">
        <v>2</v>
      </c>
      <c r="Y71">
        <v>1</v>
      </c>
      <c r="Z71">
        <v>3</v>
      </c>
      <c r="AA71" t="str">
        <f>IF(Table1[[#This Row],[Job Satisfaction]]=1,"Very Satisfy",(IF(Table1[[#This Row],[Job Satisfaction]]=2,"Satisfy",(IF(Table1[[#This Row],[Job Satisfaction]]=3,"Dissatisfy","Very Dissatisfy")))))</f>
        <v>Dissatisfy</v>
      </c>
      <c r="AB71">
        <v>3388</v>
      </c>
      <c r="AC71">
        <v>21777</v>
      </c>
      <c r="AD71">
        <v>0</v>
      </c>
      <c r="AE71">
        <v>17</v>
      </c>
      <c r="AF71">
        <v>3</v>
      </c>
      <c r="AG71" t="str">
        <f>IF(Table1[[#This Row],[Performance Rating]]=3,"High","Low")</f>
        <v>High</v>
      </c>
      <c r="AH71">
        <v>1</v>
      </c>
      <c r="AI71">
        <v>80</v>
      </c>
      <c r="AJ71">
        <v>1</v>
      </c>
      <c r="AK71">
        <v>2</v>
      </c>
      <c r="AL71">
        <v>2</v>
      </c>
      <c r="AM71">
        <v>1</v>
      </c>
      <c r="AN71">
        <v>0</v>
      </c>
      <c r="AO71">
        <v>0</v>
      </c>
      <c r="AP71">
        <v>0</v>
      </c>
    </row>
    <row r="72" spans="1:42"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s="6" t="str">
        <f>IF(Table1[[#This Row],[Distance From Home]]&lt;11,"Near By",IF(Table1[[#This Row],[Distance From Home]]&lt;21,"Far","Very Far"))</f>
        <v>Near By</v>
      </c>
      <c r="T72" t="s">
        <v>60</v>
      </c>
      <c r="U72">
        <v>1</v>
      </c>
      <c r="V72">
        <v>1</v>
      </c>
      <c r="W72">
        <v>57</v>
      </c>
      <c r="X72">
        <v>2</v>
      </c>
      <c r="Y72">
        <v>2</v>
      </c>
      <c r="Z72">
        <v>3</v>
      </c>
      <c r="AA72" t="str">
        <f>IF(Table1[[#This Row],[Job Satisfaction]]=1,"Very Satisfy",(IF(Table1[[#This Row],[Job Satisfaction]]=2,"Satisfy",(IF(Table1[[#This Row],[Job Satisfaction]]=3,"Dissatisfy","Very Dissatisfy")))))</f>
        <v>Dissatisfy</v>
      </c>
      <c r="AB72">
        <v>5473</v>
      </c>
      <c r="AC72">
        <v>24668</v>
      </c>
      <c r="AD72">
        <v>7</v>
      </c>
      <c r="AE72">
        <v>11</v>
      </c>
      <c r="AF72">
        <v>3</v>
      </c>
      <c r="AG72" t="str">
        <f>IF(Table1[[#This Row],[Performance Rating]]=3,"High","Low")</f>
        <v>High</v>
      </c>
      <c r="AH72">
        <v>4</v>
      </c>
      <c r="AI72">
        <v>80</v>
      </c>
      <c r="AJ72">
        <v>0</v>
      </c>
      <c r="AK72">
        <v>20</v>
      </c>
      <c r="AL72">
        <v>2</v>
      </c>
      <c r="AM72">
        <v>4</v>
      </c>
      <c r="AN72">
        <v>3</v>
      </c>
      <c r="AO72">
        <v>1</v>
      </c>
      <c r="AP72">
        <v>3</v>
      </c>
    </row>
    <row r="73" spans="1:42"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s="6" t="str">
        <f>IF(Table1[[#This Row],[Distance From Home]]&lt;11,"Near By",IF(Table1[[#This Row],[Distance From Home]]&lt;21,"Far","Very Far"))</f>
        <v>Near By</v>
      </c>
      <c r="T73" t="s">
        <v>72</v>
      </c>
      <c r="U73">
        <v>1</v>
      </c>
      <c r="V73">
        <v>3</v>
      </c>
      <c r="W73">
        <v>76</v>
      </c>
      <c r="X73">
        <v>3</v>
      </c>
      <c r="Y73">
        <v>1</v>
      </c>
      <c r="Z73">
        <v>2</v>
      </c>
      <c r="AA73" t="str">
        <f>IF(Table1[[#This Row],[Job Satisfaction]]=1,"Very Satisfy",(IF(Table1[[#This Row],[Job Satisfaction]]=2,"Satisfy",(IF(Table1[[#This Row],[Job Satisfaction]]=3,"Dissatisfy","Very Dissatisfy")))))</f>
        <v>Satisfy</v>
      </c>
      <c r="AB73">
        <v>2703</v>
      </c>
      <c r="AC73">
        <v>4956</v>
      </c>
      <c r="AD73">
        <v>0</v>
      </c>
      <c r="AE73">
        <v>23</v>
      </c>
      <c r="AF73">
        <v>4</v>
      </c>
      <c r="AG73" t="str">
        <f>IF(Table1[[#This Row],[Performance Rating]]=3,"High","Low")</f>
        <v>Low</v>
      </c>
      <c r="AH73">
        <v>4</v>
      </c>
      <c r="AI73">
        <v>80</v>
      </c>
      <c r="AJ73">
        <v>1</v>
      </c>
      <c r="AK73">
        <v>6</v>
      </c>
      <c r="AL73">
        <v>3</v>
      </c>
      <c r="AM73">
        <v>5</v>
      </c>
      <c r="AN73">
        <v>4</v>
      </c>
      <c r="AO73">
        <v>0</v>
      </c>
      <c r="AP73">
        <v>4</v>
      </c>
    </row>
    <row r="74" spans="1:42"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s="6" t="str">
        <f>IF(Table1[[#This Row],[Distance From Home]]&lt;11,"Near By",IF(Table1[[#This Row],[Distance From Home]]&lt;21,"Far","Very Far"))</f>
        <v>Near By</v>
      </c>
      <c r="T74" t="s">
        <v>66</v>
      </c>
      <c r="U74">
        <v>1</v>
      </c>
      <c r="V74">
        <v>3</v>
      </c>
      <c r="W74">
        <v>87</v>
      </c>
      <c r="X74">
        <v>3</v>
      </c>
      <c r="Y74">
        <v>1</v>
      </c>
      <c r="Z74">
        <v>2</v>
      </c>
      <c r="AA74" t="str">
        <f>IF(Table1[[#This Row],[Job Satisfaction]]=1,"Very Satisfy",(IF(Table1[[#This Row],[Job Satisfaction]]=2,"Satisfy",(IF(Table1[[#This Row],[Job Satisfaction]]=3,"Dissatisfy","Very Dissatisfy")))))</f>
        <v>Satisfy</v>
      </c>
      <c r="AB74">
        <v>2501</v>
      </c>
      <c r="AC74">
        <v>18775</v>
      </c>
      <c r="AD74">
        <v>1</v>
      </c>
      <c r="AE74">
        <v>17</v>
      </c>
      <c r="AF74">
        <v>3</v>
      </c>
      <c r="AG74" t="str">
        <f>IF(Table1[[#This Row],[Performance Rating]]=3,"High","Low")</f>
        <v>High</v>
      </c>
      <c r="AH74">
        <v>2</v>
      </c>
      <c r="AI74">
        <v>80</v>
      </c>
      <c r="AJ74">
        <v>0</v>
      </c>
      <c r="AK74">
        <v>1</v>
      </c>
      <c r="AL74">
        <v>3</v>
      </c>
      <c r="AM74">
        <v>1</v>
      </c>
      <c r="AN74">
        <v>1</v>
      </c>
      <c r="AO74">
        <v>1</v>
      </c>
      <c r="AP74">
        <v>0</v>
      </c>
    </row>
    <row r="75" spans="1:42"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s="6" t="str">
        <f>IF(Table1[[#This Row],[Distance From Home]]&lt;11,"Near By",IF(Table1[[#This Row],[Distance From Home]]&lt;21,"Far","Very Far"))</f>
        <v>Near By</v>
      </c>
      <c r="T75" t="s">
        <v>72</v>
      </c>
      <c r="U75">
        <v>1</v>
      </c>
      <c r="V75">
        <v>2</v>
      </c>
      <c r="W75">
        <v>66</v>
      </c>
      <c r="X75">
        <v>3</v>
      </c>
      <c r="Y75">
        <v>2</v>
      </c>
      <c r="Z75">
        <v>2</v>
      </c>
      <c r="AA75" t="str">
        <f>IF(Table1[[#This Row],[Job Satisfaction]]=1,"Very Satisfy",(IF(Table1[[#This Row],[Job Satisfaction]]=2,"Satisfy",(IF(Table1[[#This Row],[Job Satisfaction]]=3,"Dissatisfy","Very Dissatisfy")))))</f>
        <v>Satisfy</v>
      </c>
      <c r="AB75">
        <v>6220</v>
      </c>
      <c r="AC75">
        <v>7346</v>
      </c>
      <c r="AD75">
        <v>1</v>
      </c>
      <c r="AE75">
        <v>17</v>
      </c>
      <c r="AF75">
        <v>3</v>
      </c>
      <c r="AG75" t="str">
        <f>IF(Table1[[#This Row],[Performance Rating]]=3,"High","Low")</f>
        <v>High</v>
      </c>
      <c r="AH75">
        <v>2</v>
      </c>
      <c r="AI75">
        <v>80</v>
      </c>
      <c r="AJ75">
        <v>2</v>
      </c>
      <c r="AK75">
        <v>10</v>
      </c>
      <c r="AL75">
        <v>3</v>
      </c>
      <c r="AM75">
        <v>10</v>
      </c>
      <c r="AN75">
        <v>4</v>
      </c>
      <c r="AO75">
        <v>0</v>
      </c>
      <c r="AP75">
        <v>9</v>
      </c>
    </row>
    <row r="76" spans="1:42"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s="6" t="str">
        <f>IF(Table1[[#This Row],[Distance From Home]]&lt;11,"Near By",IF(Table1[[#This Row],[Distance From Home]]&lt;21,"Far","Very Far"))</f>
        <v>Near By</v>
      </c>
      <c r="T76" t="s">
        <v>72</v>
      </c>
      <c r="U76">
        <v>1</v>
      </c>
      <c r="V76">
        <v>2</v>
      </c>
      <c r="W76">
        <v>55</v>
      </c>
      <c r="X76">
        <v>4</v>
      </c>
      <c r="Y76">
        <v>1</v>
      </c>
      <c r="Z76">
        <v>4</v>
      </c>
      <c r="AA76" t="str">
        <f>IF(Table1[[#This Row],[Job Satisfaction]]=1,"Very Satisfy",(IF(Table1[[#This Row],[Job Satisfaction]]=2,"Satisfy",(IF(Table1[[#This Row],[Job Satisfaction]]=3,"Dissatisfy","Very Dissatisfy")))))</f>
        <v>Very Dissatisfy</v>
      </c>
      <c r="AB76">
        <v>3038</v>
      </c>
      <c r="AC76">
        <v>22002</v>
      </c>
      <c r="AD76">
        <v>3</v>
      </c>
      <c r="AE76">
        <v>12</v>
      </c>
      <c r="AF76">
        <v>3</v>
      </c>
      <c r="AG76" t="str">
        <f>IF(Table1[[#This Row],[Performance Rating]]=3,"High","Low")</f>
        <v>High</v>
      </c>
      <c r="AH76">
        <v>2</v>
      </c>
      <c r="AI76">
        <v>80</v>
      </c>
      <c r="AJ76">
        <v>0</v>
      </c>
      <c r="AK76">
        <v>5</v>
      </c>
      <c r="AL76">
        <v>3</v>
      </c>
      <c r="AM76">
        <v>1</v>
      </c>
      <c r="AN76">
        <v>0</v>
      </c>
      <c r="AO76">
        <v>0</v>
      </c>
      <c r="AP76">
        <v>0</v>
      </c>
    </row>
    <row r="77" spans="1:42"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s="6" t="str">
        <f>IF(Table1[[#This Row],[Distance From Home]]&lt;11,"Near By",IF(Table1[[#This Row],[Distance From Home]]&lt;21,"Far","Very Far"))</f>
        <v>Near By</v>
      </c>
      <c r="T77" t="s">
        <v>66</v>
      </c>
      <c r="U77">
        <v>1</v>
      </c>
      <c r="V77">
        <v>3</v>
      </c>
      <c r="W77">
        <v>61</v>
      </c>
      <c r="X77">
        <v>3</v>
      </c>
      <c r="Y77">
        <v>2</v>
      </c>
      <c r="Z77">
        <v>4</v>
      </c>
      <c r="AA77" t="str">
        <f>IF(Table1[[#This Row],[Job Satisfaction]]=1,"Very Satisfy",(IF(Table1[[#This Row],[Job Satisfaction]]=2,"Satisfy",(IF(Table1[[#This Row],[Job Satisfaction]]=3,"Dissatisfy","Very Dissatisfy")))))</f>
        <v>Very Dissatisfy</v>
      </c>
      <c r="AB77">
        <v>4424</v>
      </c>
      <c r="AC77">
        <v>20682</v>
      </c>
      <c r="AD77">
        <v>1</v>
      </c>
      <c r="AE77">
        <v>23</v>
      </c>
      <c r="AF77">
        <v>4</v>
      </c>
      <c r="AG77" t="str">
        <f>IF(Table1[[#This Row],[Performance Rating]]=3,"High","Low")</f>
        <v>Low</v>
      </c>
      <c r="AH77">
        <v>4</v>
      </c>
      <c r="AI77">
        <v>80</v>
      </c>
      <c r="AJ77">
        <v>0</v>
      </c>
      <c r="AK77">
        <v>11</v>
      </c>
      <c r="AL77">
        <v>3</v>
      </c>
      <c r="AM77">
        <v>11</v>
      </c>
      <c r="AN77">
        <v>7</v>
      </c>
      <c r="AO77">
        <v>1</v>
      </c>
      <c r="AP77">
        <v>8</v>
      </c>
    </row>
    <row r="78" spans="1:42"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s="6" t="str">
        <f>IF(Table1[[#This Row],[Distance From Home]]&lt;11,"Near By",IF(Table1[[#This Row],[Distance From Home]]&lt;21,"Far","Very Far"))</f>
        <v>Near By</v>
      </c>
      <c r="T78" t="s">
        <v>66</v>
      </c>
      <c r="U78">
        <v>1</v>
      </c>
      <c r="V78">
        <v>3</v>
      </c>
      <c r="W78">
        <v>32</v>
      </c>
      <c r="X78">
        <v>2</v>
      </c>
      <c r="Y78">
        <v>2</v>
      </c>
      <c r="Z78">
        <v>1</v>
      </c>
      <c r="AA78" t="str">
        <f>IF(Table1[[#This Row],[Job Satisfaction]]=1,"Very Satisfy",(IF(Table1[[#This Row],[Job Satisfaction]]=2,"Satisfy",(IF(Table1[[#This Row],[Job Satisfaction]]=3,"Dissatisfy","Very Dissatisfy")))))</f>
        <v>Very Satisfy</v>
      </c>
      <c r="AB78">
        <v>4312</v>
      </c>
      <c r="AC78">
        <v>23016</v>
      </c>
      <c r="AD78">
        <v>0</v>
      </c>
      <c r="AE78">
        <v>14</v>
      </c>
      <c r="AF78">
        <v>3</v>
      </c>
      <c r="AG78" t="str">
        <f>IF(Table1[[#This Row],[Performance Rating]]=3,"High","Low")</f>
        <v>High</v>
      </c>
      <c r="AH78">
        <v>2</v>
      </c>
      <c r="AI78">
        <v>80</v>
      </c>
      <c r="AJ78">
        <v>0</v>
      </c>
      <c r="AK78">
        <v>16</v>
      </c>
      <c r="AL78">
        <v>3</v>
      </c>
      <c r="AM78">
        <v>15</v>
      </c>
      <c r="AN78">
        <v>13</v>
      </c>
      <c r="AO78">
        <v>2</v>
      </c>
      <c r="AP78">
        <v>8</v>
      </c>
    </row>
    <row r="79" spans="1:42"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s="6" t="str">
        <f>IF(Table1[[#This Row],[Distance From Home]]&lt;11,"Near By",IF(Table1[[#This Row],[Distance From Home]]&lt;21,"Far","Very Far"))</f>
        <v>Near By</v>
      </c>
      <c r="T79" t="s">
        <v>66</v>
      </c>
      <c r="U79">
        <v>1</v>
      </c>
      <c r="V79">
        <v>4</v>
      </c>
      <c r="W79">
        <v>52</v>
      </c>
      <c r="X79">
        <v>3</v>
      </c>
      <c r="Y79">
        <v>3</v>
      </c>
      <c r="Z79">
        <v>1</v>
      </c>
      <c r="AA79" t="str">
        <f>IF(Table1[[#This Row],[Job Satisfaction]]=1,"Very Satisfy",(IF(Table1[[#This Row],[Job Satisfaction]]=2,"Satisfy",(IF(Table1[[#This Row],[Job Satisfaction]]=3,"Dissatisfy","Very Dissatisfy")))))</f>
        <v>Very Satisfy</v>
      </c>
      <c r="AB79">
        <v>13245</v>
      </c>
      <c r="AC79">
        <v>15067</v>
      </c>
      <c r="AD79">
        <v>4</v>
      </c>
      <c r="AE79">
        <v>14</v>
      </c>
      <c r="AF79">
        <v>3</v>
      </c>
      <c r="AG79" t="str">
        <f>IF(Table1[[#This Row],[Performance Rating]]=3,"High","Low")</f>
        <v>High</v>
      </c>
      <c r="AH79">
        <v>2</v>
      </c>
      <c r="AI79">
        <v>80</v>
      </c>
      <c r="AJ79">
        <v>0</v>
      </c>
      <c r="AK79">
        <v>17</v>
      </c>
      <c r="AL79">
        <v>4</v>
      </c>
      <c r="AM79">
        <v>0</v>
      </c>
      <c r="AN79">
        <v>0</v>
      </c>
      <c r="AO79">
        <v>0</v>
      </c>
      <c r="AP79">
        <v>0</v>
      </c>
    </row>
    <row r="80" spans="1:42"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s="6" t="str">
        <f>IF(Table1[[#This Row],[Distance From Home]]&lt;11,"Near By",IF(Table1[[#This Row],[Distance From Home]]&lt;21,"Far","Very Far"))</f>
        <v>Near By</v>
      </c>
      <c r="T80" t="s">
        <v>66</v>
      </c>
      <c r="U80">
        <v>1</v>
      </c>
      <c r="V80">
        <v>1</v>
      </c>
      <c r="W80">
        <v>30</v>
      </c>
      <c r="X80">
        <v>3</v>
      </c>
      <c r="Y80">
        <v>3</v>
      </c>
      <c r="Z80">
        <v>3</v>
      </c>
      <c r="AA80" t="str">
        <f>IF(Table1[[#This Row],[Job Satisfaction]]=1,"Very Satisfy",(IF(Table1[[#This Row],[Job Satisfaction]]=2,"Satisfy",(IF(Table1[[#This Row],[Job Satisfaction]]=3,"Dissatisfy","Very Dissatisfy")))))</f>
        <v>Dissatisfy</v>
      </c>
      <c r="AB80">
        <v>13664</v>
      </c>
      <c r="AC80">
        <v>25258</v>
      </c>
      <c r="AD80">
        <v>4</v>
      </c>
      <c r="AE80">
        <v>13</v>
      </c>
      <c r="AF80">
        <v>3</v>
      </c>
      <c r="AG80" t="str">
        <f>IF(Table1[[#This Row],[Performance Rating]]=3,"High","Low")</f>
        <v>High</v>
      </c>
      <c r="AH80">
        <v>1</v>
      </c>
      <c r="AI80">
        <v>80</v>
      </c>
      <c r="AJ80">
        <v>0</v>
      </c>
      <c r="AK80">
        <v>16</v>
      </c>
      <c r="AL80">
        <v>4</v>
      </c>
      <c r="AM80">
        <v>5</v>
      </c>
      <c r="AN80">
        <v>2</v>
      </c>
      <c r="AO80">
        <v>0</v>
      </c>
      <c r="AP80">
        <v>2</v>
      </c>
    </row>
    <row r="81" spans="1:42"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s="6" t="str">
        <f>IF(Table1[[#This Row],[Distance From Home]]&lt;11,"Near By",IF(Table1[[#This Row],[Distance From Home]]&lt;21,"Far","Very Far"))</f>
        <v>Near By</v>
      </c>
      <c r="T81" t="s">
        <v>50</v>
      </c>
      <c r="U81">
        <v>1</v>
      </c>
      <c r="V81">
        <v>2</v>
      </c>
      <c r="W81">
        <v>80</v>
      </c>
      <c r="X81">
        <v>3</v>
      </c>
      <c r="Y81">
        <v>2</v>
      </c>
      <c r="Z81">
        <v>2</v>
      </c>
      <c r="AA81" t="str">
        <f>IF(Table1[[#This Row],[Job Satisfaction]]=1,"Very Satisfy",(IF(Table1[[#This Row],[Job Satisfaction]]=2,"Satisfy",(IF(Table1[[#This Row],[Job Satisfaction]]=3,"Dissatisfy","Very Dissatisfy")))))</f>
        <v>Satisfy</v>
      </c>
      <c r="AB81">
        <v>5021</v>
      </c>
      <c r="AC81">
        <v>10425</v>
      </c>
      <c r="AD81">
        <v>8</v>
      </c>
      <c r="AE81">
        <v>22</v>
      </c>
      <c r="AF81">
        <v>4</v>
      </c>
      <c r="AG81" t="str">
        <f>IF(Table1[[#This Row],[Performance Rating]]=3,"High","Low")</f>
        <v>Low</v>
      </c>
      <c r="AH81">
        <v>4</v>
      </c>
      <c r="AI81">
        <v>80</v>
      </c>
      <c r="AJ81">
        <v>1</v>
      </c>
      <c r="AK81">
        <v>16</v>
      </c>
      <c r="AL81">
        <v>3</v>
      </c>
      <c r="AM81">
        <v>4</v>
      </c>
      <c r="AN81">
        <v>2</v>
      </c>
      <c r="AO81">
        <v>0</v>
      </c>
      <c r="AP81">
        <v>2</v>
      </c>
    </row>
    <row r="82" spans="1:42"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s="6" t="str">
        <f>IF(Table1[[#This Row],[Distance From Home]]&lt;11,"Near By",IF(Table1[[#This Row],[Distance From Home]]&lt;21,"Far","Very Far"))</f>
        <v>Near By</v>
      </c>
      <c r="T82" t="s">
        <v>60</v>
      </c>
      <c r="U82">
        <v>1</v>
      </c>
      <c r="V82">
        <v>4</v>
      </c>
      <c r="W82">
        <v>55</v>
      </c>
      <c r="X82">
        <v>2</v>
      </c>
      <c r="Y82">
        <v>2</v>
      </c>
      <c r="Z82">
        <v>4</v>
      </c>
      <c r="AA82" t="str">
        <f>IF(Table1[[#This Row],[Job Satisfaction]]=1,"Very Satisfy",(IF(Table1[[#This Row],[Job Satisfaction]]=2,"Satisfy",(IF(Table1[[#This Row],[Job Satisfaction]]=3,"Dissatisfy","Very Dissatisfy")))))</f>
        <v>Very Dissatisfy</v>
      </c>
      <c r="AB82">
        <v>5126</v>
      </c>
      <c r="AC82">
        <v>15998</v>
      </c>
      <c r="AD82">
        <v>1</v>
      </c>
      <c r="AE82">
        <v>12</v>
      </c>
      <c r="AF82">
        <v>3</v>
      </c>
      <c r="AG82" t="str">
        <f>IF(Table1[[#This Row],[Performance Rating]]=3,"High","Low")</f>
        <v>High</v>
      </c>
      <c r="AH82">
        <v>3</v>
      </c>
      <c r="AI82">
        <v>80</v>
      </c>
      <c r="AJ82">
        <v>2</v>
      </c>
      <c r="AK82">
        <v>10</v>
      </c>
      <c r="AL82">
        <v>2</v>
      </c>
      <c r="AM82">
        <v>10</v>
      </c>
      <c r="AN82">
        <v>8</v>
      </c>
      <c r="AO82">
        <v>3</v>
      </c>
      <c r="AP82">
        <v>0</v>
      </c>
    </row>
    <row r="83" spans="1:42"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s="6" t="str">
        <f>IF(Table1[[#This Row],[Distance From Home]]&lt;11,"Near By",IF(Table1[[#This Row],[Distance From Home]]&lt;21,"Far","Very Far"))</f>
        <v>Near By</v>
      </c>
      <c r="T83" t="s">
        <v>72</v>
      </c>
      <c r="U83">
        <v>1</v>
      </c>
      <c r="V83">
        <v>2</v>
      </c>
      <c r="W83">
        <v>30</v>
      </c>
      <c r="X83">
        <v>2</v>
      </c>
      <c r="Y83">
        <v>1</v>
      </c>
      <c r="Z83">
        <v>3</v>
      </c>
      <c r="AA83" t="str">
        <f>IF(Table1[[#This Row],[Job Satisfaction]]=1,"Very Satisfy",(IF(Table1[[#This Row],[Job Satisfaction]]=2,"Satisfy",(IF(Table1[[#This Row],[Job Satisfaction]]=3,"Dissatisfy","Very Dissatisfy")))))</f>
        <v>Dissatisfy</v>
      </c>
      <c r="AB83">
        <v>2859</v>
      </c>
      <c r="AC83">
        <v>26278</v>
      </c>
      <c r="AD83">
        <v>1</v>
      </c>
      <c r="AE83">
        <v>18</v>
      </c>
      <c r="AF83">
        <v>3</v>
      </c>
      <c r="AG83" t="str">
        <f>IF(Table1[[#This Row],[Performance Rating]]=3,"High","Low")</f>
        <v>High</v>
      </c>
      <c r="AH83">
        <v>1</v>
      </c>
      <c r="AI83">
        <v>80</v>
      </c>
      <c r="AJ83">
        <v>0</v>
      </c>
      <c r="AK83">
        <v>6</v>
      </c>
      <c r="AL83">
        <v>3</v>
      </c>
      <c r="AM83">
        <v>6</v>
      </c>
      <c r="AN83">
        <v>4</v>
      </c>
      <c r="AO83">
        <v>0</v>
      </c>
      <c r="AP83">
        <v>4</v>
      </c>
    </row>
    <row r="84" spans="1:42"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s="6" t="str">
        <f>IF(Table1[[#This Row],[Distance From Home]]&lt;11,"Near By",IF(Table1[[#This Row],[Distance From Home]]&lt;21,"Far","Very Far"))</f>
        <v>Near By</v>
      </c>
      <c r="T84" t="s">
        <v>50</v>
      </c>
      <c r="U84">
        <v>1</v>
      </c>
      <c r="V84">
        <v>1</v>
      </c>
      <c r="W84">
        <v>70</v>
      </c>
      <c r="X84">
        <v>3</v>
      </c>
      <c r="Y84">
        <v>3</v>
      </c>
      <c r="Z84">
        <v>4</v>
      </c>
      <c r="AA84" t="str">
        <f>IF(Table1[[#This Row],[Job Satisfaction]]=1,"Very Satisfy",(IF(Table1[[#This Row],[Job Satisfaction]]=2,"Satisfy",(IF(Table1[[#This Row],[Job Satisfaction]]=3,"Dissatisfy","Very Dissatisfy")))))</f>
        <v>Very Dissatisfy</v>
      </c>
      <c r="AB84">
        <v>10239</v>
      </c>
      <c r="AC84">
        <v>18092</v>
      </c>
      <c r="AD84">
        <v>3</v>
      </c>
      <c r="AE84">
        <v>14</v>
      </c>
      <c r="AF84">
        <v>3</v>
      </c>
      <c r="AG84" t="str">
        <f>IF(Table1[[#This Row],[Performance Rating]]=3,"High","Low")</f>
        <v>High</v>
      </c>
      <c r="AH84">
        <v>4</v>
      </c>
      <c r="AI84">
        <v>80</v>
      </c>
      <c r="AJ84">
        <v>1</v>
      </c>
      <c r="AK84">
        <v>24</v>
      </c>
      <c r="AL84">
        <v>3</v>
      </c>
      <c r="AM84">
        <v>1</v>
      </c>
      <c r="AN84">
        <v>0</v>
      </c>
      <c r="AO84">
        <v>1</v>
      </c>
      <c r="AP84">
        <v>0</v>
      </c>
    </row>
    <row r="85" spans="1:42"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s="6" t="str">
        <f>IF(Table1[[#This Row],[Distance From Home]]&lt;11,"Near By",IF(Table1[[#This Row],[Distance From Home]]&lt;21,"Far","Very Far"))</f>
        <v>Near By</v>
      </c>
      <c r="T85" t="s">
        <v>72</v>
      </c>
      <c r="U85">
        <v>1</v>
      </c>
      <c r="V85">
        <v>2</v>
      </c>
      <c r="W85">
        <v>79</v>
      </c>
      <c r="X85">
        <v>1</v>
      </c>
      <c r="Y85">
        <v>2</v>
      </c>
      <c r="Z85">
        <v>4</v>
      </c>
      <c r="AA85" t="str">
        <f>IF(Table1[[#This Row],[Job Satisfaction]]=1,"Very Satisfy",(IF(Table1[[#This Row],[Job Satisfaction]]=2,"Satisfy",(IF(Table1[[#This Row],[Job Satisfaction]]=3,"Dissatisfy","Very Dissatisfy")))))</f>
        <v>Very Dissatisfy</v>
      </c>
      <c r="AB85">
        <v>5329</v>
      </c>
      <c r="AC85">
        <v>15717</v>
      </c>
      <c r="AD85">
        <v>7</v>
      </c>
      <c r="AE85">
        <v>12</v>
      </c>
      <c r="AF85">
        <v>3</v>
      </c>
      <c r="AG85" t="str">
        <f>IF(Table1[[#This Row],[Performance Rating]]=3,"High","Low")</f>
        <v>High</v>
      </c>
      <c r="AH85">
        <v>4</v>
      </c>
      <c r="AI85">
        <v>80</v>
      </c>
      <c r="AJ85">
        <v>3</v>
      </c>
      <c r="AK85">
        <v>17</v>
      </c>
      <c r="AL85">
        <v>3</v>
      </c>
      <c r="AM85">
        <v>13</v>
      </c>
      <c r="AN85">
        <v>11</v>
      </c>
      <c r="AO85">
        <v>1</v>
      </c>
      <c r="AP85">
        <v>9</v>
      </c>
    </row>
    <row r="86" spans="1:42"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s="6" t="str">
        <f>IF(Table1[[#This Row],[Distance From Home]]&lt;11,"Near By",IF(Table1[[#This Row],[Distance From Home]]&lt;21,"Far","Very Far"))</f>
        <v>Near By</v>
      </c>
      <c r="T86" t="s">
        <v>50</v>
      </c>
      <c r="U86">
        <v>1</v>
      </c>
      <c r="V86">
        <v>1</v>
      </c>
      <c r="W86">
        <v>94</v>
      </c>
      <c r="X86">
        <v>3</v>
      </c>
      <c r="Y86">
        <v>2</v>
      </c>
      <c r="Z86">
        <v>2</v>
      </c>
      <c r="AA86" t="str">
        <f>IF(Table1[[#This Row],[Job Satisfaction]]=1,"Very Satisfy",(IF(Table1[[#This Row],[Job Satisfaction]]=2,"Satisfy",(IF(Table1[[#This Row],[Job Satisfaction]]=3,"Dissatisfy","Very Dissatisfy")))))</f>
        <v>Satisfy</v>
      </c>
      <c r="AB86">
        <v>4325</v>
      </c>
      <c r="AC86">
        <v>17736</v>
      </c>
      <c r="AD86">
        <v>1</v>
      </c>
      <c r="AE86">
        <v>15</v>
      </c>
      <c r="AF86">
        <v>3</v>
      </c>
      <c r="AG86" t="str">
        <f>IF(Table1[[#This Row],[Performance Rating]]=3,"High","Low")</f>
        <v>High</v>
      </c>
      <c r="AH86">
        <v>3</v>
      </c>
      <c r="AI86">
        <v>80</v>
      </c>
      <c r="AJ86">
        <v>0</v>
      </c>
      <c r="AK86">
        <v>5</v>
      </c>
      <c r="AL86">
        <v>3</v>
      </c>
      <c r="AM86">
        <v>5</v>
      </c>
      <c r="AN86">
        <v>2</v>
      </c>
      <c r="AO86">
        <v>1</v>
      </c>
      <c r="AP86">
        <v>3</v>
      </c>
    </row>
    <row r="87" spans="1:42"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s="6" t="str">
        <f>IF(Table1[[#This Row],[Distance From Home]]&lt;11,"Near By",IF(Table1[[#This Row],[Distance From Home]]&lt;21,"Far","Very Far"))</f>
        <v>Near By</v>
      </c>
      <c r="T87" t="s">
        <v>72</v>
      </c>
      <c r="U87">
        <v>1</v>
      </c>
      <c r="V87">
        <v>4</v>
      </c>
      <c r="W87">
        <v>49</v>
      </c>
      <c r="X87">
        <v>1</v>
      </c>
      <c r="Y87">
        <v>3</v>
      </c>
      <c r="Z87">
        <v>4</v>
      </c>
      <c r="AA87" t="str">
        <f>IF(Table1[[#This Row],[Job Satisfaction]]=1,"Very Satisfy",(IF(Table1[[#This Row],[Job Satisfaction]]=2,"Satisfy",(IF(Table1[[#This Row],[Job Satisfaction]]=3,"Dissatisfy","Very Dissatisfy")))))</f>
        <v>Very Dissatisfy</v>
      </c>
      <c r="AB87">
        <v>7260</v>
      </c>
      <c r="AC87">
        <v>21698</v>
      </c>
      <c r="AD87">
        <v>4</v>
      </c>
      <c r="AE87">
        <v>11</v>
      </c>
      <c r="AF87">
        <v>3</v>
      </c>
      <c r="AG87" t="str">
        <f>IF(Table1[[#This Row],[Performance Rating]]=3,"High","Low")</f>
        <v>High</v>
      </c>
      <c r="AH87">
        <v>1</v>
      </c>
      <c r="AI87">
        <v>80</v>
      </c>
      <c r="AJ87">
        <v>0</v>
      </c>
      <c r="AK87">
        <v>37</v>
      </c>
      <c r="AL87">
        <v>2</v>
      </c>
      <c r="AM87">
        <v>6</v>
      </c>
      <c r="AN87">
        <v>4</v>
      </c>
      <c r="AO87">
        <v>0</v>
      </c>
      <c r="AP87">
        <v>2</v>
      </c>
    </row>
    <row r="88" spans="1:42"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s="6" t="str">
        <f>IF(Table1[[#This Row],[Distance From Home]]&lt;11,"Near By",IF(Table1[[#This Row],[Distance From Home]]&lt;21,"Far","Very Far"))</f>
        <v>Near By</v>
      </c>
      <c r="T88" t="s">
        <v>60</v>
      </c>
      <c r="U88">
        <v>1</v>
      </c>
      <c r="V88">
        <v>3</v>
      </c>
      <c r="W88">
        <v>62</v>
      </c>
      <c r="X88">
        <v>3</v>
      </c>
      <c r="Y88">
        <v>1</v>
      </c>
      <c r="Z88">
        <v>1</v>
      </c>
      <c r="AA88" t="str">
        <f>IF(Table1[[#This Row],[Job Satisfaction]]=1,"Very Satisfy",(IF(Table1[[#This Row],[Job Satisfaction]]=2,"Satisfy",(IF(Table1[[#This Row],[Job Satisfaction]]=3,"Dissatisfy","Very Dissatisfy")))))</f>
        <v>Very Satisfy</v>
      </c>
      <c r="AB88">
        <v>2322</v>
      </c>
      <c r="AC88">
        <v>9518</v>
      </c>
      <c r="AD88">
        <v>3</v>
      </c>
      <c r="AE88">
        <v>13</v>
      </c>
      <c r="AF88">
        <v>3</v>
      </c>
      <c r="AG88" t="str">
        <f>IF(Table1[[#This Row],[Performance Rating]]=3,"High","Low")</f>
        <v>High</v>
      </c>
      <c r="AH88">
        <v>3</v>
      </c>
      <c r="AI88">
        <v>80</v>
      </c>
      <c r="AJ88">
        <v>1</v>
      </c>
      <c r="AK88">
        <v>3</v>
      </c>
      <c r="AL88">
        <v>3</v>
      </c>
      <c r="AM88">
        <v>0</v>
      </c>
      <c r="AN88">
        <v>0</v>
      </c>
      <c r="AO88">
        <v>0</v>
      </c>
      <c r="AP88">
        <v>0</v>
      </c>
    </row>
    <row r="89" spans="1:42"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s="6" t="str">
        <f>IF(Table1[[#This Row],[Distance From Home]]&lt;11,"Near By",IF(Table1[[#This Row],[Distance From Home]]&lt;21,"Far","Very Far"))</f>
        <v>Near By</v>
      </c>
      <c r="T89" t="s">
        <v>66</v>
      </c>
      <c r="U89">
        <v>1</v>
      </c>
      <c r="V89">
        <v>4</v>
      </c>
      <c r="W89">
        <v>96</v>
      </c>
      <c r="X89">
        <v>3</v>
      </c>
      <c r="Y89">
        <v>1</v>
      </c>
      <c r="Z89">
        <v>4</v>
      </c>
      <c r="AA89" t="str">
        <f>IF(Table1[[#This Row],[Job Satisfaction]]=1,"Very Satisfy",(IF(Table1[[#This Row],[Job Satisfaction]]=2,"Satisfy",(IF(Table1[[#This Row],[Job Satisfaction]]=3,"Dissatisfy","Very Dissatisfy")))))</f>
        <v>Very Dissatisfy</v>
      </c>
      <c r="AB89">
        <v>2075</v>
      </c>
      <c r="AC89">
        <v>18725</v>
      </c>
      <c r="AD89">
        <v>3</v>
      </c>
      <c r="AE89">
        <v>23</v>
      </c>
      <c r="AF89">
        <v>4</v>
      </c>
      <c r="AG89" t="str">
        <f>IF(Table1[[#This Row],[Performance Rating]]=3,"High","Low")</f>
        <v>Low</v>
      </c>
      <c r="AH89">
        <v>2</v>
      </c>
      <c r="AI89">
        <v>80</v>
      </c>
      <c r="AJ89">
        <v>2</v>
      </c>
      <c r="AK89">
        <v>10</v>
      </c>
      <c r="AL89">
        <v>3</v>
      </c>
      <c r="AM89">
        <v>4</v>
      </c>
      <c r="AN89">
        <v>2</v>
      </c>
      <c r="AO89">
        <v>0</v>
      </c>
      <c r="AP89">
        <v>3</v>
      </c>
    </row>
    <row r="90" spans="1:42"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s="6" t="str">
        <f>IF(Table1[[#This Row],[Distance From Home]]&lt;11,"Near By",IF(Table1[[#This Row],[Distance From Home]]&lt;21,"Far","Very Far"))</f>
        <v>Near By</v>
      </c>
      <c r="T90" t="s">
        <v>72</v>
      </c>
      <c r="U90">
        <v>1</v>
      </c>
      <c r="V90">
        <v>3</v>
      </c>
      <c r="W90">
        <v>99</v>
      </c>
      <c r="X90">
        <v>2</v>
      </c>
      <c r="Y90">
        <v>2</v>
      </c>
      <c r="Z90">
        <v>4</v>
      </c>
      <c r="AA90" t="str">
        <f>IF(Table1[[#This Row],[Job Satisfaction]]=1,"Very Satisfy",(IF(Table1[[#This Row],[Job Satisfaction]]=2,"Satisfy",(IF(Table1[[#This Row],[Job Satisfaction]]=3,"Dissatisfy","Very Dissatisfy")))))</f>
        <v>Very Dissatisfy</v>
      </c>
      <c r="AB90">
        <v>4152</v>
      </c>
      <c r="AC90">
        <v>15830</v>
      </c>
      <c r="AD90">
        <v>1</v>
      </c>
      <c r="AE90">
        <v>19</v>
      </c>
      <c r="AF90">
        <v>3</v>
      </c>
      <c r="AG90" t="str">
        <f>IF(Table1[[#This Row],[Performance Rating]]=3,"High","Low")</f>
        <v>High</v>
      </c>
      <c r="AH90">
        <v>1</v>
      </c>
      <c r="AI90">
        <v>80</v>
      </c>
      <c r="AJ90">
        <v>3</v>
      </c>
      <c r="AK90">
        <v>11</v>
      </c>
      <c r="AL90">
        <v>3</v>
      </c>
      <c r="AM90">
        <v>11</v>
      </c>
      <c r="AN90">
        <v>10</v>
      </c>
      <c r="AO90">
        <v>10</v>
      </c>
      <c r="AP90">
        <v>8</v>
      </c>
    </row>
    <row r="91" spans="1:42"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s="6" t="str">
        <f>IF(Table1[[#This Row],[Distance From Home]]&lt;11,"Near By",IF(Table1[[#This Row],[Distance From Home]]&lt;21,"Far","Very Far"))</f>
        <v>Near By</v>
      </c>
      <c r="T91" t="s">
        <v>50</v>
      </c>
      <c r="U91">
        <v>1</v>
      </c>
      <c r="V91">
        <v>3</v>
      </c>
      <c r="W91">
        <v>64</v>
      </c>
      <c r="X91">
        <v>2</v>
      </c>
      <c r="Y91">
        <v>3</v>
      </c>
      <c r="Z91">
        <v>4</v>
      </c>
      <c r="AA91" t="str">
        <f>IF(Table1[[#This Row],[Job Satisfaction]]=1,"Very Satisfy",(IF(Table1[[#This Row],[Job Satisfaction]]=2,"Satisfy",(IF(Table1[[#This Row],[Job Satisfaction]]=3,"Dissatisfy","Very Dissatisfy")))))</f>
        <v>Very Dissatisfy</v>
      </c>
      <c r="AB91">
        <v>9619</v>
      </c>
      <c r="AC91">
        <v>13596</v>
      </c>
      <c r="AD91">
        <v>1</v>
      </c>
      <c r="AE91">
        <v>16</v>
      </c>
      <c r="AF91">
        <v>3</v>
      </c>
      <c r="AG91" t="str">
        <f>IF(Table1[[#This Row],[Performance Rating]]=3,"High","Low")</f>
        <v>High</v>
      </c>
      <c r="AH91">
        <v>4</v>
      </c>
      <c r="AI91">
        <v>80</v>
      </c>
      <c r="AJ91">
        <v>0</v>
      </c>
      <c r="AK91">
        <v>9</v>
      </c>
      <c r="AL91">
        <v>3</v>
      </c>
      <c r="AM91">
        <v>9</v>
      </c>
      <c r="AN91">
        <v>8</v>
      </c>
      <c r="AO91">
        <v>4</v>
      </c>
      <c r="AP91">
        <v>7</v>
      </c>
    </row>
    <row r="92" spans="1:42"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s="6" t="str">
        <f>IF(Table1[[#This Row],[Distance From Home]]&lt;11,"Near By",IF(Table1[[#This Row],[Distance From Home]]&lt;21,"Far","Very Far"))</f>
        <v>Near By</v>
      </c>
      <c r="T92" t="s">
        <v>66</v>
      </c>
      <c r="U92">
        <v>1</v>
      </c>
      <c r="V92">
        <v>3</v>
      </c>
      <c r="W92">
        <v>78</v>
      </c>
      <c r="X92">
        <v>2</v>
      </c>
      <c r="Y92">
        <v>4</v>
      </c>
      <c r="Z92">
        <v>2</v>
      </c>
      <c r="AA92" t="str">
        <f>IF(Table1[[#This Row],[Job Satisfaction]]=1,"Very Satisfy",(IF(Table1[[#This Row],[Job Satisfaction]]=2,"Satisfy",(IF(Table1[[#This Row],[Job Satisfaction]]=3,"Dissatisfy","Very Dissatisfy")))))</f>
        <v>Satisfy</v>
      </c>
      <c r="AB92">
        <v>13503</v>
      </c>
      <c r="AC92">
        <v>14115</v>
      </c>
      <c r="AD92">
        <v>1</v>
      </c>
      <c r="AE92">
        <v>22</v>
      </c>
      <c r="AF92">
        <v>4</v>
      </c>
      <c r="AG92" t="str">
        <f>IF(Table1[[#This Row],[Performance Rating]]=3,"High","Low")</f>
        <v>Low</v>
      </c>
      <c r="AH92">
        <v>4</v>
      </c>
      <c r="AI92">
        <v>80</v>
      </c>
      <c r="AJ92">
        <v>1</v>
      </c>
      <c r="AK92">
        <v>22</v>
      </c>
      <c r="AL92">
        <v>2</v>
      </c>
      <c r="AM92">
        <v>22</v>
      </c>
      <c r="AN92">
        <v>3</v>
      </c>
      <c r="AO92">
        <v>11</v>
      </c>
      <c r="AP92">
        <v>11</v>
      </c>
    </row>
    <row r="93" spans="1:42"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s="6" t="str">
        <f>IF(Table1[[#This Row],[Distance From Home]]&lt;11,"Near By",IF(Table1[[#This Row],[Distance From Home]]&lt;21,"Far","Very Far"))</f>
        <v>Very Far</v>
      </c>
      <c r="T93" t="s">
        <v>66</v>
      </c>
      <c r="U93">
        <v>1</v>
      </c>
      <c r="V93">
        <v>3</v>
      </c>
      <c r="W93">
        <v>71</v>
      </c>
      <c r="X93">
        <v>3</v>
      </c>
      <c r="Y93">
        <v>2</v>
      </c>
      <c r="Z93">
        <v>4</v>
      </c>
      <c r="AA93" t="str">
        <f>IF(Table1[[#This Row],[Job Satisfaction]]=1,"Very Satisfy",(IF(Table1[[#This Row],[Job Satisfaction]]=2,"Satisfy",(IF(Table1[[#This Row],[Job Satisfaction]]=3,"Dissatisfy","Very Dissatisfy")))))</f>
        <v>Very Dissatisfy</v>
      </c>
      <c r="AB93">
        <v>5441</v>
      </c>
      <c r="AC93">
        <v>8423</v>
      </c>
      <c r="AD93">
        <v>0</v>
      </c>
      <c r="AE93">
        <v>22</v>
      </c>
      <c r="AF93">
        <v>4</v>
      </c>
      <c r="AG93" t="str">
        <f>IF(Table1[[#This Row],[Performance Rating]]=3,"High","Low")</f>
        <v>Low</v>
      </c>
      <c r="AH93">
        <v>4</v>
      </c>
      <c r="AI93">
        <v>80</v>
      </c>
      <c r="AJ93">
        <v>0</v>
      </c>
      <c r="AK93">
        <v>11</v>
      </c>
      <c r="AL93">
        <v>1</v>
      </c>
      <c r="AM93">
        <v>10</v>
      </c>
      <c r="AN93">
        <v>7</v>
      </c>
      <c r="AO93">
        <v>1</v>
      </c>
      <c r="AP93">
        <v>0</v>
      </c>
    </row>
    <row r="94" spans="1:42"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s="6" t="str">
        <f>IF(Table1[[#This Row],[Distance From Home]]&lt;11,"Near By",IF(Table1[[#This Row],[Distance From Home]]&lt;21,"Far","Very Far"))</f>
        <v>Near By</v>
      </c>
      <c r="T94" t="s">
        <v>50</v>
      </c>
      <c r="U94">
        <v>1</v>
      </c>
      <c r="V94">
        <v>3</v>
      </c>
      <c r="W94">
        <v>63</v>
      </c>
      <c r="X94">
        <v>2</v>
      </c>
      <c r="Y94">
        <v>2</v>
      </c>
      <c r="Z94">
        <v>2</v>
      </c>
      <c r="AA94" t="str">
        <f>IF(Table1[[#This Row],[Job Satisfaction]]=1,"Very Satisfy",(IF(Table1[[#This Row],[Job Satisfaction]]=2,"Satisfy",(IF(Table1[[#This Row],[Job Satisfaction]]=3,"Dissatisfy","Very Dissatisfy")))))</f>
        <v>Satisfy</v>
      </c>
      <c r="AB94">
        <v>5209</v>
      </c>
      <c r="AC94">
        <v>19760</v>
      </c>
      <c r="AD94">
        <v>1</v>
      </c>
      <c r="AE94">
        <v>12</v>
      </c>
      <c r="AF94">
        <v>3</v>
      </c>
      <c r="AG94" t="str">
        <f>IF(Table1[[#This Row],[Performance Rating]]=3,"High","Low")</f>
        <v>High</v>
      </c>
      <c r="AH94">
        <v>2</v>
      </c>
      <c r="AI94">
        <v>80</v>
      </c>
      <c r="AJ94">
        <v>3</v>
      </c>
      <c r="AK94">
        <v>11</v>
      </c>
      <c r="AL94">
        <v>2</v>
      </c>
      <c r="AM94">
        <v>11</v>
      </c>
      <c r="AN94">
        <v>8</v>
      </c>
      <c r="AO94">
        <v>2</v>
      </c>
      <c r="AP94">
        <v>7</v>
      </c>
    </row>
    <row r="95" spans="1:42"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s="6" t="str">
        <f>IF(Table1[[#This Row],[Distance From Home]]&lt;11,"Near By",IF(Table1[[#This Row],[Distance From Home]]&lt;21,"Far","Very Far"))</f>
        <v>Near By</v>
      </c>
      <c r="T95" t="s">
        <v>72</v>
      </c>
      <c r="U95">
        <v>1</v>
      </c>
      <c r="V95">
        <v>3</v>
      </c>
      <c r="W95">
        <v>40</v>
      </c>
      <c r="X95">
        <v>2</v>
      </c>
      <c r="Y95">
        <v>3</v>
      </c>
      <c r="Z95">
        <v>1</v>
      </c>
      <c r="AA95" t="str">
        <f>IF(Table1[[#This Row],[Job Satisfaction]]=1,"Very Satisfy",(IF(Table1[[#This Row],[Job Satisfaction]]=2,"Satisfy",(IF(Table1[[#This Row],[Job Satisfaction]]=3,"Dissatisfy","Very Dissatisfy")))))</f>
        <v>Very Satisfy</v>
      </c>
      <c r="AB95">
        <v>10673</v>
      </c>
      <c r="AC95">
        <v>3142</v>
      </c>
      <c r="AD95">
        <v>2</v>
      </c>
      <c r="AE95">
        <v>13</v>
      </c>
      <c r="AF95">
        <v>3</v>
      </c>
      <c r="AG95" t="str">
        <f>IF(Table1[[#This Row],[Performance Rating]]=3,"High","Low")</f>
        <v>High</v>
      </c>
      <c r="AH95">
        <v>3</v>
      </c>
      <c r="AI95">
        <v>80</v>
      </c>
      <c r="AJ95">
        <v>1</v>
      </c>
      <c r="AK95">
        <v>21</v>
      </c>
      <c r="AL95">
        <v>2</v>
      </c>
      <c r="AM95">
        <v>10</v>
      </c>
      <c r="AN95">
        <v>9</v>
      </c>
      <c r="AO95">
        <v>9</v>
      </c>
      <c r="AP95">
        <v>5</v>
      </c>
    </row>
    <row r="96" spans="1:42"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s="6" t="str">
        <f>IF(Table1[[#This Row],[Distance From Home]]&lt;11,"Near By",IF(Table1[[#This Row],[Distance From Home]]&lt;21,"Far","Very Far"))</f>
        <v>Near By</v>
      </c>
      <c r="T96" t="s">
        <v>66</v>
      </c>
      <c r="U96">
        <v>1</v>
      </c>
      <c r="V96">
        <v>2</v>
      </c>
      <c r="W96">
        <v>87</v>
      </c>
      <c r="X96">
        <v>3</v>
      </c>
      <c r="Y96">
        <v>2</v>
      </c>
      <c r="Z96">
        <v>3</v>
      </c>
      <c r="AA96" t="str">
        <f>IF(Table1[[#This Row],[Job Satisfaction]]=1,"Very Satisfy",(IF(Table1[[#This Row],[Job Satisfaction]]=2,"Satisfy",(IF(Table1[[#This Row],[Job Satisfaction]]=3,"Dissatisfy","Very Dissatisfy")))))</f>
        <v>Dissatisfy</v>
      </c>
      <c r="AB96">
        <v>5010</v>
      </c>
      <c r="AC96">
        <v>24301</v>
      </c>
      <c r="AD96">
        <v>1</v>
      </c>
      <c r="AE96">
        <v>16</v>
      </c>
      <c r="AF96">
        <v>3</v>
      </c>
      <c r="AG96" t="str">
        <f>IF(Table1[[#This Row],[Performance Rating]]=3,"High","Low")</f>
        <v>High</v>
      </c>
      <c r="AH96">
        <v>1</v>
      </c>
      <c r="AI96">
        <v>80</v>
      </c>
      <c r="AJ96">
        <v>0</v>
      </c>
      <c r="AK96">
        <v>12</v>
      </c>
      <c r="AL96">
        <v>3</v>
      </c>
      <c r="AM96">
        <v>11</v>
      </c>
      <c r="AN96">
        <v>8</v>
      </c>
      <c r="AO96">
        <v>5</v>
      </c>
      <c r="AP96">
        <v>7</v>
      </c>
    </row>
    <row r="97" spans="1:42"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s="6" t="str">
        <f>IF(Table1[[#This Row],[Distance From Home]]&lt;11,"Near By",IF(Table1[[#This Row],[Distance From Home]]&lt;21,"Far","Very Far"))</f>
        <v>Near By</v>
      </c>
      <c r="T97" t="s">
        <v>66</v>
      </c>
      <c r="U97">
        <v>1</v>
      </c>
      <c r="V97">
        <v>1</v>
      </c>
      <c r="W97">
        <v>60</v>
      </c>
      <c r="X97">
        <v>3</v>
      </c>
      <c r="Y97">
        <v>3</v>
      </c>
      <c r="Z97">
        <v>3</v>
      </c>
      <c r="AA97" t="str">
        <f>IF(Table1[[#This Row],[Job Satisfaction]]=1,"Very Satisfy",(IF(Table1[[#This Row],[Job Satisfaction]]=2,"Satisfy",(IF(Table1[[#This Row],[Job Satisfaction]]=3,"Dissatisfy","Very Dissatisfy")))))</f>
        <v>Dissatisfy</v>
      </c>
      <c r="AB97">
        <v>13549</v>
      </c>
      <c r="AC97">
        <v>24001</v>
      </c>
      <c r="AD97">
        <v>9</v>
      </c>
      <c r="AE97">
        <v>12</v>
      </c>
      <c r="AF97">
        <v>3</v>
      </c>
      <c r="AG97" t="str">
        <f>IF(Table1[[#This Row],[Performance Rating]]=3,"High","Low")</f>
        <v>High</v>
      </c>
      <c r="AH97">
        <v>1</v>
      </c>
      <c r="AI97">
        <v>80</v>
      </c>
      <c r="AJ97">
        <v>1</v>
      </c>
      <c r="AK97">
        <v>16</v>
      </c>
      <c r="AL97">
        <v>1</v>
      </c>
      <c r="AM97">
        <v>4</v>
      </c>
      <c r="AN97">
        <v>3</v>
      </c>
      <c r="AO97">
        <v>0</v>
      </c>
      <c r="AP97">
        <v>3</v>
      </c>
    </row>
    <row r="98" spans="1:42"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s="6" t="str">
        <f>IF(Table1[[#This Row],[Distance From Home]]&lt;11,"Near By",IF(Table1[[#This Row],[Distance From Home]]&lt;21,"Far","Very Far"))</f>
        <v>Near By</v>
      </c>
      <c r="T98" t="s">
        <v>50</v>
      </c>
      <c r="U98">
        <v>1</v>
      </c>
      <c r="V98">
        <v>1</v>
      </c>
      <c r="W98">
        <v>33</v>
      </c>
      <c r="X98">
        <v>3</v>
      </c>
      <c r="Y98">
        <v>2</v>
      </c>
      <c r="Z98">
        <v>3</v>
      </c>
      <c r="AA98" t="str">
        <f>IF(Table1[[#This Row],[Job Satisfaction]]=1,"Very Satisfy",(IF(Table1[[#This Row],[Job Satisfaction]]=2,"Satisfy",(IF(Table1[[#This Row],[Job Satisfaction]]=3,"Dissatisfy","Very Dissatisfy")))))</f>
        <v>Dissatisfy</v>
      </c>
      <c r="AB98">
        <v>4999</v>
      </c>
      <c r="AC98">
        <v>17519</v>
      </c>
      <c r="AD98">
        <v>0</v>
      </c>
      <c r="AE98">
        <v>21</v>
      </c>
      <c r="AF98">
        <v>4</v>
      </c>
      <c r="AG98" t="str">
        <f>IF(Table1[[#This Row],[Performance Rating]]=3,"High","Low")</f>
        <v>Low</v>
      </c>
      <c r="AH98">
        <v>1</v>
      </c>
      <c r="AI98">
        <v>80</v>
      </c>
      <c r="AJ98">
        <v>1</v>
      </c>
      <c r="AK98">
        <v>4</v>
      </c>
      <c r="AL98">
        <v>2</v>
      </c>
      <c r="AM98">
        <v>3</v>
      </c>
      <c r="AN98">
        <v>2</v>
      </c>
      <c r="AO98">
        <v>0</v>
      </c>
      <c r="AP98">
        <v>2</v>
      </c>
    </row>
    <row r="99" spans="1:42"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s="6" t="str">
        <f>IF(Table1[[#This Row],[Distance From Home]]&lt;11,"Near By",IF(Table1[[#This Row],[Distance From Home]]&lt;21,"Far","Very Far"))</f>
        <v>Near By</v>
      </c>
      <c r="T99" t="s">
        <v>72</v>
      </c>
      <c r="U99">
        <v>1</v>
      </c>
      <c r="V99">
        <v>2</v>
      </c>
      <c r="W99">
        <v>43</v>
      </c>
      <c r="X99">
        <v>3</v>
      </c>
      <c r="Y99">
        <v>2</v>
      </c>
      <c r="Z99">
        <v>3</v>
      </c>
      <c r="AA99" t="str">
        <f>IF(Table1[[#This Row],[Job Satisfaction]]=1,"Very Satisfy",(IF(Table1[[#This Row],[Job Satisfaction]]=2,"Satisfy",(IF(Table1[[#This Row],[Job Satisfaction]]=3,"Dissatisfy","Very Dissatisfy")))))</f>
        <v>Dissatisfy</v>
      </c>
      <c r="AB99">
        <v>4221</v>
      </c>
      <c r="AC99">
        <v>8863</v>
      </c>
      <c r="AD99">
        <v>1</v>
      </c>
      <c r="AE99">
        <v>15</v>
      </c>
      <c r="AF99">
        <v>3</v>
      </c>
      <c r="AG99" t="str">
        <f>IF(Table1[[#This Row],[Performance Rating]]=3,"High","Low")</f>
        <v>High</v>
      </c>
      <c r="AH99">
        <v>2</v>
      </c>
      <c r="AI99">
        <v>80</v>
      </c>
      <c r="AJ99">
        <v>0</v>
      </c>
      <c r="AK99">
        <v>5</v>
      </c>
      <c r="AL99">
        <v>4</v>
      </c>
      <c r="AM99">
        <v>5</v>
      </c>
      <c r="AN99">
        <v>4</v>
      </c>
      <c r="AO99">
        <v>0</v>
      </c>
      <c r="AP99">
        <v>4</v>
      </c>
    </row>
    <row r="100" spans="1:42"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s="6" t="str">
        <f>IF(Table1[[#This Row],[Distance From Home]]&lt;11,"Near By",IF(Table1[[#This Row],[Distance From Home]]&lt;21,"Far","Very Far"))</f>
        <v>Near By</v>
      </c>
      <c r="T100" t="s">
        <v>66</v>
      </c>
      <c r="U100">
        <v>1</v>
      </c>
      <c r="V100">
        <v>4</v>
      </c>
      <c r="W100">
        <v>37</v>
      </c>
      <c r="X100">
        <v>3</v>
      </c>
      <c r="Y100">
        <v>4</v>
      </c>
      <c r="Z100">
        <v>3</v>
      </c>
      <c r="AA100" t="str">
        <f>IF(Table1[[#This Row],[Job Satisfaction]]=1,"Very Satisfy",(IF(Table1[[#This Row],[Job Satisfaction]]=2,"Satisfy",(IF(Table1[[#This Row],[Job Satisfaction]]=3,"Dissatisfy","Very Dissatisfy")))))</f>
        <v>Dissatisfy</v>
      </c>
      <c r="AB100">
        <v>13872</v>
      </c>
      <c r="AC100">
        <v>24409</v>
      </c>
      <c r="AD100">
        <v>0</v>
      </c>
      <c r="AE100">
        <v>13</v>
      </c>
      <c r="AF100">
        <v>3</v>
      </c>
      <c r="AG100" t="str">
        <f>IF(Table1[[#This Row],[Performance Rating]]=3,"High","Low")</f>
        <v>High</v>
      </c>
      <c r="AH100">
        <v>3</v>
      </c>
      <c r="AI100">
        <v>80</v>
      </c>
      <c r="AJ100">
        <v>0</v>
      </c>
      <c r="AK100">
        <v>38</v>
      </c>
      <c r="AL100">
        <v>2</v>
      </c>
      <c r="AM100">
        <v>37</v>
      </c>
      <c r="AN100">
        <v>10</v>
      </c>
      <c r="AO100">
        <v>1</v>
      </c>
      <c r="AP100">
        <v>8</v>
      </c>
    </row>
    <row r="101" spans="1:42"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s="6" t="str">
        <f>IF(Table1[[#This Row],[Distance From Home]]&lt;11,"Near By",IF(Table1[[#This Row],[Distance From Home]]&lt;21,"Far","Very Far"))</f>
        <v>Very Far</v>
      </c>
      <c r="T101" t="s">
        <v>72</v>
      </c>
      <c r="U101">
        <v>1</v>
      </c>
      <c r="V101">
        <v>2</v>
      </c>
      <c r="W101">
        <v>67</v>
      </c>
      <c r="X101">
        <v>3</v>
      </c>
      <c r="Y101">
        <v>2</v>
      </c>
      <c r="Z101">
        <v>2</v>
      </c>
      <c r="AA101" t="str">
        <f>IF(Table1[[#This Row],[Job Satisfaction]]=1,"Very Satisfy",(IF(Table1[[#This Row],[Job Satisfaction]]=2,"Satisfy",(IF(Table1[[#This Row],[Job Satisfaction]]=3,"Dissatisfy","Very Dissatisfy")))))</f>
        <v>Satisfy</v>
      </c>
      <c r="AB101">
        <v>2042</v>
      </c>
      <c r="AC101">
        <v>25043</v>
      </c>
      <c r="AD101">
        <v>4</v>
      </c>
      <c r="AE101">
        <v>12</v>
      </c>
      <c r="AF101">
        <v>3</v>
      </c>
      <c r="AG101" t="str">
        <f>IF(Table1[[#This Row],[Performance Rating]]=3,"High","Low")</f>
        <v>High</v>
      </c>
      <c r="AH101">
        <v>3</v>
      </c>
      <c r="AI101">
        <v>80</v>
      </c>
      <c r="AJ101">
        <v>1</v>
      </c>
      <c r="AK101">
        <v>17</v>
      </c>
      <c r="AL101">
        <v>4</v>
      </c>
      <c r="AM101">
        <v>3</v>
      </c>
      <c r="AN101">
        <v>2</v>
      </c>
      <c r="AO101">
        <v>1</v>
      </c>
      <c r="AP101">
        <v>2</v>
      </c>
    </row>
    <row r="102" spans="1:42"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s="6" t="str">
        <f>IF(Table1[[#This Row],[Distance From Home]]&lt;11,"Near By",IF(Table1[[#This Row],[Distance From Home]]&lt;21,"Far","Very Far"))</f>
        <v>Near By</v>
      </c>
      <c r="T102" t="s">
        <v>66</v>
      </c>
      <c r="U102">
        <v>1</v>
      </c>
      <c r="V102">
        <v>3</v>
      </c>
      <c r="W102">
        <v>63</v>
      </c>
      <c r="X102">
        <v>3</v>
      </c>
      <c r="Y102">
        <v>1</v>
      </c>
      <c r="Z102">
        <v>1</v>
      </c>
      <c r="AA102" t="str">
        <f>IF(Table1[[#This Row],[Job Satisfaction]]=1,"Very Satisfy",(IF(Table1[[#This Row],[Job Satisfaction]]=2,"Satisfy",(IF(Table1[[#This Row],[Job Satisfaction]]=3,"Dissatisfy","Very Dissatisfy")))))</f>
        <v>Very Satisfy</v>
      </c>
      <c r="AB102">
        <v>2073</v>
      </c>
      <c r="AC102">
        <v>23648</v>
      </c>
      <c r="AD102">
        <v>4</v>
      </c>
      <c r="AE102">
        <v>22</v>
      </c>
      <c r="AF102">
        <v>4</v>
      </c>
      <c r="AG102" t="str">
        <f>IF(Table1[[#This Row],[Performance Rating]]=3,"High","Low")</f>
        <v>Low</v>
      </c>
      <c r="AH102">
        <v>4</v>
      </c>
      <c r="AI102">
        <v>80</v>
      </c>
      <c r="AJ102">
        <v>0</v>
      </c>
      <c r="AK102">
        <v>7</v>
      </c>
      <c r="AL102">
        <v>3</v>
      </c>
      <c r="AM102">
        <v>3</v>
      </c>
      <c r="AN102">
        <v>2</v>
      </c>
      <c r="AO102">
        <v>0</v>
      </c>
      <c r="AP102">
        <v>2</v>
      </c>
    </row>
    <row r="103" spans="1:42"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s="6" t="str">
        <f>IF(Table1[[#This Row],[Distance From Home]]&lt;11,"Near By",IF(Table1[[#This Row],[Distance From Home]]&lt;21,"Far","Very Far"))</f>
        <v>Near By</v>
      </c>
      <c r="T103" t="s">
        <v>60</v>
      </c>
      <c r="U103">
        <v>1</v>
      </c>
      <c r="V103">
        <v>4</v>
      </c>
      <c r="W103">
        <v>71</v>
      </c>
      <c r="X103">
        <v>3</v>
      </c>
      <c r="Y103">
        <v>1</v>
      </c>
      <c r="Z103">
        <v>1</v>
      </c>
      <c r="AA103" t="str">
        <f>IF(Table1[[#This Row],[Job Satisfaction]]=1,"Very Satisfy",(IF(Table1[[#This Row],[Job Satisfaction]]=2,"Satisfy",(IF(Table1[[#This Row],[Job Satisfaction]]=3,"Dissatisfy","Very Dissatisfy")))))</f>
        <v>Very Satisfy</v>
      </c>
      <c r="AB103">
        <v>2956</v>
      </c>
      <c r="AC103">
        <v>15178</v>
      </c>
      <c r="AD103">
        <v>1</v>
      </c>
      <c r="AE103">
        <v>13</v>
      </c>
      <c r="AF103">
        <v>3</v>
      </c>
      <c r="AG103" t="str">
        <f>IF(Table1[[#This Row],[Performance Rating]]=3,"High","Low")</f>
        <v>High</v>
      </c>
      <c r="AH103">
        <v>4</v>
      </c>
      <c r="AI103">
        <v>80</v>
      </c>
      <c r="AJ103">
        <v>0</v>
      </c>
      <c r="AK103">
        <v>1</v>
      </c>
      <c r="AL103">
        <v>3</v>
      </c>
      <c r="AM103">
        <v>1</v>
      </c>
      <c r="AN103">
        <v>0</v>
      </c>
      <c r="AO103">
        <v>0</v>
      </c>
      <c r="AP103">
        <v>0</v>
      </c>
    </row>
    <row r="104" spans="1:42"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s="6" t="str">
        <f>IF(Table1[[#This Row],[Distance From Home]]&lt;11,"Near By",IF(Table1[[#This Row],[Distance From Home]]&lt;21,"Far","Very Far"))</f>
        <v>Near By</v>
      </c>
      <c r="T104" t="s">
        <v>72</v>
      </c>
      <c r="U104">
        <v>1</v>
      </c>
      <c r="V104">
        <v>4</v>
      </c>
      <c r="W104">
        <v>66</v>
      </c>
      <c r="X104">
        <v>2</v>
      </c>
      <c r="Y104">
        <v>1</v>
      </c>
      <c r="Z104">
        <v>4</v>
      </c>
      <c r="AA104" t="str">
        <f>IF(Table1[[#This Row],[Job Satisfaction]]=1,"Very Satisfy",(IF(Table1[[#This Row],[Job Satisfaction]]=2,"Satisfy",(IF(Table1[[#This Row],[Job Satisfaction]]=3,"Dissatisfy","Very Dissatisfy")))))</f>
        <v>Very Dissatisfy</v>
      </c>
      <c r="AB104">
        <v>2926</v>
      </c>
      <c r="AC104">
        <v>19783</v>
      </c>
      <c r="AD104">
        <v>1</v>
      </c>
      <c r="AE104">
        <v>18</v>
      </c>
      <c r="AF104">
        <v>3</v>
      </c>
      <c r="AG104" t="str">
        <f>IF(Table1[[#This Row],[Performance Rating]]=3,"High","Low")</f>
        <v>High</v>
      </c>
      <c r="AH104">
        <v>2</v>
      </c>
      <c r="AI104">
        <v>80</v>
      </c>
      <c r="AJ104">
        <v>0</v>
      </c>
      <c r="AK104">
        <v>1</v>
      </c>
      <c r="AL104">
        <v>3</v>
      </c>
      <c r="AM104">
        <v>1</v>
      </c>
      <c r="AN104">
        <v>0</v>
      </c>
      <c r="AO104">
        <v>1</v>
      </c>
      <c r="AP104">
        <v>0</v>
      </c>
    </row>
    <row r="105" spans="1:42"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s="6" t="str">
        <f>IF(Table1[[#This Row],[Distance From Home]]&lt;11,"Near By",IF(Table1[[#This Row],[Distance From Home]]&lt;21,"Far","Very Far"))</f>
        <v>Near By</v>
      </c>
      <c r="T105" t="s">
        <v>66</v>
      </c>
      <c r="U105">
        <v>1</v>
      </c>
      <c r="V105">
        <v>1</v>
      </c>
      <c r="W105">
        <v>41</v>
      </c>
      <c r="X105">
        <v>3</v>
      </c>
      <c r="Y105">
        <v>2</v>
      </c>
      <c r="Z105">
        <v>3</v>
      </c>
      <c r="AA105" t="str">
        <f>IF(Table1[[#This Row],[Job Satisfaction]]=1,"Very Satisfy",(IF(Table1[[#This Row],[Job Satisfaction]]=2,"Satisfy",(IF(Table1[[#This Row],[Job Satisfaction]]=3,"Dissatisfy","Very Dissatisfy")))))</f>
        <v>Dissatisfy</v>
      </c>
      <c r="AB105">
        <v>4809</v>
      </c>
      <c r="AC105">
        <v>12482</v>
      </c>
      <c r="AD105">
        <v>1</v>
      </c>
      <c r="AE105">
        <v>14</v>
      </c>
      <c r="AF105">
        <v>3</v>
      </c>
      <c r="AG105" t="str">
        <f>IF(Table1[[#This Row],[Performance Rating]]=3,"High","Low")</f>
        <v>High</v>
      </c>
      <c r="AH105">
        <v>3</v>
      </c>
      <c r="AI105">
        <v>80</v>
      </c>
      <c r="AJ105">
        <v>0</v>
      </c>
      <c r="AK105">
        <v>16</v>
      </c>
      <c r="AL105">
        <v>3</v>
      </c>
      <c r="AM105">
        <v>16</v>
      </c>
      <c r="AN105">
        <v>13</v>
      </c>
      <c r="AO105">
        <v>2</v>
      </c>
      <c r="AP105">
        <v>10</v>
      </c>
    </row>
    <row r="106" spans="1:42"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s="6" t="str">
        <f>IF(Table1[[#This Row],[Distance From Home]]&lt;11,"Near By",IF(Table1[[#This Row],[Distance From Home]]&lt;21,"Far","Very Far"))</f>
        <v>Near By</v>
      </c>
      <c r="T106" t="s">
        <v>50</v>
      </c>
      <c r="U106">
        <v>1</v>
      </c>
      <c r="V106">
        <v>3</v>
      </c>
      <c r="W106">
        <v>100</v>
      </c>
      <c r="X106">
        <v>2</v>
      </c>
      <c r="Y106">
        <v>2</v>
      </c>
      <c r="Z106">
        <v>4</v>
      </c>
      <c r="AA106" t="str">
        <f>IF(Table1[[#This Row],[Job Satisfaction]]=1,"Very Satisfy",(IF(Table1[[#This Row],[Job Satisfaction]]=2,"Satisfy",(IF(Table1[[#This Row],[Job Satisfaction]]=3,"Dissatisfy","Very Dissatisfy")))))</f>
        <v>Very Dissatisfy</v>
      </c>
      <c r="AB106">
        <v>5163</v>
      </c>
      <c r="AC106">
        <v>15850</v>
      </c>
      <c r="AD106">
        <v>5</v>
      </c>
      <c r="AE106">
        <v>14</v>
      </c>
      <c r="AF106">
        <v>3</v>
      </c>
      <c r="AG106" t="str">
        <f>IF(Table1[[#This Row],[Performance Rating]]=3,"High","Low")</f>
        <v>High</v>
      </c>
      <c r="AH106">
        <v>4</v>
      </c>
      <c r="AI106">
        <v>80</v>
      </c>
      <c r="AJ106">
        <v>1</v>
      </c>
      <c r="AK106">
        <v>17</v>
      </c>
      <c r="AL106">
        <v>4</v>
      </c>
      <c r="AM106">
        <v>1</v>
      </c>
      <c r="AN106">
        <v>0</v>
      </c>
      <c r="AO106">
        <v>0</v>
      </c>
      <c r="AP106">
        <v>0</v>
      </c>
    </row>
    <row r="107" spans="1:42"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s="6" t="str">
        <f>IF(Table1[[#This Row],[Distance From Home]]&lt;11,"Near By",IF(Table1[[#This Row],[Distance From Home]]&lt;21,"Far","Very Far"))</f>
        <v>Near By</v>
      </c>
      <c r="T107" t="s">
        <v>66</v>
      </c>
      <c r="U107">
        <v>1</v>
      </c>
      <c r="V107">
        <v>3</v>
      </c>
      <c r="W107">
        <v>32</v>
      </c>
      <c r="X107">
        <v>2</v>
      </c>
      <c r="Y107">
        <v>5</v>
      </c>
      <c r="Z107">
        <v>4</v>
      </c>
      <c r="AA107" t="str">
        <f>IF(Table1[[#This Row],[Job Satisfaction]]=1,"Very Satisfy",(IF(Table1[[#This Row],[Job Satisfaction]]=2,"Satisfy",(IF(Table1[[#This Row],[Job Satisfaction]]=3,"Dissatisfy","Very Dissatisfy")))))</f>
        <v>Very Dissatisfy</v>
      </c>
      <c r="AB107">
        <v>18844</v>
      </c>
      <c r="AC107">
        <v>21922</v>
      </c>
      <c r="AD107">
        <v>9</v>
      </c>
      <c r="AE107">
        <v>21</v>
      </c>
      <c r="AF107">
        <v>4</v>
      </c>
      <c r="AG107" t="str">
        <f>IF(Table1[[#This Row],[Performance Rating]]=3,"High","Low")</f>
        <v>Low</v>
      </c>
      <c r="AH107">
        <v>4</v>
      </c>
      <c r="AI107">
        <v>80</v>
      </c>
      <c r="AJ107">
        <v>1</v>
      </c>
      <c r="AK107">
        <v>30</v>
      </c>
      <c r="AL107">
        <v>3</v>
      </c>
      <c r="AM107">
        <v>3</v>
      </c>
      <c r="AN107">
        <v>2</v>
      </c>
      <c r="AO107">
        <v>2</v>
      </c>
      <c r="AP107">
        <v>2</v>
      </c>
    </row>
    <row r="108" spans="1:42"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s="6" t="str">
        <f>IF(Table1[[#This Row],[Distance From Home]]&lt;11,"Near By",IF(Table1[[#This Row],[Distance From Home]]&lt;21,"Far","Very Far"))</f>
        <v>Near By</v>
      </c>
      <c r="T108" t="s">
        <v>72</v>
      </c>
      <c r="U108">
        <v>1</v>
      </c>
      <c r="V108">
        <v>1</v>
      </c>
      <c r="W108">
        <v>73</v>
      </c>
      <c r="X108">
        <v>3</v>
      </c>
      <c r="Y108">
        <v>5</v>
      </c>
      <c r="Z108">
        <v>2</v>
      </c>
      <c r="AA108" t="str">
        <f>IF(Table1[[#This Row],[Job Satisfaction]]=1,"Very Satisfy",(IF(Table1[[#This Row],[Job Satisfaction]]=2,"Satisfy",(IF(Table1[[#This Row],[Job Satisfaction]]=3,"Dissatisfy","Very Dissatisfy")))))</f>
        <v>Satisfy</v>
      </c>
      <c r="AB108">
        <v>18172</v>
      </c>
      <c r="AC108">
        <v>9755</v>
      </c>
      <c r="AD108">
        <v>3</v>
      </c>
      <c r="AE108">
        <v>19</v>
      </c>
      <c r="AF108">
        <v>3</v>
      </c>
      <c r="AG108" t="str">
        <f>IF(Table1[[#This Row],[Performance Rating]]=3,"High","Low")</f>
        <v>High</v>
      </c>
      <c r="AH108">
        <v>1</v>
      </c>
      <c r="AI108">
        <v>80</v>
      </c>
      <c r="AJ108">
        <v>0</v>
      </c>
      <c r="AK108">
        <v>28</v>
      </c>
      <c r="AL108">
        <v>2</v>
      </c>
      <c r="AM108">
        <v>8</v>
      </c>
      <c r="AN108">
        <v>3</v>
      </c>
      <c r="AO108">
        <v>0</v>
      </c>
      <c r="AP108">
        <v>7</v>
      </c>
    </row>
    <row r="109" spans="1:42"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s="6" t="str">
        <f>IF(Table1[[#This Row],[Distance From Home]]&lt;11,"Near By",IF(Table1[[#This Row],[Distance From Home]]&lt;21,"Far","Very Far"))</f>
        <v>Near By</v>
      </c>
      <c r="T109" t="s">
        <v>72</v>
      </c>
      <c r="U109">
        <v>1</v>
      </c>
      <c r="V109">
        <v>3</v>
      </c>
      <c r="W109">
        <v>46</v>
      </c>
      <c r="X109">
        <v>2</v>
      </c>
      <c r="Y109">
        <v>2</v>
      </c>
      <c r="Z109">
        <v>3</v>
      </c>
      <c r="AA109" t="str">
        <f>IF(Table1[[#This Row],[Job Satisfaction]]=1,"Very Satisfy",(IF(Table1[[#This Row],[Job Satisfaction]]=2,"Satisfy",(IF(Table1[[#This Row],[Job Satisfaction]]=3,"Dissatisfy","Very Dissatisfy")))))</f>
        <v>Dissatisfy</v>
      </c>
      <c r="AB109">
        <v>5744</v>
      </c>
      <c r="AC109">
        <v>26959</v>
      </c>
      <c r="AD109">
        <v>1</v>
      </c>
      <c r="AE109">
        <v>11</v>
      </c>
      <c r="AF109">
        <v>3</v>
      </c>
      <c r="AG109" t="str">
        <f>IF(Table1[[#This Row],[Performance Rating]]=3,"High","Low")</f>
        <v>High</v>
      </c>
      <c r="AH109">
        <v>4</v>
      </c>
      <c r="AI109">
        <v>80</v>
      </c>
      <c r="AJ109">
        <v>0</v>
      </c>
      <c r="AK109">
        <v>6</v>
      </c>
      <c r="AL109">
        <v>3</v>
      </c>
      <c r="AM109">
        <v>6</v>
      </c>
      <c r="AN109">
        <v>4</v>
      </c>
      <c r="AO109">
        <v>0</v>
      </c>
      <c r="AP109">
        <v>3</v>
      </c>
    </row>
    <row r="110" spans="1:42"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s="6" t="str">
        <f>IF(Table1[[#This Row],[Distance From Home]]&lt;11,"Near By",IF(Table1[[#This Row],[Distance From Home]]&lt;21,"Far","Very Far"))</f>
        <v>Near By</v>
      </c>
      <c r="T110" t="s">
        <v>60</v>
      </c>
      <c r="U110">
        <v>1</v>
      </c>
      <c r="V110">
        <v>4</v>
      </c>
      <c r="W110">
        <v>64</v>
      </c>
      <c r="X110">
        <v>2</v>
      </c>
      <c r="Y110">
        <v>1</v>
      </c>
      <c r="Z110">
        <v>4</v>
      </c>
      <c r="AA110" t="str">
        <f>IF(Table1[[#This Row],[Job Satisfaction]]=1,"Very Satisfy",(IF(Table1[[#This Row],[Job Satisfaction]]=2,"Satisfy",(IF(Table1[[#This Row],[Job Satisfaction]]=3,"Dissatisfy","Very Dissatisfy")))))</f>
        <v>Very Dissatisfy</v>
      </c>
      <c r="AB110">
        <v>2889</v>
      </c>
      <c r="AC110">
        <v>26897</v>
      </c>
      <c r="AD110">
        <v>1</v>
      </c>
      <c r="AE110">
        <v>11</v>
      </c>
      <c r="AF110">
        <v>3</v>
      </c>
      <c r="AG110" t="str">
        <f>IF(Table1[[#This Row],[Performance Rating]]=3,"High","Low")</f>
        <v>High</v>
      </c>
      <c r="AH110">
        <v>3</v>
      </c>
      <c r="AI110">
        <v>80</v>
      </c>
      <c r="AJ110">
        <v>2</v>
      </c>
      <c r="AK110">
        <v>2</v>
      </c>
      <c r="AL110">
        <v>3</v>
      </c>
      <c r="AM110">
        <v>2</v>
      </c>
      <c r="AN110">
        <v>2</v>
      </c>
      <c r="AO110">
        <v>2</v>
      </c>
      <c r="AP110">
        <v>1</v>
      </c>
    </row>
    <row r="111" spans="1:42"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s="6" t="str">
        <f>IF(Table1[[#This Row],[Distance From Home]]&lt;11,"Near By",IF(Table1[[#This Row],[Distance From Home]]&lt;21,"Far","Very Far"))</f>
        <v>Far</v>
      </c>
      <c r="T111" t="s">
        <v>72</v>
      </c>
      <c r="U111">
        <v>1</v>
      </c>
      <c r="V111">
        <v>2</v>
      </c>
      <c r="W111">
        <v>59</v>
      </c>
      <c r="X111">
        <v>3</v>
      </c>
      <c r="Y111">
        <v>1</v>
      </c>
      <c r="Z111">
        <v>4</v>
      </c>
      <c r="AA111" t="str">
        <f>IF(Table1[[#This Row],[Job Satisfaction]]=1,"Very Satisfy",(IF(Table1[[#This Row],[Job Satisfaction]]=2,"Satisfy",(IF(Table1[[#This Row],[Job Satisfaction]]=3,"Dissatisfy","Very Dissatisfy")))))</f>
        <v>Very Dissatisfy</v>
      </c>
      <c r="AB111">
        <v>2871</v>
      </c>
      <c r="AC111">
        <v>23785</v>
      </c>
      <c r="AD111">
        <v>1</v>
      </c>
      <c r="AE111">
        <v>15</v>
      </c>
      <c r="AF111">
        <v>3</v>
      </c>
      <c r="AG111" t="str">
        <f>IF(Table1[[#This Row],[Performance Rating]]=3,"High","Low")</f>
        <v>High</v>
      </c>
      <c r="AH111">
        <v>3</v>
      </c>
      <c r="AI111">
        <v>80</v>
      </c>
      <c r="AJ111">
        <v>0</v>
      </c>
      <c r="AK111">
        <v>1</v>
      </c>
      <c r="AL111">
        <v>3</v>
      </c>
      <c r="AM111">
        <v>0</v>
      </c>
      <c r="AN111">
        <v>0</v>
      </c>
      <c r="AO111">
        <v>0</v>
      </c>
      <c r="AP111">
        <v>0</v>
      </c>
    </row>
    <row r="112" spans="1:42"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s="6" t="str">
        <f>IF(Table1[[#This Row],[Distance From Home]]&lt;11,"Near By",IF(Table1[[#This Row],[Distance From Home]]&lt;21,"Far","Very Far"))</f>
        <v>Near By</v>
      </c>
      <c r="T112" t="s">
        <v>66</v>
      </c>
      <c r="U112">
        <v>1</v>
      </c>
      <c r="V112">
        <v>1</v>
      </c>
      <c r="W112">
        <v>30</v>
      </c>
      <c r="X112">
        <v>2</v>
      </c>
      <c r="Y112">
        <v>3</v>
      </c>
      <c r="Z112">
        <v>1</v>
      </c>
      <c r="AA112" t="str">
        <f>IF(Table1[[#This Row],[Job Satisfaction]]=1,"Very Satisfy",(IF(Table1[[#This Row],[Job Satisfaction]]=2,"Satisfy",(IF(Table1[[#This Row],[Job Satisfaction]]=3,"Dissatisfy","Very Dissatisfy")))))</f>
        <v>Very Satisfy</v>
      </c>
      <c r="AB112">
        <v>7484</v>
      </c>
      <c r="AC112">
        <v>25796</v>
      </c>
      <c r="AD112">
        <v>3</v>
      </c>
      <c r="AE112">
        <v>20</v>
      </c>
      <c r="AF112">
        <v>4</v>
      </c>
      <c r="AG112" t="str">
        <f>IF(Table1[[#This Row],[Performance Rating]]=3,"High","Low")</f>
        <v>Low</v>
      </c>
      <c r="AH112">
        <v>3</v>
      </c>
      <c r="AI112">
        <v>80</v>
      </c>
      <c r="AJ112">
        <v>0</v>
      </c>
      <c r="AK112">
        <v>23</v>
      </c>
      <c r="AL112">
        <v>2</v>
      </c>
      <c r="AM112">
        <v>13</v>
      </c>
      <c r="AN112">
        <v>12</v>
      </c>
      <c r="AO112">
        <v>12</v>
      </c>
      <c r="AP112">
        <v>8</v>
      </c>
    </row>
    <row r="113" spans="1:42"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s="6" t="str">
        <f>IF(Table1[[#This Row],[Distance From Home]]&lt;11,"Near By",IF(Table1[[#This Row],[Distance From Home]]&lt;21,"Far","Very Far"))</f>
        <v>Near By</v>
      </c>
      <c r="T113" t="s">
        <v>72</v>
      </c>
      <c r="U113">
        <v>1</v>
      </c>
      <c r="V113">
        <v>1</v>
      </c>
      <c r="W113">
        <v>66</v>
      </c>
      <c r="X113">
        <v>1</v>
      </c>
      <c r="Y113">
        <v>2</v>
      </c>
      <c r="Z113">
        <v>3</v>
      </c>
      <c r="AA113" t="str">
        <f>IF(Table1[[#This Row],[Job Satisfaction]]=1,"Very Satisfy",(IF(Table1[[#This Row],[Job Satisfaction]]=2,"Satisfy",(IF(Table1[[#This Row],[Job Satisfaction]]=3,"Dissatisfy","Very Dissatisfy")))))</f>
        <v>Dissatisfy</v>
      </c>
      <c r="AB113">
        <v>6074</v>
      </c>
      <c r="AC113">
        <v>22887</v>
      </c>
      <c r="AD113">
        <v>1</v>
      </c>
      <c r="AE113">
        <v>24</v>
      </c>
      <c r="AF113">
        <v>4</v>
      </c>
      <c r="AG113" t="str">
        <f>IF(Table1[[#This Row],[Performance Rating]]=3,"High","Low")</f>
        <v>Low</v>
      </c>
      <c r="AH113">
        <v>4</v>
      </c>
      <c r="AI113">
        <v>80</v>
      </c>
      <c r="AJ113">
        <v>0</v>
      </c>
      <c r="AK113">
        <v>9</v>
      </c>
      <c r="AL113">
        <v>3</v>
      </c>
      <c r="AM113">
        <v>9</v>
      </c>
      <c r="AN113">
        <v>7</v>
      </c>
      <c r="AO113">
        <v>0</v>
      </c>
      <c r="AP113">
        <v>6</v>
      </c>
    </row>
    <row r="114" spans="1:42"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s="6" t="str">
        <f>IF(Table1[[#This Row],[Distance From Home]]&lt;11,"Near By",IF(Table1[[#This Row],[Distance From Home]]&lt;21,"Far","Very Far"))</f>
        <v>Very Far</v>
      </c>
      <c r="T114" t="s">
        <v>72</v>
      </c>
      <c r="U114">
        <v>1</v>
      </c>
      <c r="V114">
        <v>4</v>
      </c>
      <c r="W114">
        <v>30</v>
      </c>
      <c r="X114">
        <v>4</v>
      </c>
      <c r="Y114">
        <v>4</v>
      </c>
      <c r="Z114">
        <v>4</v>
      </c>
      <c r="AA114" t="str">
        <f>IF(Table1[[#This Row],[Job Satisfaction]]=1,"Very Satisfy",(IF(Table1[[#This Row],[Job Satisfaction]]=2,"Satisfy",(IF(Table1[[#This Row],[Job Satisfaction]]=3,"Dissatisfy","Very Dissatisfy")))))</f>
        <v>Very Dissatisfy</v>
      </c>
      <c r="AB114">
        <v>17328</v>
      </c>
      <c r="AC114">
        <v>13871</v>
      </c>
      <c r="AD114">
        <v>2</v>
      </c>
      <c r="AE114">
        <v>12</v>
      </c>
      <c r="AF114">
        <v>3</v>
      </c>
      <c r="AG114" t="str">
        <f>IF(Table1[[#This Row],[Performance Rating]]=3,"High","Low")</f>
        <v>High</v>
      </c>
      <c r="AH114">
        <v>3</v>
      </c>
      <c r="AI114">
        <v>80</v>
      </c>
      <c r="AJ114">
        <v>0</v>
      </c>
      <c r="AK114">
        <v>23</v>
      </c>
      <c r="AL114">
        <v>3</v>
      </c>
      <c r="AM114">
        <v>5</v>
      </c>
      <c r="AN114">
        <v>3</v>
      </c>
      <c r="AO114">
        <v>4</v>
      </c>
      <c r="AP114">
        <v>4</v>
      </c>
    </row>
    <row r="115" spans="1:42"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s="6" t="str">
        <f>IF(Table1[[#This Row],[Distance From Home]]&lt;11,"Near By",IF(Table1[[#This Row],[Distance From Home]]&lt;21,"Far","Very Far"))</f>
        <v>Far</v>
      </c>
      <c r="T115" t="s">
        <v>60</v>
      </c>
      <c r="U115">
        <v>1</v>
      </c>
      <c r="V115">
        <v>2</v>
      </c>
      <c r="W115">
        <v>52</v>
      </c>
      <c r="X115">
        <v>3</v>
      </c>
      <c r="Y115">
        <v>1</v>
      </c>
      <c r="Z115">
        <v>3</v>
      </c>
      <c r="AA115" t="str">
        <f>IF(Table1[[#This Row],[Job Satisfaction]]=1,"Very Satisfy",(IF(Table1[[#This Row],[Job Satisfaction]]=2,"Satisfy",(IF(Table1[[#This Row],[Job Satisfaction]]=3,"Dissatisfy","Very Dissatisfy")))))</f>
        <v>Dissatisfy</v>
      </c>
      <c r="AB115">
        <v>2774</v>
      </c>
      <c r="AC115">
        <v>13257</v>
      </c>
      <c r="AD115">
        <v>0</v>
      </c>
      <c r="AE115">
        <v>12</v>
      </c>
      <c r="AF115">
        <v>3</v>
      </c>
      <c r="AG115" t="str">
        <f>IF(Table1[[#This Row],[Performance Rating]]=3,"High","Low")</f>
        <v>High</v>
      </c>
      <c r="AH115">
        <v>3</v>
      </c>
      <c r="AI115">
        <v>80</v>
      </c>
      <c r="AJ115">
        <v>1</v>
      </c>
      <c r="AK115">
        <v>6</v>
      </c>
      <c r="AL115">
        <v>3</v>
      </c>
      <c r="AM115">
        <v>5</v>
      </c>
      <c r="AN115">
        <v>3</v>
      </c>
      <c r="AO115">
        <v>1</v>
      </c>
      <c r="AP115">
        <v>2</v>
      </c>
    </row>
    <row r="116" spans="1:42"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s="6" t="str">
        <f>IF(Table1[[#This Row],[Distance From Home]]&lt;11,"Near By",IF(Table1[[#This Row],[Distance From Home]]&lt;21,"Far","Very Far"))</f>
        <v>Near By</v>
      </c>
      <c r="T116" t="s">
        <v>66</v>
      </c>
      <c r="U116">
        <v>1</v>
      </c>
      <c r="V116">
        <v>3</v>
      </c>
      <c r="W116">
        <v>45</v>
      </c>
      <c r="X116">
        <v>2</v>
      </c>
      <c r="Y116">
        <v>2</v>
      </c>
      <c r="Z116">
        <v>2</v>
      </c>
      <c r="AA116" t="str">
        <f>IF(Table1[[#This Row],[Job Satisfaction]]=1,"Very Satisfy",(IF(Table1[[#This Row],[Job Satisfaction]]=2,"Satisfy",(IF(Table1[[#This Row],[Job Satisfaction]]=3,"Dissatisfy","Very Dissatisfy")))))</f>
        <v>Satisfy</v>
      </c>
      <c r="AB116">
        <v>4505</v>
      </c>
      <c r="AC116">
        <v>15000</v>
      </c>
      <c r="AD116">
        <v>6</v>
      </c>
      <c r="AE116">
        <v>15</v>
      </c>
      <c r="AF116">
        <v>3</v>
      </c>
      <c r="AG116" t="str">
        <f>IF(Table1[[#This Row],[Performance Rating]]=3,"High","Low")</f>
        <v>High</v>
      </c>
      <c r="AH116">
        <v>3</v>
      </c>
      <c r="AI116">
        <v>80</v>
      </c>
      <c r="AJ116">
        <v>1</v>
      </c>
      <c r="AK116">
        <v>12</v>
      </c>
      <c r="AL116">
        <v>3</v>
      </c>
      <c r="AM116">
        <v>1</v>
      </c>
      <c r="AN116">
        <v>0</v>
      </c>
      <c r="AO116">
        <v>0</v>
      </c>
      <c r="AP116">
        <v>0</v>
      </c>
    </row>
    <row r="117" spans="1:42"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s="6" t="str">
        <f>IF(Table1[[#This Row],[Distance From Home]]&lt;11,"Near By",IF(Table1[[#This Row],[Distance From Home]]&lt;21,"Far","Very Far"))</f>
        <v>Near By</v>
      </c>
      <c r="T117" t="s">
        <v>72</v>
      </c>
      <c r="U117">
        <v>1</v>
      </c>
      <c r="V117">
        <v>3</v>
      </c>
      <c r="W117">
        <v>87</v>
      </c>
      <c r="X117">
        <v>3</v>
      </c>
      <c r="Y117">
        <v>3</v>
      </c>
      <c r="Z117">
        <v>4</v>
      </c>
      <c r="AA117" t="str">
        <f>IF(Table1[[#This Row],[Job Satisfaction]]=1,"Very Satisfy",(IF(Table1[[#This Row],[Job Satisfaction]]=2,"Satisfy",(IF(Table1[[#This Row],[Job Satisfaction]]=3,"Dissatisfy","Very Dissatisfy")))))</f>
        <v>Very Dissatisfy</v>
      </c>
      <c r="AB117">
        <v>7428</v>
      </c>
      <c r="AC117">
        <v>14506</v>
      </c>
      <c r="AD117">
        <v>2</v>
      </c>
      <c r="AE117">
        <v>12</v>
      </c>
      <c r="AF117">
        <v>3</v>
      </c>
      <c r="AG117" t="str">
        <f>IF(Table1[[#This Row],[Performance Rating]]=3,"High","Low")</f>
        <v>High</v>
      </c>
      <c r="AH117">
        <v>1</v>
      </c>
      <c r="AI117">
        <v>80</v>
      </c>
      <c r="AJ117">
        <v>0</v>
      </c>
      <c r="AK117">
        <v>12</v>
      </c>
      <c r="AL117">
        <v>3</v>
      </c>
      <c r="AM117">
        <v>5</v>
      </c>
      <c r="AN117">
        <v>3</v>
      </c>
      <c r="AO117">
        <v>1</v>
      </c>
      <c r="AP117">
        <v>3</v>
      </c>
    </row>
    <row r="118" spans="1:42"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s="6" t="str">
        <f>IF(Table1[[#This Row],[Distance From Home]]&lt;11,"Near By",IF(Table1[[#This Row],[Distance From Home]]&lt;21,"Far","Very Far"))</f>
        <v>Near By</v>
      </c>
      <c r="T118" t="s">
        <v>72</v>
      </c>
      <c r="U118">
        <v>1</v>
      </c>
      <c r="V118">
        <v>3</v>
      </c>
      <c r="W118">
        <v>45</v>
      </c>
      <c r="X118">
        <v>2</v>
      </c>
      <c r="Y118">
        <v>3</v>
      </c>
      <c r="Z118">
        <v>1</v>
      </c>
      <c r="AA118" t="str">
        <f>IF(Table1[[#This Row],[Job Satisfaction]]=1,"Very Satisfy",(IF(Table1[[#This Row],[Job Satisfaction]]=2,"Satisfy",(IF(Table1[[#This Row],[Job Satisfaction]]=3,"Dissatisfy","Very Dissatisfy")))))</f>
        <v>Very Satisfy</v>
      </c>
      <c r="AB118">
        <v>11631</v>
      </c>
      <c r="AC118">
        <v>5615</v>
      </c>
      <c r="AD118">
        <v>2</v>
      </c>
      <c r="AE118">
        <v>12</v>
      </c>
      <c r="AF118">
        <v>3</v>
      </c>
      <c r="AG118" t="str">
        <f>IF(Table1[[#This Row],[Performance Rating]]=3,"High","Low")</f>
        <v>High</v>
      </c>
      <c r="AH118">
        <v>4</v>
      </c>
      <c r="AI118">
        <v>80</v>
      </c>
      <c r="AJ118">
        <v>0</v>
      </c>
      <c r="AK118">
        <v>14</v>
      </c>
      <c r="AL118">
        <v>3</v>
      </c>
      <c r="AM118">
        <v>11</v>
      </c>
      <c r="AN118">
        <v>10</v>
      </c>
      <c r="AO118">
        <v>5</v>
      </c>
      <c r="AP118">
        <v>8</v>
      </c>
    </row>
    <row r="119" spans="1:42"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s="6" t="str">
        <f>IF(Table1[[#This Row],[Distance From Home]]&lt;11,"Near By",IF(Table1[[#This Row],[Distance From Home]]&lt;21,"Far","Very Far"))</f>
        <v>Far</v>
      </c>
      <c r="T119" t="s">
        <v>50</v>
      </c>
      <c r="U119">
        <v>1</v>
      </c>
      <c r="V119">
        <v>2</v>
      </c>
      <c r="W119">
        <v>92</v>
      </c>
      <c r="X119">
        <v>3</v>
      </c>
      <c r="Y119">
        <v>3</v>
      </c>
      <c r="Z119">
        <v>4</v>
      </c>
      <c r="AA119" t="str">
        <f>IF(Table1[[#This Row],[Job Satisfaction]]=1,"Very Satisfy",(IF(Table1[[#This Row],[Job Satisfaction]]=2,"Satisfy",(IF(Table1[[#This Row],[Job Satisfaction]]=3,"Dissatisfy","Very Dissatisfy")))))</f>
        <v>Very Dissatisfy</v>
      </c>
      <c r="AB119">
        <v>9738</v>
      </c>
      <c r="AC119">
        <v>22952</v>
      </c>
      <c r="AD119">
        <v>0</v>
      </c>
      <c r="AE119">
        <v>14</v>
      </c>
      <c r="AF119">
        <v>3</v>
      </c>
      <c r="AG119" t="str">
        <f>IF(Table1[[#This Row],[Performance Rating]]=3,"High","Low")</f>
        <v>High</v>
      </c>
      <c r="AH119">
        <v>3</v>
      </c>
      <c r="AI119">
        <v>80</v>
      </c>
      <c r="AJ119">
        <v>1</v>
      </c>
      <c r="AK119">
        <v>10</v>
      </c>
      <c r="AL119">
        <v>3</v>
      </c>
      <c r="AM119">
        <v>9</v>
      </c>
      <c r="AN119">
        <v>7</v>
      </c>
      <c r="AO119">
        <v>2</v>
      </c>
      <c r="AP119">
        <v>8</v>
      </c>
    </row>
    <row r="120" spans="1:42"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s="6" t="str">
        <f>IF(Table1[[#This Row],[Distance From Home]]&lt;11,"Near By",IF(Table1[[#This Row],[Distance From Home]]&lt;21,"Far","Very Far"))</f>
        <v>Near By</v>
      </c>
      <c r="T120" t="s">
        <v>50</v>
      </c>
      <c r="U120">
        <v>1</v>
      </c>
      <c r="V120">
        <v>1</v>
      </c>
      <c r="W120">
        <v>39</v>
      </c>
      <c r="X120">
        <v>3</v>
      </c>
      <c r="Y120">
        <v>1</v>
      </c>
      <c r="Z120">
        <v>4</v>
      </c>
      <c r="AA120" t="str">
        <f>IF(Table1[[#This Row],[Job Satisfaction]]=1,"Very Satisfy",(IF(Table1[[#This Row],[Job Satisfaction]]=2,"Satisfy",(IF(Table1[[#This Row],[Job Satisfaction]]=3,"Dissatisfy","Very Dissatisfy")))))</f>
        <v>Very Dissatisfy</v>
      </c>
      <c r="AB120">
        <v>2835</v>
      </c>
      <c r="AC120">
        <v>2561</v>
      </c>
      <c r="AD120">
        <v>5</v>
      </c>
      <c r="AE120">
        <v>22</v>
      </c>
      <c r="AF120">
        <v>4</v>
      </c>
      <c r="AG120" t="str">
        <f>IF(Table1[[#This Row],[Performance Rating]]=3,"High","Low")</f>
        <v>Low</v>
      </c>
      <c r="AH120">
        <v>1</v>
      </c>
      <c r="AI120">
        <v>80</v>
      </c>
      <c r="AJ120">
        <v>1</v>
      </c>
      <c r="AK120">
        <v>7</v>
      </c>
      <c r="AL120">
        <v>3</v>
      </c>
      <c r="AM120">
        <v>1</v>
      </c>
      <c r="AN120">
        <v>0</v>
      </c>
      <c r="AO120">
        <v>0</v>
      </c>
      <c r="AP120">
        <v>0</v>
      </c>
    </row>
    <row r="121" spans="1:42"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s="6" t="str">
        <f>IF(Table1[[#This Row],[Distance From Home]]&lt;11,"Near By",IF(Table1[[#This Row],[Distance From Home]]&lt;21,"Far","Very Far"))</f>
        <v>Very Far</v>
      </c>
      <c r="T121" t="s">
        <v>50</v>
      </c>
      <c r="U121">
        <v>1</v>
      </c>
      <c r="V121">
        <v>3</v>
      </c>
      <c r="W121">
        <v>92</v>
      </c>
      <c r="X121">
        <v>3</v>
      </c>
      <c r="Y121">
        <v>4</v>
      </c>
      <c r="Z121">
        <v>4</v>
      </c>
      <c r="AA121" t="str">
        <f>IF(Table1[[#This Row],[Job Satisfaction]]=1,"Very Satisfy",(IF(Table1[[#This Row],[Job Satisfaction]]=2,"Satisfy",(IF(Table1[[#This Row],[Job Satisfaction]]=3,"Dissatisfy","Very Dissatisfy")))))</f>
        <v>Very Dissatisfy</v>
      </c>
      <c r="AB121">
        <v>16959</v>
      </c>
      <c r="AC121">
        <v>19494</v>
      </c>
      <c r="AD121">
        <v>1</v>
      </c>
      <c r="AE121">
        <v>12</v>
      </c>
      <c r="AF121">
        <v>3</v>
      </c>
      <c r="AG121" t="str">
        <f>IF(Table1[[#This Row],[Performance Rating]]=3,"High","Low")</f>
        <v>High</v>
      </c>
      <c r="AH121">
        <v>4</v>
      </c>
      <c r="AI121">
        <v>80</v>
      </c>
      <c r="AJ121">
        <v>2</v>
      </c>
      <c r="AK121">
        <v>25</v>
      </c>
      <c r="AL121">
        <v>4</v>
      </c>
      <c r="AM121">
        <v>25</v>
      </c>
      <c r="AN121">
        <v>12</v>
      </c>
      <c r="AO121">
        <v>4</v>
      </c>
      <c r="AP121">
        <v>12</v>
      </c>
    </row>
    <row r="122" spans="1:42"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s="6" t="str">
        <f>IF(Table1[[#This Row],[Distance From Home]]&lt;11,"Near By",IF(Table1[[#This Row],[Distance From Home]]&lt;21,"Far","Very Far"))</f>
        <v>Very Far</v>
      </c>
      <c r="T122" t="s">
        <v>72</v>
      </c>
      <c r="U122">
        <v>1</v>
      </c>
      <c r="V122">
        <v>1</v>
      </c>
      <c r="W122">
        <v>96</v>
      </c>
      <c r="X122">
        <v>1</v>
      </c>
      <c r="Y122">
        <v>1</v>
      </c>
      <c r="Z122">
        <v>3</v>
      </c>
      <c r="AA122" t="str">
        <f>IF(Table1[[#This Row],[Job Satisfaction]]=1,"Very Satisfy",(IF(Table1[[#This Row],[Job Satisfaction]]=2,"Satisfy",(IF(Table1[[#This Row],[Job Satisfaction]]=3,"Dissatisfy","Very Dissatisfy")))))</f>
        <v>Dissatisfy</v>
      </c>
      <c r="AB122">
        <v>2613</v>
      </c>
      <c r="AC122">
        <v>22310</v>
      </c>
      <c r="AD122">
        <v>1</v>
      </c>
      <c r="AE122">
        <v>25</v>
      </c>
      <c r="AF122">
        <v>4</v>
      </c>
      <c r="AG122" t="str">
        <f>IF(Table1[[#This Row],[Performance Rating]]=3,"High","Low")</f>
        <v>Low</v>
      </c>
      <c r="AH122">
        <v>3</v>
      </c>
      <c r="AI122">
        <v>80</v>
      </c>
      <c r="AJ122">
        <v>3</v>
      </c>
      <c r="AK122">
        <v>10</v>
      </c>
      <c r="AL122">
        <v>2</v>
      </c>
      <c r="AM122">
        <v>10</v>
      </c>
      <c r="AN122">
        <v>7</v>
      </c>
      <c r="AO122">
        <v>0</v>
      </c>
      <c r="AP122">
        <v>9</v>
      </c>
    </row>
    <row r="123" spans="1:42"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s="6" t="str">
        <f>IF(Table1[[#This Row],[Distance From Home]]&lt;11,"Near By",IF(Table1[[#This Row],[Distance From Home]]&lt;21,"Far","Very Far"))</f>
        <v>Very Far</v>
      </c>
      <c r="T123" t="s">
        <v>50</v>
      </c>
      <c r="U123">
        <v>1</v>
      </c>
      <c r="V123">
        <v>3</v>
      </c>
      <c r="W123">
        <v>95</v>
      </c>
      <c r="X123">
        <v>3</v>
      </c>
      <c r="Y123">
        <v>2</v>
      </c>
      <c r="Z123">
        <v>2</v>
      </c>
      <c r="AA123" t="str">
        <f>IF(Table1[[#This Row],[Job Satisfaction]]=1,"Very Satisfy",(IF(Table1[[#This Row],[Job Satisfaction]]=2,"Satisfy",(IF(Table1[[#This Row],[Job Satisfaction]]=3,"Dissatisfy","Very Dissatisfy")))))</f>
        <v>Satisfy</v>
      </c>
      <c r="AB123">
        <v>6146</v>
      </c>
      <c r="AC123">
        <v>15480</v>
      </c>
      <c r="AD123">
        <v>0</v>
      </c>
      <c r="AE123">
        <v>13</v>
      </c>
      <c r="AF123">
        <v>3</v>
      </c>
      <c r="AG123" t="str">
        <f>IF(Table1[[#This Row],[Performance Rating]]=3,"High","Low")</f>
        <v>High</v>
      </c>
      <c r="AH123">
        <v>1</v>
      </c>
      <c r="AI123">
        <v>80</v>
      </c>
      <c r="AJ123">
        <v>1</v>
      </c>
      <c r="AK123">
        <v>8</v>
      </c>
      <c r="AL123">
        <v>4</v>
      </c>
      <c r="AM123">
        <v>7</v>
      </c>
      <c r="AN123">
        <v>7</v>
      </c>
      <c r="AO123">
        <v>0</v>
      </c>
      <c r="AP123">
        <v>7</v>
      </c>
    </row>
    <row r="124" spans="1:42"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s="6" t="str">
        <f>IF(Table1[[#This Row],[Distance From Home]]&lt;11,"Near By",IF(Table1[[#This Row],[Distance From Home]]&lt;21,"Far","Very Far"))</f>
        <v>Far</v>
      </c>
      <c r="T124" t="s">
        <v>66</v>
      </c>
      <c r="U124">
        <v>1</v>
      </c>
      <c r="V124">
        <v>2</v>
      </c>
      <c r="W124">
        <v>72</v>
      </c>
      <c r="X124">
        <v>3</v>
      </c>
      <c r="Y124">
        <v>1</v>
      </c>
      <c r="Z124">
        <v>2</v>
      </c>
      <c r="AA124" t="str">
        <f>IF(Table1[[#This Row],[Job Satisfaction]]=1,"Very Satisfy",(IF(Table1[[#This Row],[Job Satisfaction]]=2,"Satisfy",(IF(Table1[[#This Row],[Job Satisfaction]]=3,"Dissatisfy","Very Dissatisfy")))))</f>
        <v>Satisfy</v>
      </c>
      <c r="AB124">
        <v>4963</v>
      </c>
      <c r="AC124">
        <v>4510</v>
      </c>
      <c r="AD124">
        <v>9</v>
      </c>
      <c r="AE124">
        <v>18</v>
      </c>
      <c r="AF124">
        <v>3</v>
      </c>
      <c r="AG124" t="str">
        <f>IF(Table1[[#This Row],[Performance Rating]]=3,"High","Low")</f>
        <v>High</v>
      </c>
      <c r="AH124">
        <v>1</v>
      </c>
      <c r="AI124">
        <v>80</v>
      </c>
      <c r="AJ124">
        <v>3</v>
      </c>
      <c r="AK124">
        <v>7</v>
      </c>
      <c r="AL124">
        <v>3</v>
      </c>
      <c r="AM124">
        <v>5</v>
      </c>
      <c r="AN124">
        <v>4</v>
      </c>
      <c r="AO124">
        <v>4</v>
      </c>
      <c r="AP124">
        <v>3</v>
      </c>
    </row>
    <row r="125" spans="1:42"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s="6" t="str">
        <f>IF(Table1[[#This Row],[Distance From Home]]&lt;11,"Near By",IF(Table1[[#This Row],[Distance From Home]]&lt;21,"Far","Very Far"))</f>
        <v>Near By</v>
      </c>
      <c r="T125" t="s">
        <v>72</v>
      </c>
      <c r="U125">
        <v>1</v>
      </c>
      <c r="V125">
        <v>1</v>
      </c>
      <c r="W125">
        <v>51</v>
      </c>
      <c r="X125">
        <v>3</v>
      </c>
      <c r="Y125">
        <v>5</v>
      </c>
      <c r="Z125">
        <v>3</v>
      </c>
      <c r="AA125" t="str">
        <f>IF(Table1[[#This Row],[Job Satisfaction]]=1,"Very Satisfy",(IF(Table1[[#This Row],[Job Satisfaction]]=2,"Satisfy",(IF(Table1[[#This Row],[Job Satisfaction]]=3,"Dissatisfy","Very Dissatisfy")))))</f>
        <v>Dissatisfy</v>
      </c>
      <c r="AB125">
        <v>19537</v>
      </c>
      <c r="AC125">
        <v>6462</v>
      </c>
      <c r="AD125">
        <v>7</v>
      </c>
      <c r="AE125">
        <v>13</v>
      </c>
      <c r="AF125">
        <v>3</v>
      </c>
      <c r="AG125" t="str">
        <f>IF(Table1[[#This Row],[Performance Rating]]=3,"High","Low")</f>
        <v>High</v>
      </c>
      <c r="AH125">
        <v>3</v>
      </c>
      <c r="AI125">
        <v>80</v>
      </c>
      <c r="AJ125">
        <v>0</v>
      </c>
      <c r="AK125">
        <v>23</v>
      </c>
      <c r="AL125">
        <v>3</v>
      </c>
      <c r="AM125">
        <v>20</v>
      </c>
      <c r="AN125">
        <v>18</v>
      </c>
      <c r="AO125">
        <v>15</v>
      </c>
      <c r="AP125">
        <v>15</v>
      </c>
    </row>
    <row r="126" spans="1:42"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s="6" t="str">
        <f>IF(Table1[[#This Row],[Distance From Home]]&lt;11,"Near By",IF(Table1[[#This Row],[Distance From Home]]&lt;21,"Far","Very Far"))</f>
        <v>Near By</v>
      </c>
      <c r="T126" t="s">
        <v>66</v>
      </c>
      <c r="U126">
        <v>1</v>
      </c>
      <c r="V126">
        <v>2</v>
      </c>
      <c r="W126">
        <v>76</v>
      </c>
      <c r="X126">
        <v>1</v>
      </c>
      <c r="Y126">
        <v>2</v>
      </c>
      <c r="Z126">
        <v>3</v>
      </c>
      <c r="AA126" t="str">
        <f>IF(Table1[[#This Row],[Job Satisfaction]]=1,"Very Satisfy",(IF(Table1[[#This Row],[Job Satisfaction]]=2,"Satisfy",(IF(Table1[[#This Row],[Job Satisfaction]]=3,"Dissatisfy","Very Dissatisfy")))))</f>
        <v>Dissatisfy</v>
      </c>
      <c r="AB126">
        <v>6172</v>
      </c>
      <c r="AC126">
        <v>20739</v>
      </c>
      <c r="AD126">
        <v>4</v>
      </c>
      <c r="AE126">
        <v>18</v>
      </c>
      <c r="AF126">
        <v>3</v>
      </c>
      <c r="AG126" t="str">
        <f>IF(Table1[[#This Row],[Performance Rating]]=3,"High","Low")</f>
        <v>High</v>
      </c>
      <c r="AH126">
        <v>2</v>
      </c>
      <c r="AI126">
        <v>80</v>
      </c>
      <c r="AJ126">
        <v>0</v>
      </c>
      <c r="AK126">
        <v>12</v>
      </c>
      <c r="AL126">
        <v>2</v>
      </c>
      <c r="AM126">
        <v>7</v>
      </c>
      <c r="AN126">
        <v>7</v>
      </c>
      <c r="AO126">
        <v>7</v>
      </c>
      <c r="AP126">
        <v>7</v>
      </c>
    </row>
    <row r="127" spans="1:42"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s="6" t="str">
        <f>IF(Table1[[#This Row],[Distance From Home]]&lt;11,"Near By",IF(Table1[[#This Row],[Distance From Home]]&lt;21,"Far","Very Far"))</f>
        <v>Near By</v>
      </c>
      <c r="T127" t="s">
        <v>72</v>
      </c>
      <c r="U127">
        <v>1</v>
      </c>
      <c r="V127">
        <v>3</v>
      </c>
      <c r="W127">
        <v>46</v>
      </c>
      <c r="X127">
        <v>2</v>
      </c>
      <c r="Y127">
        <v>1</v>
      </c>
      <c r="Z127">
        <v>2</v>
      </c>
      <c r="AA127" t="str">
        <f>IF(Table1[[#This Row],[Job Satisfaction]]=1,"Very Satisfy",(IF(Table1[[#This Row],[Job Satisfaction]]=2,"Satisfy",(IF(Table1[[#This Row],[Job Satisfaction]]=3,"Dissatisfy","Very Dissatisfy")))))</f>
        <v>Satisfy</v>
      </c>
      <c r="AB127">
        <v>2368</v>
      </c>
      <c r="AC127">
        <v>23300</v>
      </c>
      <c r="AD127">
        <v>1</v>
      </c>
      <c r="AE127">
        <v>19</v>
      </c>
      <c r="AF127">
        <v>3</v>
      </c>
      <c r="AG127" t="str">
        <f>IF(Table1[[#This Row],[Performance Rating]]=3,"High","Low")</f>
        <v>High</v>
      </c>
      <c r="AH127">
        <v>3</v>
      </c>
      <c r="AI127">
        <v>80</v>
      </c>
      <c r="AJ127">
        <v>0</v>
      </c>
      <c r="AK127">
        <v>5</v>
      </c>
      <c r="AL127">
        <v>2</v>
      </c>
      <c r="AM127">
        <v>5</v>
      </c>
      <c r="AN127">
        <v>4</v>
      </c>
      <c r="AO127">
        <v>4</v>
      </c>
      <c r="AP127">
        <v>3</v>
      </c>
    </row>
    <row r="128" spans="1:42"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s="6" t="str">
        <f>IF(Table1[[#This Row],[Distance From Home]]&lt;11,"Near By",IF(Table1[[#This Row],[Distance From Home]]&lt;21,"Far","Very Far"))</f>
        <v>Very Far</v>
      </c>
      <c r="T128" t="s">
        <v>66</v>
      </c>
      <c r="U128">
        <v>1</v>
      </c>
      <c r="V128">
        <v>4</v>
      </c>
      <c r="W128">
        <v>94</v>
      </c>
      <c r="X128">
        <v>3</v>
      </c>
      <c r="Y128">
        <v>3</v>
      </c>
      <c r="Z128">
        <v>4</v>
      </c>
      <c r="AA128" t="str">
        <f>IF(Table1[[#This Row],[Job Satisfaction]]=1,"Very Satisfy",(IF(Table1[[#This Row],[Job Satisfaction]]=2,"Satisfy",(IF(Table1[[#This Row],[Job Satisfaction]]=3,"Dissatisfy","Very Dissatisfy")))))</f>
        <v>Very Dissatisfy</v>
      </c>
      <c r="AB128">
        <v>10312</v>
      </c>
      <c r="AC128">
        <v>3465</v>
      </c>
      <c r="AD128">
        <v>1</v>
      </c>
      <c r="AE128">
        <v>12</v>
      </c>
      <c r="AF128">
        <v>3</v>
      </c>
      <c r="AG128" t="str">
        <f>IF(Table1[[#This Row],[Performance Rating]]=3,"High","Low")</f>
        <v>High</v>
      </c>
      <c r="AH128">
        <v>4</v>
      </c>
      <c r="AI128">
        <v>80</v>
      </c>
      <c r="AJ128">
        <v>1</v>
      </c>
      <c r="AK128">
        <v>40</v>
      </c>
      <c r="AL128">
        <v>2</v>
      </c>
      <c r="AM128">
        <v>40</v>
      </c>
      <c r="AN128">
        <v>10</v>
      </c>
      <c r="AO128">
        <v>15</v>
      </c>
      <c r="AP128">
        <v>6</v>
      </c>
    </row>
    <row r="129" spans="1:42"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s="6" t="str">
        <f>IF(Table1[[#This Row],[Distance From Home]]&lt;11,"Near By",IF(Table1[[#This Row],[Distance From Home]]&lt;21,"Far","Very Far"))</f>
        <v>Very Far</v>
      </c>
      <c r="T129" t="s">
        <v>60</v>
      </c>
      <c r="U129">
        <v>1</v>
      </c>
      <c r="V129">
        <v>4</v>
      </c>
      <c r="W129">
        <v>50</v>
      </c>
      <c r="X129">
        <v>3</v>
      </c>
      <c r="Y129">
        <v>1</v>
      </c>
      <c r="Z129">
        <v>3</v>
      </c>
      <c r="AA129" t="str">
        <f>IF(Table1[[#This Row],[Job Satisfaction]]=1,"Very Satisfy",(IF(Table1[[#This Row],[Job Satisfaction]]=2,"Satisfy",(IF(Table1[[#This Row],[Job Satisfaction]]=3,"Dissatisfy","Very Dissatisfy")))))</f>
        <v>Dissatisfy</v>
      </c>
      <c r="AB129">
        <v>1675</v>
      </c>
      <c r="AC129">
        <v>26820</v>
      </c>
      <c r="AD129">
        <v>1</v>
      </c>
      <c r="AE129">
        <v>19</v>
      </c>
      <c r="AF129">
        <v>3</v>
      </c>
      <c r="AG129" t="str">
        <f>IF(Table1[[#This Row],[Performance Rating]]=3,"High","Low")</f>
        <v>High</v>
      </c>
      <c r="AH129">
        <v>4</v>
      </c>
      <c r="AI129">
        <v>80</v>
      </c>
      <c r="AJ129">
        <v>0</v>
      </c>
      <c r="AK129">
        <v>0</v>
      </c>
      <c r="AL129">
        <v>2</v>
      </c>
      <c r="AM129">
        <v>0</v>
      </c>
      <c r="AN129">
        <v>0</v>
      </c>
      <c r="AO129">
        <v>0</v>
      </c>
      <c r="AP129">
        <v>0</v>
      </c>
    </row>
    <row r="130" spans="1:42"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s="6" t="str">
        <f>IF(Table1[[#This Row],[Distance From Home]]&lt;11,"Near By",IF(Table1[[#This Row],[Distance From Home]]&lt;21,"Far","Very Far"))</f>
        <v>Near By</v>
      </c>
      <c r="T130" t="s">
        <v>60</v>
      </c>
      <c r="U130">
        <v>1</v>
      </c>
      <c r="V130">
        <v>3</v>
      </c>
      <c r="W130">
        <v>100</v>
      </c>
      <c r="X130">
        <v>3</v>
      </c>
      <c r="Y130">
        <v>1</v>
      </c>
      <c r="Z130">
        <v>4</v>
      </c>
      <c r="AA130" t="str">
        <f>IF(Table1[[#This Row],[Job Satisfaction]]=1,"Very Satisfy",(IF(Table1[[#This Row],[Job Satisfaction]]=2,"Satisfy",(IF(Table1[[#This Row],[Job Satisfaction]]=3,"Dissatisfy","Very Dissatisfy")))))</f>
        <v>Very Dissatisfy</v>
      </c>
      <c r="AB130">
        <v>2523</v>
      </c>
      <c r="AC130">
        <v>19299</v>
      </c>
      <c r="AD130">
        <v>0</v>
      </c>
      <c r="AE130">
        <v>14</v>
      </c>
      <c r="AF130">
        <v>3</v>
      </c>
      <c r="AG130" t="str">
        <f>IF(Table1[[#This Row],[Performance Rating]]=3,"High","Low")</f>
        <v>High</v>
      </c>
      <c r="AH130">
        <v>3</v>
      </c>
      <c r="AI130">
        <v>80</v>
      </c>
      <c r="AJ130">
        <v>1</v>
      </c>
      <c r="AK130">
        <v>3</v>
      </c>
      <c r="AL130">
        <v>3</v>
      </c>
      <c r="AM130">
        <v>2</v>
      </c>
      <c r="AN130">
        <v>1</v>
      </c>
      <c r="AO130">
        <v>2</v>
      </c>
      <c r="AP130">
        <v>1</v>
      </c>
    </row>
    <row r="131" spans="1:42"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s="6" t="str">
        <f>IF(Table1[[#This Row],[Distance From Home]]&lt;11,"Near By",IF(Table1[[#This Row],[Distance From Home]]&lt;21,"Far","Very Far"))</f>
        <v>Far</v>
      </c>
      <c r="T131" t="s">
        <v>66</v>
      </c>
      <c r="U131">
        <v>1</v>
      </c>
      <c r="V131">
        <v>3</v>
      </c>
      <c r="W131">
        <v>96</v>
      </c>
      <c r="X131">
        <v>3</v>
      </c>
      <c r="Y131">
        <v>2</v>
      </c>
      <c r="Z131">
        <v>1</v>
      </c>
      <c r="AA131" t="str">
        <f>IF(Table1[[#This Row],[Job Satisfaction]]=1,"Very Satisfy",(IF(Table1[[#This Row],[Job Satisfaction]]=2,"Satisfy",(IF(Table1[[#This Row],[Job Satisfaction]]=3,"Dissatisfy","Very Dissatisfy")))))</f>
        <v>Very Satisfy</v>
      </c>
      <c r="AB131">
        <v>6567</v>
      </c>
      <c r="AC131">
        <v>5549</v>
      </c>
      <c r="AD131">
        <v>1</v>
      </c>
      <c r="AE131">
        <v>14</v>
      </c>
      <c r="AF131">
        <v>3</v>
      </c>
      <c r="AG131" t="str">
        <f>IF(Table1[[#This Row],[Performance Rating]]=3,"High","Low")</f>
        <v>High</v>
      </c>
      <c r="AH131">
        <v>3</v>
      </c>
      <c r="AI131">
        <v>80</v>
      </c>
      <c r="AJ131">
        <v>0</v>
      </c>
      <c r="AK131">
        <v>16</v>
      </c>
      <c r="AL131">
        <v>2</v>
      </c>
      <c r="AM131">
        <v>15</v>
      </c>
      <c r="AN131">
        <v>11</v>
      </c>
      <c r="AO131">
        <v>5</v>
      </c>
      <c r="AP131">
        <v>11</v>
      </c>
    </row>
    <row r="132" spans="1:42"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s="6" t="str">
        <f>IF(Table1[[#This Row],[Distance From Home]]&lt;11,"Near By",IF(Table1[[#This Row],[Distance From Home]]&lt;21,"Far","Very Far"))</f>
        <v>Very Far</v>
      </c>
      <c r="T132" t="s">
        <v>72</v>
      </c>
      <c r="U132">
        <v>1</v>
      </c>
      <c r="V132">
        <v>2</v>
      </c>
      <c r="W132">
        <v>72</v>
      </c>
      <c r="X132">
        <v>4</v>
      </c>
      <c r="Y132">
        <v>1</v>
      </c>
      <c r="Z132">
        <v>3</v>
      </c>
      <c r="AA132" t="str">
        <f>IF(Table1[[#This Row],[Job Satisfaction]]=1,"Very Satisfy",(IF(Table1[[#This Row],[Job Satisfaction]]=2,"Satisfy",(IF(Table1[[#This Row],[Job Satisfaction]]=3,"Dissatisfy","Very Dissatisfy")))))</f>
        <v>Dissatisfy</v>
      </c>
      <c r="AB132">
        <v>4739</v>
      </c>
      <c r="AC132">
        <v>16090</v>
      </c>
      <c r="AD132">
        <v>4</v>
      </c>
      <c r="AE132">
        <v>12</v>
      </c>
      <c r="AF132">
        <v>3</v>
      </c>
      <c r="AG132" t="str">
        <f>IF(Table1[[#This Row],[Performance Rating]]=3,"High","Low")</f>
        <v>High</v>
      </c>
      <c r="AH132">
        <v>4</v>
      </c>
      <c r="AI132">
        <v>80</v>
      </c>
      <c r="AJ132">
        <v>0</v>
      </c>
      <c r="AK132">
        <v>18</v>
      </c>
      <c r="AL132">
        <v>3</v>
      </c>
      <c r="AM132">
        <v>3</v>
      </c>
      <c r="AN132">
        <v>2</v>
      </c>
      <c r="AO132">
        <v>1</v>
      </c>
      <c r="AP132">
        <v>2</v>
      </c>
    </row>
    <row r="133" spans="1:42"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s="6" t="str">
        <f>IF(Table1[[#This Row],[Distance From Home]]&lt;11,"Near By",IF(Table1[[#This Row],[Distance From Home]]&lt;21,"Far","Very Far"))</f>
        <v>Far</v>
      </c>
      <c r="T133" t="s">
        <v>72</v>
      </c>
      <c r="U133">
        <v>1</v>
      </c>
      <c r="V133">
        <v>3</v>
      </c>
      <c r="W133">
        <v>77</v>
      </c>
      <c r="X133">
        <v>3</v>
      </c>
      <c r="Y133">
        <v>3</v>
      </c>
      <c r="Z133">
        <v>4</v>
      </c>
      <c r="AA133" t="str">
        <f>IF(Table1[[#This Row],[Job Satisfaction]]=1,"Very Satisfy",(IF(Table1[[#This Row],[Job Satisfaction]]=2,"Satisfy",(IF(Table1[[#This Row],[Job Satisfaction]]=3,"Dissatisfy","Very Dissatisfy")))))</f>
        <v>Very Dissatisfy</v>
      </c>
      <c r="AB133">
        <v>9208</v>
      </c>
      <c r="AC133">
        <v>6645</v>
      </c>
      <c r="AD133">
        <v>4</v>
      </c>
      <c r="AE133">
        <v>11</v>
      </c>
      <c r="AF133">
        <v>3</v>
      </c>
      <c r="AG133" t="str">
        <f>IF(Table1[[#This Row],[Performance Rating]]=3,"High","Low")</f>
        <v>High</v>
      </c>
      <c r="AH133">
        <v>4</v>
      </c>
      <c r="AI133">
        <v>80</v>
      </c>
      <c r="AJ133">
        <v>0</v>
      </c>
      <c r="AK133">
        <v>16</v>
      </c>
      <c r="AL133">
        <v>3</v>
      </c>
      <c r="AM133">
        <v>2</v>
      </c>
      <c r="AN133">
        <v>2</v>
      </c>
      <c r="AO133">
        <v>2</v>
      </c>
      <c r="AP133">
        <v>1</v>
      </c>
    </row>
    <row r="134" spans="1:42"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s="6" t="str">
        <f>IF(Table1[[#This Row],[Distance From Home]]&lt;11,"Near By",IF(Table1[[#This Row],[Distance From Home]]&lt;21,"Far","Very Far"))</f>
        <v>Far</v>
      </c>
      <c r="T134" t="s">
        <v>72</v>
      </c>
      <c r="U134">
        <v>1</v>
      </c>
      <c r="V134">
        <v>2</v>
      </c>
      <c r="W134">
        <v>71</v>
      </c>
      <c r="X134">
        <v>1</v>
      </c>
      <c r="Y134">
        <v>2</v>
      </c>
      <c r="Z134">
        <v>3</v>
      </c>
      <c r="AA134" t="str">
        <f>IF(Table1[[#This Row],[Job Satisfaction]]=1,"Very Satisfy",(IF(Table1[[#This Row],[Job Satisfaction]]=2,"Satisfy",(IF(Table1[[#This Row],[Job Satisfaction]]=3,"Dissatisfy","Very Dissatisfy")))))</f>
        <v>Dissatisfy</v>
      </c>
      <c r="AB134">
        <v>4559</v>
      </c>
      <c r="AC134">
        <v>24788</v>
      </c>
      <c r="AD134">
        <v>3</v>
      </c>
      <c r="AE134">
        <v>11</v>
      </c>
      <c r="AF134">
        <v>3</v>
      </c>
      <c r="AG134" t="str">
        <f>IF(Table1[[#This Row],[Performance Rating]]=3,"High","Low")</f>
        <v>High</v>
      </c>
      <c r="AH134">
        <v>3</v>
      </c>
      <c r="AI134">
        <v>80</v>
      </c>
      <c r="AJ134">
        <v>1</v>
      </c>
      <c r="AK134">
        <v>4</v>
      </c>
      <c r="AL134">
        <v>3</v>
      </c>
      <c r="AM134">
        <v>2</v>
      </c>
      <c r="AN134">
        <v>2</v>
      </c>
      <c r="AO134">
        <v>2</v>
      </c>
      <c r="AP134">
        <v>2</v>
      </c>
    </row>
    <row r="135" spans="1:42"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s="6" t="str">
        <f>IF(Table1[[#This Row],[Distance From Home]]&lt;11,"Near By",IF(Table1[[#This Row],[Distance From Home]]&lt;21,"Far","Very Far"))</f>
        <v>Near By</v>
      </c>
      <c r="T135" t="s">
        <v>60</v>
      </c>
      <c r="U135">
        <v>1</v>
      </c>
      <c r="V135">
        <v>3</v>
      </c>
      <c r="W135">
        <v>96</v>
      </c>
      <c r="X135">
        <v>3</v>
      </c>
      <c r="Y135">
        <v>3</v>
      </c>
      <c r="Z135">
        <v>3</v>
      </c>
      <c r="AA135" t="str">
        <f>IF(Table1[[#This Row],[Job Satisfaction]]=1,"Very Satisfy",(IF(Table1[[#This Row],[Job Satisfaction]]=2,"Satisfy",(IF(Table1[[#This Row],[Job Satisfaction]]=3,"Dissatisfy","Very Dissatisfy")))))</f>
        <v>Dissatisfy</v>
      </c>
      <c r="AB135">
        <v>8189</v>
      </c>
      <c r="AC135">
        <v>21196</v>
      </c>
      <c r="AD135">
        <v>3</v>
      </c>
      <c r="AE135">
        <v>13</v>
      </c>
      <c r="AF135">
        <v>3</v>
      </c>
      <c r="AG135" t="str">
        <f>IF(Table1[[#This Row],[Performance Rating]]=3,"High","Low")</f>
        <v>High</v>
      </c>
      <c r="AH135">
        <v>3</v>
      </c>
      <c r="AI135">
        <v>80</v>
      </c>
      <c r="AJ135">
        <v>1</v>
      </c>
      <c r="AK135">
        <v>12</v>
      </c>
      <c r="AL135">
        <v>3</v>
      </c>
      <c r="AM135">
        <v>9</v>
      </c>
      <c r="AN135">
        <v>7</v>
      </c>
      <c r="AO135">
        <v>0</v>
      </c>
      <c r="AP135">
        <v>7</v>
      </c>
    </row>
    <row r="136" spans="1:42"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s="6" t="str">
        <f>IF(Table1[[#This Row],[Distance From Home]]&lt;11,"Near By",IF(Table1[[#This Row],[Distance From Home]]&lt;21,"Far","Very Far"))</f>
        <v>Very Far</v>
      </c>
      <c r="T136" t="s">
        <v>60</v>
      </c>
      <c r="U136">
        <v>1</v>
      </c>
      <c r="V136">
        <v>3</v>
      </c>
      <c r="W136">
        <v>61</v>
      </c>
      <c r="X136">
        <v>3</v>
      </c>
      <c r="Y136">
        <v>1</v>
      </c>
      <c r="Z136">
        <v>3</v>
      </c>
      <c r="AA136" t="str">
        <f>IF(Table1[[#This Row],[Job Satisfaction]]=1,"Very Satisfy",(IF(Table1[[#This Row],[Job Satisfaction]]=2,"Satisfy",(IF(Table1[[#This Row],[Job Satisfaction]]=3,"Dissatisfy","Very Dissatisfy")))))</f>
        <v>Dissatisfy</v>
      </c>
      <c r="AB136">
        <v>2942</v>
      </c>
      <c r="AC136">
        <v>8916</v>
      </c>
      <c r="AD136">
        <v>1</v>
      </c>
      <c r="AE136">
        <v>23</v>
      </c>
      <c r="AF136">
        <v>4</v>
      </c>
      <c r="AG136" t="str">
        <f>IF(Table1[[#This Row],[Performance Rating]]=3,"High","Low")</f>
        <v>Low</v>
      </c>
      <c r="AH136">
        <v>4</v>
      </c>
      <c r="AI136">
        <v>80</v>
      </c>
      <c r="AJ136">
        <v>1</v>
      </c>
      <c r="AK136">
        <v>8</v>
      </c>
      <c r="AL136">
        <v>3</v>
      </c>
      <c r="AM136">
        <v>8</v>
      </c>
      <c r="AN136">
        <v>7</v>
      </c>
      <c r="AO136">
        <v>5</v>
      </c>
      <c r="AP136">
        <v>7</v>
      </c>
    </row>
    <row r="137" spans="1:42"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s="6" t="str">
        <f>IF(Table1[[#This Row],[Distance From Home]]&lt;11,"Near By",IF(Table1[[#This Row],[Distance From Home]]&lt;21,"Far","Very Far"))</f>
        <v>Near By</v>
      </c>
      <c r="T137" t="s">
        <v>50</v>
      </c>
      <c r="U137">
        <v>1</v>
      </c>
      <c r="V137">
        <v>2</v>
      </c>
      <c r="W137">
        <v>84</v>
      </c>
      <c r="X137">
        <v>3</v>
      </c>
      <c r="Y137">
        <v>2</v>
      </c>
      <c r="Z137">
        <v>2</v>
      </c>
      <c r="AA137" t="str">
        <f>IF(Table1[[#This Row],[Job Satisfaction]]=1,"Very Satisfy",(IF(Table1[[#This Row],[Job Satisfaction]]=2,"Satisfy",(IF(Table1[[#This Row],[Job Satisfaction]]=3,"Dissatisfy","Very Dissatisfy")))))</f>
        <v>Satisfy</v>
      </c>
      <c r="AB137">
        <v>4941</v>
      </c>
      <c r="AC137">
        <v>2819</v>
      </c>
      <c r="AD137">
        <v>6</v>
      </c>
      <c r="AE137">
        <v>20</v>
      </c>
      <c r="AF137">
        <v>4</v>
      </c>
      <c r="AG137" t="str">
        <f>IF(Table1[[#This Row],[Performance Rating]]=3,"High","Low")</f>
        <v>Low</v>
      </c>
      <c r="AH137">
        <v>4</v>
      </c>
      <c r="AI137">
        <v>80</v>
      </c>
      <c r="AJ137">
        <v>2</v>
      </c>
      <c r="AK137">
        <v>7</v>
      </c>
      <c r="AL137">
        <v>3</v>
      </c>
      <c r="AM137">
        <v>3</v>
      </c>
      <c r="AN137">
        <v>2</v>
      </c>
      <c r="AO137">
        <v>0</v>
      </c>
      <c r="AP137">
        <v>1</v>
      </c>
    </row>
    <row r="138" spans="1:42"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s="6" t="str">
        <f>IF(Table1[[#This Row],[Distance From Home]]&lt;11,"Near By",IF(Table1[[#This Row],[Distance From Home]]&lt;21,"Far","Very Far"))</f>
        <v>Near By</v>
      </c>
      <c r="T138" t="s">
        <v>66</v>
      </c>
      <c r="U138">
        <v>1</v>
      </c>
      <c r="V138">
        <v>1</v>
      </c>
      <c r="W138">
        <v>53</v>
      </c>
      <c r="X138">
        <v>1</v>
      </c>
      <c r="Y138">
        <v>3</v>
      </c>
      <c r="Z138">
        <v>4</v>
      </c>
      <c r="AA138" t="str">
        <f>IF(Table1[[#This Row],[Job Satisfaction]]=1,"Very Satisfy",(IF(Table1[[#This Row],[Job Satisfaction]]=2,"Satisfy",(IF(Table1[[#This Row],[Job Satisfaction]]=3,"Dissatisfy","Very Dissatisfy")))))</f>
        <v>Very Dissatisfy</v>
      </c>
      <c r="AB138">
        <v>10650</v>
      </c>
      <c r="AC138">
        <v>25150</v>
      </c>
      <c r="AD138">
        <v>2</v>
      </c>
      <c r="AE138">
        <v>15</v>
      </c>
      <c r="AF138">
        <v>3</v>
      </c>
      <c r="AG138" t="str">
        <f>IF(Table1[[#This Row],[Performance Rating]]=3,"High","Low")</f>
        <v>High</v>
      </c>
      <c r="AH138">
        <v>4</v>
      </c>
      <c r="AI138">
        <v>80</v>
      </c>
      <c r="AJ138">
        <v>0</v>
      </c>
      <c r="AK138">
        <v>18</v>
      </c>
      <c r="AL138">
        <v>3</v>
      </c>
      <c r="AM138">
        <v>4</v>
      </c>
      <c r="AN138">
        <v>2</v>
      </c>
      <c r="AO138">
        <v>0</v>
      </c>
      <c r="AP138">
        <v>3</v>
      </c>
    </row>
    <row r="139" spans="1:42"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s="6" t="str">
        <f>IF(Table1[[#This Row],[Distance From Home]]&lt;11,"Near By",IF(Table1[[#This Row],[Distance From Home]]&lt;21,"Far","Very Far"))</f>
        <v>Near By</v>
      </c>
      <c r="T139" t="s">
        <v>66</v>
      </c>
      <c r="U139">
        <v>1</v>
      </c>
      <c r="V139">
        <v>4</v>
      </c>
      <c r="W139">
        <v>47</v>
      </c>
      <c r="X139">
        <v>2</v>
      </c>
      <c r="Y139">
        <v>2</v>
      </c>
      <c r="Z139">
        <v>3</v>
      </c>
      <c r="AA139" t="str">
        <f>IF(Table1[[#This Row],[Job Satisfaction]]=1,"Very Satisfy",(IF(Table1[[#This Row],[Job Satisfaction]]=2,"Satisfy",(IF(Table1[[#This Row],[Job Satisfaction]]=3,"Dissatisfy","Very Dissatisfy")))))</f>
        <v>Dissatisfy</v>
      </c>
      <c r="AB139">
        <v>5902</v>
      </c>
      <c r="AC139">
        <v>14590</v>
      </c>
      <c r="AD139">
        <v>4</v>
      </c>
      <c r="AE139">
        <v>14</v>
      </c>
      <c r="AF139">
        <v>3</v>
      </c>
      <c r="AG139" t="str">
        <f>IF(Table1[[#This Row],[Performance Rating]]=3,"High","Low")</f>
        <v>High</v>
      </c>
      <c r="AH139">
        <v>3</v>
      </c>
      <c r="AI139">
        <v>80</v>
      </c>
      <c r="AJ139">
        <v>1</v>
      </c>
      <c r="AK139">
        <v>17</v>
      </c>
      <c r="AL139">
        <v>4</v>
      </c>
      <c r="AM139">
        <v>15</v>
      </c>
      <c r="AN139">
        <v>11</v>
      </c>
      <c r="AO139">
        <v>5</v>
      </c>
      <c r="AP139">
        <v>9</v>
      </c>
    </row>
    <row r="140" spans="1:42"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s="6" t="str">
        <f>IF(Table1[[#This Row],[Distance From Home]]&lt;11,"Near By",IF(Table1[[#This Row],[Distance From Home]]&lt;21,"Far","Very Far"))</f>
        <v>Very Far</v>
      </c>
      <c r="T140" t="s">
        <v>72</v>
      </c>
      <c r="U140">
        <v>1</v>
      </c>
      <c r="V140">
        <v>1</v>
      </c>
      <c r="W140">
        <v>41</v>
      </c>
      <c r="X140">
        <v>2</v>
      </c>
      <c r="Y140">
        <v>2</v>
      </c>
      <c r="Z140">
        <v>3</v>
      </c>
      <c r="AA140" t="str">
        <f>IF(Table1[[#This Row],[Job Satisfaction]]=1,"Very Satisfy",(IF(Table1[[#This Row],[Job Satisfaction]]=2,"Satisfy",(IF(Table1[[#This Row],[Job Satisfaction]]=3,"Dissatisfy","Very Dissatisfy")))))</f>
        <v>Dissatisfy</v>
      </c>
      <c r="AB140">
        <v>8639</v>
      </c>
      <c r="AC140">
        <v>24835</v>
      </c>
      <c r="AD140">
        <v>2</v>
      </c>
      <c r="AE140">
        <v>18</v>
      </c>
      <c r="AF140">
        <v>3</v>
      </c>
      <c r="AG140" t="str">
        <f>IF(Table1[[#This Row],[Performance Rating]]=3,"High","Low")</f>
        <v>High</v>
      </c>
      <c r="AH140">
        <v>4</v>
      </c>
      <c r="AI140">
        <v>80</v>
      </c>
      <c r="AJ140">
        <v>0</v>
      </c>
      <c r="AK140">
        <v>6</v>
      </c>
      <c r="AL140">
        <v>3</v>
      </c>
      <c r="AM140">
        <v>2</v>
      </c>
      <c r="AN140">
        <v>2</v>
      </c>
      <c r="AO140">
        <v>2</v>
      </c>
      <c r="AP140">
        <v>2</v>
      </c>
    </row>
    <row r="141" spans="1:42"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s="6" t="str">
        <f>IF(Table1[[#This Row],[Distance From Home]]&lt;11,"Near By",IF(Table1[[#This Row],[Distance From Home]]&lt;21,"Far","Very Far"))</f>
        <v>Near By</v>
      </c>
      <c r="T141" t="s">
        <v>72</v>
      </c>
      <c r="U141">
        <v>1</v>
      </c>
      <c r="V141">
        <v>3</v>
      </c>
      <c r="W141">
        <v>48</v>
      </c>
      <c r="X141">
        <v>3</v>
      </c>
      <c r="Y141">
        <v>2</v>
      </c>
      <c r="Z141">
        <v>4</v>
      </c>
      <c r="AA141" t="str">
        <f>IF(Table1[[#This Row],[Job Satisfaction]]=1,"Very Satisfy",(IF(Table1[[#This Row],[Job Satisfaction]]=2,"Satisfy",(IF(Table1[[#This Row],[Job Satisfaction]]=3,"Dissatisfy","Very Dissatisfy")))))</f>
        <v>Very Dissatisfy</v>
      </c>
      <c r="AB141">
        <v>6347</v>
      </c>
      <c r="AC141">
        <v>13982</v>
      </c>
      <c r="AD141">
        <v>0</v>
      </c>
      <c r="AE141">
        <v>19</v>
      </c>
      <c r="AF141">
        <v>3</v>
      </c>
      <c r="AG141" t="str">
        <f>IF(Table1[[#This Row],[Performance Rating]]=3,"High","Low")</f>
        <v>High</v>
      </c>
      <c r="AH141">
        <v>4</v>
      </c>
      <c r="AI141">
        <v>80</v>
      </c>
      <c r="AJ141">
        <v>0</v>
      </c>
      <c r="AK141">
        <v>12</v>
      </c>
      <c r="AL141">
        <v>1</v>
      </c>
      <c r="AM141">
        <v>11</v>
      </c>
      <c r="AN141">
        <v>9</v>
      </c>
      <c r="AO141">
        <v>4</v>
      </c>
      <c r="AP141">
        <v>7</v>
      </c>
    </row>
    <row r="142" spans="1:42"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s="6" t="str">
        <f>IF(Table1[[#This Row],[Distance From Home]]&lt;11,"Near By",IF(Table1[[#This Row],[Distance From Home]]&lt;21,"Far","Very Far"))</f>
        <v>Near By</v>
      </c>
      <c r="T142" t="s">
        <v>72</v>
      </c>
      <c r="U142">
        <v>1</v>
      </c>
      <c r="V142">
        <v>1</v>
      </c>
      <c r="W142">
        <v>41</v>
      </c>
      <c r="X142">
        <v>3</v>
      </c>
      <c r="Y142">
        <v>1</v>
      </c>
      <c r="Z142">
        <v>1</v>
      </c>
      <c r="AA142" t="str">
        <f>IF(Table1[[#This Row],[Job Satisfaction]]=1,"Very Satisfy",(IF(Table1[[#This Row],[Job Satisfaction]]=2,"Satisfy",(IF(Table1[[#This Row],[Job Satisfaction]]=3,"Dissatisfy","Very Dissatisfy")))))</f>
        <v>Very Satisfy</v>
      </c>
      <c r="AB142">
        <v>4200</v>
      </c>
      <c r="AC142">
        <v>10224</v>
      </c>
      <c r="AD142">
        <v>7</v>
      </c>
      <c r="AE142">
        <v>22</v>
      </c>
      <c r="AF142">
        <v>4</v>
      </c>
      <c r="AG142" t="str">
        <f>IF(Table1[[#This Row],[Performance Rating]]=3,"High","Low")</f>
        <v>Low</v>
      </c>
      <c r="AH142">
        <v>1</v>
      </c>
      <c r="AI142">
        <v>80</v>
      </c>
      <c r="AJ142">
        <v>0</v>
      </c>
      <c r="AK142">
        <v>10</v>
      </c>
      <c r="AL142">
        <v>4</v>
      </c>
      <c r="AM142">
        <v>5</v>
      </c>
      <c r="AN142">
        <v>4</v>
      </c>
      <c r="AO142">
        <v>0</v>
      </c>
      <c r="AP142">
        <v>4</v>
      </c>
    </row>
    <row r="143" spans="1:42"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s="6" t="str">
        <f>IF(Table1[[#This Row],[Distance From Home]]&lt;11,"Near By",IF(Table1[[#This Row],[Distance From Home]]&lt;21,"Far","Very Far"))</f>
        <v>Very Far</v>
      </c>
      <c r="T143" t="s">
        <v>72</v>
      </c>
      <c r="U143">
        <v>1</v>
      </c>
      <c r="V143">
        <v>3</v>
      </c>
      <c r="W143">
        <v>83</v>
      </c>
      <c r="X143">
        <v>3</v>
      </c>
      <c r="Y143">
        <v>1</v>
      </c>
      <c r="Z143">
        <v>4</v>
      </c>
      <c r="AA143" t="str">
        <f>IF(Table1[[#This Row],[Job Satisfaction]]=1,"Very Satisfy",(IF(Table1[[#This Row],[Job Satisfaction]]=2,"Satisfy",(IF(Table1[[#This Row],[Job Satisfaction]]=3,"Dissatisfy","Very Dissatisfy")))))</f>
        <v>Very Dissatisfy</v>
      </c>
      <c r="AB143">
        <v>3452</v>
      </c>
      <c r="AC143">
        <v>9752</v>
      </c>
      <c r="AD143">
        <v>5</v>
      </c>
      <c r="AE143">
        <v>13</v>
      </c>
      <c r="AF143">
        <v>3</v>
      </c>
      <c r="AG143" t="str">
        <f>IF(Table1[[#This Row],[Performance Rating]]=3,"High","Low")</f>
        <v>High</v>
      </c>
      <c r="AH143">
        <v>2</v>
      </c>
      <c r="AI143">
        <v>80</v>
      </c>
      <c r="AJ143">
        <v>0</v>
      </c>
      <c r="AK143">
        <v>9</v>
      </c>
      <c r="AL143">
        <v>2</v>
      </c>
      <c r="AM143">
        <v>6</v>
      </c>
      <c r="AN143">
        <v>5</v>
      </c>
      <c r="AO143">
        <v>0</v>
      </c>
      <c r="AP143">
        <v>3</v>
      </c>
    </row>
    <row r="144" spans="1:42"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s="6" t="str">
        <f>IF(Table1[[#This Row],[Distance From Home]]&lt;11,"Near By",IF(Table1[[#This Row],[Distance From Home]]&lt;21,"Far","Very Far"))</f>
        <v>Near By</v>
      </c>
      <c r="T144" t="s">
        <v>129</v>
      </c>
      <c r="U144">
        <v>1</v>
      </c>
      <c r="V144">
        <v>4</v>
      </c>
      <c r="W144">
        <v>32</v>
      </c>
      <c r="X144">
        <v>3</v>
      </c>
      <c r="Y144">
        <v>2</v>
      </c>
      <c r="Z144">
        <v>3</v>
      </c>
      <c r="AA144" t="str">
        <f>IF(Table1[[#This Row],[Job Satisfaction]]=1,"Very Satisfy",(IF(Table1[[#This Row],[Job Satisfaction]]=2,"Satisfy",(IF(Table1[[#This Row],[Job Satisfaction]]=3,"Dissatisfy","Very Dissatisfy")))))</f>
        <v>Dissatisfy</v>
      </c>
      <c r="AB144">
        <v>4317</v>
      </c>
      <c r="AC144">
        <v>2302</v>
      </c>
      <c r="AD144">
        <v>3</v>
      </c>
      <c r="AE144">
        <v>20</v>
      </c>
      <c r="AF144">
        <v>4</v>
      </c>
      <c r="AG144" t="str">
        <f>IF(Table1[[#This Row],[Performance Rating]]=3,"High","Low")</f>
        <v>Low</v>
      </c>
      <c r="AH144">
        <v>2</v>
      </c>
      <c r="AI144">
        <v>80</v>
      </c>
      <c r="AJ144">
        <v>0</v>
      </c>
      <c r="AK144">
        <v>19</v>
      </c>
      <c r="AL144">
        <v>3</v>
      </c>
      <c r="AM144">
        <v>3</v>
      </c>
      <c r="AN144">
        <v>2</v>
      </c>
      <c r="AO144">
        <v>2</v>
      </c>
      <c r="AP144">
        <v>2</v>
      </c>
    </row>
    <row r="145" spans="1:42"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s="6" t="str">
        <f>IF(Table1[[#This Row],[Distance From Home]]&lt;11,"Near By",IF(Table1[[#This Row],[Distance From Home]]&lt;21,"Far","Very Far"))</f>
        <v>Far</v>
      </c>
      <c r="T145" t="s">
        <v>72</v>
      </c>
      <c r="U145">
        <v>1</v>
      </c>
      <c r="V145">
        <v>1</v>
      </c>
      <c r="W145">
        <v>75</v>
      </c>
      <c r="X145">
        <v>3</v>
      </c>
      <c r="Y145">
        <v>1</v>
      </c>
      <c r="Z145">
        <v>3</v>
      </c>
      <c r="AA145" t="str">
        <f>IF(Table1[[#This Row],[Job Satisfaction]]=1,"Very Satisfy",(IF(Table1[[#This Row],[Job Satisfaction]]=2,"Satisfy",(IF(Table1[[#This Row],[Job Satisfaction]]=3,"Dissatisfy","Very Dissatisfy")))))</f>
        <v>Dissatisfy</v>
      </c>
      <c r="AB145">
        <v>2632</v>
      </c>
      <c r="AC145">
        <v>23910</v>
      </c>
      <c r="AD145">
        <v>1</v>
      </c>
      <c r="AE145">
        <v>14</v>
      </c>
      <c r="AF145">
        <v>3</v>
      </c>
      <c r="AG145" t="str">
        <f>IF(Table1[[#This Row],[Performance Rating]]=3,"High","Low")</f>
        <v>High</v>
      </c>
      <c r="AH145">
        <v>3</v>
      </c>
      <c r="AI145">
        <v>80</v>
      </c>
      <c r="AJ145">
        <v>0</v>
      </c>
      <c r="AK145">
        <v>5</v>
      </c>
      <c r="AL145">
        <v>2</v>
      </c>
      <c r="AM145">
        <v>5</v>
      </c>
      <c r="AN145">
        <v>4</v>
      </c>
      <c r="AO145">
        <v>0</v>
      </c>
      <c r="AP145">
        <v>4</v>
      </c>
    </row>
    <row r="146" spans="1:42"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s="6" t="str">
        <f>IF(Table1[[#This Row],[Distance From Home]]&lt;11,"Near By",IF(Table1[[#This Row],[Distance From Home]]&lt;21,"Far","Very Far"))</f>
        <v>Near By</v>
      </c>
      <c r="T146" t="s">
        <v>50</v>
      </c>
      <c r="U146">
        <v>1</v>
      </c>
      <c r="V146">
        <v>4</v>
      </c>
      <c r="W146">
        <v>35</v>
      </c>
      <c r="X146">
        <v>1</v>
      </c>
      <c r="Y146">
        <v>2</v>
      </c>
      <c r="Z146">
        <v>4</v>
      </c>
      <c r="AA146" t="str">
        <f>IF(Table1[[#This Row],[Job Satisfaction]]=1,"Very Satisfy",(IF(Table1[[#This Row],[Job Satisfaction]]=2,"Satisfy",(IF(Table1[[#This Row],[Job Satisfaction]]=3,"Dissatisfy","Very Dissatisfy")))))</f>
        <v>Very Dissatisfy</v>
      </c>
      <c r="AB146">
        <v>4668</v>
      </c>
      <c r="AC146">
        <v>22812</v>
      </c>
      <c r="AD146">
        <v>0</v>
      </c>
      <c r="AE146">
        <v>17</v>
      </c>
      <c r="AF146">
        <v>3</v>
      </c>
      <c r="AG146" t="str">
        <f>IF(Table1[[#This Row],[Performance Rating]]=3,"High","Low")</f>
        <v>High</v>
      </c>
      <c r="AH146">
        <v>4</v>
      </c>
      <c r="AI146">
        <v>80</v>
      </c>
      <c r="AJ146">
        <v>3</v>
      </c>
      <c r="AK146">
        <v>9</v>
      </c>
      <c r="AL146">
        <v>4</v>
      </c>
      <c r="AM146">
        <v>8</v>
      </c>
      <c r="AN146">
        <v>7</v>
      </c>
      <c r="AO146">
        <v>0</v>
      </c>
      <c r="AP146">
        <v>7</v>
      </c>
    </row>
    <row r="147" spans="1:42"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s="6" t="str">
        <f>IF(Table1[[#This Row],[Distance From Home]]&lt;11,"Near By",IF(Table1[[#This Row],[Distance From Home]]&lt;21,"Far","Very Far"))</f>
        <v>Near By</v>
      </c>
      <c r="T147" t="s">
        <v>72</v>
      </c>
      <c r="U147">
        <v>1</v>
      </c>
      <c r="V147">
        <v>4</v>
      </c>
      <c r="W147">
        <v>84</v>
      </c>
      <c r="X147">
        <v>3</v>
      </c>
      <c r="Y147">
        <v>1</v>
      </c>
      <c r="Z147">
        <v>1</v>
      </c>
      <c r="AA147" t="str">
        <f>IF(Table1[[#This Row],[Job Satisfaction]]=1,"Very Satisfy",(IF(Table1[[#This Row],[Job Satisfaction]]=2,"Satisfy",(IF(Table1[[#This Row],[Job Satisfaction]]=3,"Dissatisfy","Very Dissatisfy")))))</f>
        <v>Very Satisfy</v>
      </c>
      <c r="AB147">
        <v>3204</v>
      </c>
      <c r="AC147">
        <v>10415</v>
      </c>
      <c r="AD147">
        <v>5</v>
      </c>
      <c r="AE147">
        <v>14</v>
      </c>
      <c r="AF147">
        <v>3</v>
      </c>
      <c r="AG147" t="str">
        <f>IF(Table1[[#This Row],[Performance Rating]]=3,"High","Low")</f>
        <v>High</v>
      </c>
      <c r="AH147">
        <v>4</v>
      </c>
      <c r="AI147">
        <v>80</v>
      </c>
      <c r="AJ147">
        <v>1</v>
      </c>
      <c r="AK147">
        <v>8</v>
      </c>
      <c r="AL147">
        <v>3</v>
      </c>
      <c r="AM147">
        <v>3</v>
      </c>
      <c r="AN147">
        <v>2</v>
      </c>
      <c r="AO147">
        <v>2</v>
      </c>
      <c r="AP147">
        <v>2</v>
      </c>
    </row>
    <row r="148" spans="1:42"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s="6" t="str">
        <f>IF(Table1[[#This Row],[Distance From Home]]&lt;11,"Near By",IF(Table1[[#This Row],[Distance From Home]]&lt;21,"Far","Very Far"))</f>
        <v>Near By</v>
      </c>
      <c r="T148" t="s">
        <v>60</v>
      </c>
      <c r="U148">
        <v>1</v>
      </c>
      <c r="V148">
        <v>2</v>
      </c>
      <c r="W148">
        <v>35</v>
      </c>
      <c r="X148">
        <v>2</v>
      </c>
      <c r="Y148">
        <v>1</v>
      </c>
      <c r="Z148">
        <v>4</v>
      </c>
      <c r="AA148" t="str">
        <f>IF(Table1[[#This Row],[Job Satisfaction]]=1,"Very Satisfy",(IF(Table1[[#This Row],[Job Satisfaction]]=2,"Satisfy",(IF(Table1[[#This Row],[Job Satisfaction]]=3,"Dissatisfy","Very Dissatisfy")))))</f>
        <v>Very Dissatisfy</v>
      </c>
      <c r="AB148">
        <v>2720</v>
      </c>
      <c r="AC148">
        <v>11162</v>
      </c>
      <c r="AD148">
        <v>0</v>
      </c>
      <c r="AE148">
        <v>13</v>
      </c>
      <c r="AF148">
        <v>3</v>
      </c>
      <c r="AG148" t="str">
        <f>IF(Table1[[#This Row],[Performance Rating]]=3,"High","Low")</f>
        <v>High</v>
      </c>
      <c r="AH148">
        <v>4</v>
      </c>
      <c r="AI148">
        <v>80</v>
      </c>
      <c r="AJ148">
        <v>0</v>
      </c>
      <c r="AK148">
        <v>6</v>
      </c>
      <c r="AL148">
        <v>3</v>
      </c>
      <c r="AM148">
        <v>5</v>
      </c>
      <c r="AN148">
        <v>3</v>
      </c>
      <c r="AO148">
        <v>1</v>
      </c>
      <c r="AP148">
        <v>2</v>
      </c>
    </row>
    <row r="149" spans="1:42"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s="6" t="str">
        <f>IF(Table1[[#This Row],[Distance From Home]]&lt;11,"Near By",IF(Table1[[#This Row],[Distance From Home]]&lt;21,"Far","Very Far"))</f>
        <v>Near By</v>
      </c>
      <c r="T149" t="s">
        <v>72</v>
      </c>
      <c r="U149">
        <v>1</v>
      </c>
      <c r="V149">
        <v>4</v>
      </c>
      <c r="W149">
        <v>91</v>
      </c>
      <c r="X149">
        <v>2</v>
      </c>
      <c r="Y149">
        <v>4</v>
      </c>
      <c r="Z149">
        <v>1</v>
      </c>
      <c r="AA149" t="str">
        <f>IF(Table1[[#This Row],[Job Satisfaction]]=1,"Very Satisfy",(IF(Table1[[#This Row],[Job Satisfaction]]=2,"Satisfy",(IF(Table1[[#This Row],[Job Satisfaction]]=3,"Dissatisfy","Very Dissatisfy")))))</f>
        <v>Very Satisfy</v>
      </c>
      <c r="AB149">
        <v>17181</v>
      </c>
      <c r="AC149">
        <v>12888</v>
      </c>
      <c r="AD149">
        <v>4</v>
      </c>
      <c r="AE149">
        <v>13</v>
      </c>
      <c r="AF149">
        <v>3</v>
      </c>
      <c r="AG149" t="str">
        <f>IF(Table1[[#This Row],[Performance Rating]]=3,"High","Low")</f>
        <v>High</v>
      </c>
      <c r="AH149">
        <v>2</v>
      </c>
      <c r="AI149">
        <v>80</v>
      </c>
      <c r="AJ149">
        <v>1</v>
      </c>
      <c r="AK149">
        <v>21</v>
      </c>
      <c r="AL149">
        <v>2</v>
      </c>
      <c r="AM149">
        <v>7</v>
      </c>
      <c r="AN149">
        <v>6</v>
      </c>
      <c r="AO149">
        <v>7</v>
      </c>
      <c r="AP149">
        <v>7</v>
      </c>
    </row>
    <row r="150" spans="1:42"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s="6" t="str">
        <f>IF(Table1[[#This Row],[Distance From Home]]&lt;11,"Near By",IF(Table1[[#This Row],[Distance From Home]]&lt;21,"Far","Very Far"))</f>
        <v>Near By</v>
      </c>
      <c r="T150" t="s">
        <v>66</v>
      </c>
      <c r="U150">
        <v>1</v>
      </c>
      <c r="V150">
        <v>3</v>
      </c>
      <c r="W150">
        <v>94</v>
      </c>
      <c r="X150">
        <v>3</v>
      </c>
      <c r="Y150">
        <v>1</v>
      </c>
      <c r="Z150">
        <v>1</v>
      </c>
      <c r="AA150" t="str">
        <f>IF(Table1[[#This Row],[Job Satisfaction]]=1,"Very Satisfy",(IF(Table1[[#This Row],[Job Satisfaction]]=2,"Satisfy",(IF(Table1[[#This Row],[Job Satisfaction]]=3,"Dissatisfy","Very Dissatisfy")))))</f>
        <v>Very Satisfy</v>
      </c>
      <c r="AB150">
        <v>2238</v>
      </c>
      <c r="AC150">
        <v>6961</v>
      </c>
      <c r="AD150">
        <v>2</v>
      </c>
      <c r="AE150">
        <v>21</v>
      </c>
      <c r="AF150">
        <v>4</v>
      </c>
      <c r="AG150" t="str">
        <f>IF(Table1[[#This Row],[Performance Rating]]=3,"High","Low")</f>
        <v>Low</v>
      </c>
      <c r="AH150">
        <v>4</v>
      </c>
      <c r="AI150">
        <v>80</v>
      </c>
      <c r="AJ150">
        <v>1</v>
      </c>
      <c r="AK150">
        <v>7</v>
      </c>
      <c r="AL150">
        <v>3</v>
      </c>
      <c r="AM150">
        <v>5</v>
      </c>
      <c r="AN150">
        <v>0</v>
      </c>
      <c r="AO150">
        <v>1</v>
      </c>
      <c r="AP150">
        <v>4</v>
      </c>
    </row>
    <row r="151" spans="1:42"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s="6" t="str">
        <f>IF(Table1[[#This Row],[Distance From Home]]&lt;11,"Near By",IF(Table1[[#This Row],[Distance From Home]]&lt;21,"Far","Very Far"))</f>
        <v>Near By</v>
      </c>
      <c r="T151" t="s">
        <v>60</v>
      </c>
      <c r="U151">
        <v>1</v>
      </c>
      <c r="V151">
        <v>2</v>
      </c>
      <c r="W151">
        <v>79</v>
      </c>
      <c r="X151">
        <v>3</v>
      </c>
      <c r="Y151">
        <v>1</v>
      </c>
      <c r="Z151">
        <v>2</v>
      </c>
      <c r="AA151" t="str">
        <f>IF(Table1[[#This Row],[Job Satisfaction]]=1,"Very Satisfy",(IF(Table1[[#This Row],[Job Satisfaction]]=2,"Satisfy",(IF(Table1[[#This Row],[Job Satisfaction]]=3,"Dissatisfy","Very Dissatisfy")))))</f>
        <v>Satisfy</v>
      </c>
      <c r="AB151">
        <v>1483</v>
      </c>
      <c r="AC151">
        <v>16102</v>
      </c>
      <c r="AD151">
        <v>1</v>
      </c>
      <c r="AE151">
        <v>14</v>
      </c>
      <c r="AF151">
        <v>3</v>
      </c>
      <c r="AG151" t="str">
        <f>IF(Table1[[#This Row],[Performance Rating]]=3,"High","Low")</f>
        <v>High</v>
      </c>
      <c r="AH151">
        <v>4</v>
      </c>
      <c r="AI151">
        <v>80</v>
      </c>
      <c r="AJ151">
        <v>0</v>
      </c>
      <c r="AK151">
        <v>1</v>
      </c>
      <c r="AL151">
        <v>3</v>
      </c>
      <c r="AM151">
        <v>1</v>
      </c>
      <c r="AN151">
        <v>0</v>
      </c>
      <c r="AO151">
        <v>0</v>
      </c>
      <c r="AP151">
        <v>0</v>
      </c>
    </row>
    <row r="152" spans="1:42"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s="6" t="str">
        <f>IF(Table1[[#This Row],[Distance From Home]]&lt;11,"Near By",IF(Table1[[#This Row],[Distance From Home]]&lt;21,"Far","Very Far"))</f>
        <v>Very Far</v>
      </c>
      <c r="T152" t="s">
        <v>72</v>
      </c>
      <c r="U152">
        <v>1</v>
      </c>
      <c r="V152">
        <v>2</v>
      </c>
      <c r="W152">
        <v>54</v>
      </c>
      <c r="X152">
        <v>3</v>
      </c>
      <c r="Y152">
        <v>2</v>
      </c>
      <c r="Z152">
        <v>2</v>
      </c>
      <c r="AA152" t="str">
        <f>IF(Table1[[#This Row],[Job Satisfaction]]=1,"Very Satisfy",(IF(Table1[[#This Row],[Job Satisfaction]]=2,"Satisfy",(IF(Table1[[#This Row],[Job Satisfaction]]=3,"Dissatisfy","Very Dissatisfy")))))</f>
        <v>Satisfy</v>
      </c>
      <c r="AB152">
        <v>5605</v>
      </c>
      <c r="AC152">
        <v>8504</v>
      </c>
      <c r="AD152">
        <v>1</v>
      </c>
      <c r="AE152">
        <v>11</v>
      </c>
      <c r="AF152">
        <v>3</v>
      </c>
      <c r="AG152" t="str">
        <f>IF(Table1[[#This Row],[Performance Rating]]=3,"High","Low")</f>
        <v>High</v>
      </c>
      <c r="AH152">
        <v>1</v>
      </c>
      <c r="AI152">
        <v>80</v>
      </c>
      <c r="AJ152">
        <v>1</v>
      </c>
      <c r="AK152">
        <v>20</v>
      </c>
      <c r="AL152">
        <v>3</v>
      </c>
      <c r="AM152">
        <v>20</v>
      </c>
      <c r="AN152">
        <v>7</v>
      </c>
      <c r="AO152">
        <v>2</v>
      </c>
      <c r="AP152">
        <v>13</v>
      </c>
    </row>
    <row r="153" spans="1:42"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s="6" t="str">
        <f>IF(Table1[[#This Row],[Distance From Home]]&lt;11,"Near By",IF(Table1[[#This Row],[Distance From Home]]&lt;21,"Far","Very Far"))</f>
        <v>Near By</v>
      </c>
      <c r="T153" t="s">
        <v>129</v>
      </c>
      <c r="U153">
        <v>1</v>
      </c>
      <c r="V153">
        <v>3</v>
      </c>
      <c r="W153">
        <v>94</v>
      </c>
      <c r="X153">
        <v>3</v>
      </c>
      <c r="Y153">
        <v>3</v>
      </c>
      <c r="Z153">
        <v>2</v>
      </c>
      <c r="AA153" t="str">
        <f>IF(Table1[[#This Row],[Job Satisfaction]]=1,"Very Satisfy",(IF(Table1[[#This Row],[Job Satisfaction]]=2,"Satisfy",(IF(Table1[[#This Row],[Job Satisfaction]]=3,"Dissatisfy","Very Dissatisfy")))))</f>
        <v>Satisfy</v>
      </c>
      <c r="AB153">
        <v>7295</v>
      </c>
      <c r="AC153">
        <v>11439</v>
      </c>
      <c r="AD153">
        <v>1</v>
      </c>
      <c r="AE153">
        <v>13</v>
      </c>
      <c r="AF153">
        <v>3</v>
      </c>
      <c r="AG153" t="str">
        <f>IF(Table1[[#This Row],[Performance Rating]]=3,"High","Low")</f>
        <v>High</v>
      </c>
      <c r="AH153">
        <v>1</v>
      </c>
      <c r="AI153">
        <v>80</v>
      </c>
      <c r="AJ153">
        <v>2</v>
      </c>
      <c r="AK153">
        <v>10</v>
      </c>
      <c r="AL153">
        <v>3</v>
      </c>
      <c r="AM153">
        <v>10</v>
      </c>
      <c r="AN153">
        <v>8</v>
      </c>
      <c r="AO153">
        <v>0</v>
      </c>
      <c r="AP153">
        <v>6</v>
      </c>
    </row>
    <row r="154" spans="1:42"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s="6" t="str">
        <f>IF(Table1[[#This Row],[Distance From Home]]&lt;11,"Near By",IF(Table1[[#This Row],[Distance From Home]]&lt;21,"Far","Very Far"))</f>
        <v>Near By</v>
      </c>
      <c r="T154" t="s">
        <v>50</v>
      </c>
      <c r="U154">
        <v>1</v>
      </c>
      <c r="V154">
        <v>2</v>
      </c>
      <c r="W154">
        <v>34</v>
      </c>
      <c r="X154">
        <v>3</v>
      </c>
      <c r="Y154">
        <v>2</v>
      </c>
      <c r="Z154">
        <v>3</v>
      </c>
      <c r="AA154" t="str">
        <f>IF(Table1[[#This Row],[Job Satisfaction]]=1,"Very Satisfy",(IF(Table1[[#This Row],[Job Satisfaction]]=2,"Satisfy",(IF(Table1[[#This Row],[Job Satisfaction]]=3,"Dissatisfy","Very Dissatisfy")))))</f>
        <v>Dissatisfy</v>
      </c>
      <c r="AB154">
        <v>2306</v>
      </c>
      <c r="AC154">
        <v>16047</v>
      </c>
      <c r="AD154">
        <v>2</v>
      </c>
      <c r="AE154">
        <v>20</v>
      </c>
      <c r="AF154">
        <v>4</v>
      </c>
      <c r="AG154" t="str">
        <f>IF(Table1[[#This Row],[Performance Rating]]=3,"High","Low")</f>
        <v>Low</v>
      </c>
      <c r="AH154">
        <v>4</v>
      </c>
      <c r="AI154">
        <v>80</v>
      </c>
      <c r="AJ154">
        <v>1</v>
      </c>
      <c r="AK154">
        <v>13</v>
      </c>
      <c r="AL154">
        <v>1</v>
      </c>
      <c r="AM154">
        <v>7</v>
      </c>
      <c r="AN154">
        <v>7</v>
      </c>
      <c r="AO154">
        <v>4</v>
      </c>
      <c r="AP154">
        <v>5</v>
      </c>
    </row>
    <row r="155" spans="1:42"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s="6" t="str">
        <f>IF(Table1[[#This Row],[Distance From Home]]&lt;11,"Near By",IF(Table1[[#This Row],[Distance From Home]]&lt;21,"Far","Very Far"))</f>
        <v>Near By</v>
      </c>
      <c r="T155" t="s">
        <v>72</v>
      </c>
      <c r="U155">
        <v>1</v>
      </c>
      <c r="V155">
        <v>2</v>
      </c>
      <c r="W155">
        <v>60</v>
      </c>
      <c r="X155">
        <v>3</v>
      </c>
      <c r="Y155">
        <v>2</v>
      </c>
      <c r="Z155">
        <v>2</v>
      </c>
      <c r="AA155" t="str">
        <f>IF(Table1[[#This Row],[Job Satisfaction]]=1,"Very Satisfy",(IF(Table1[[#This Row],[Job Satisfaction]]=2,"Satisfy",(IF(Table1[[#This Row],[Job Satisfaction]]=3,"Dissatisfy","Very Dissatisfy")))))</f>
        <v>Satisfy</v>
      </c>
      <c r="AB155">
        <v>2348</v>
      </c>
      <c r="AC155">
        <v>10901</v>
      </c>
      <c r="AD155">
        <v>8</v>
      </c>
      <c r="AE155">
        <v>18</v>
      </c>
      <c r="AF155">
        <v>3</v>
      </c>
      <c r="AG155" t="str">
        <f>IF(Table1[[#This Row],[Performance Rating]]=3,"High","Low")</f>
        <v>High</v>
      </c>
      <c r="AH155">
        <v>3</v>
      </c>
      <c r="AI155">
        <v>80</v>
      </c>
      <c r="AJ155">
        <v>1</v>
      </c>
      <c r="AK155">
        <v>20</v>
      </c>
      <c r="AL155">
        <v>1</v>
      </c>
      <c r="AM155">
        <v>17</v>
      </c>
      <c r="AN155">
        <v>9</v>
      </c>
      <c r="AO155">
        <v>0</v>
      </c>
      <c r="AP155">
        <v>15</v>
      </c>
    </row>
    <row r="156" spans="1:42"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s="6" t="str">
        <f>IF(Table1[[#This Row],[Distance From Home]]&lt;11,"Near By",IF(Table1[[#This Row],[Distance From Home]]&lt;21,"Far","Very Far"))</f>
        <v>Near By</v>
      </c>
      <c r="T156" t="s">
        <v>72</v>
      </c>
      <c r="U156">
        <v>1</v>
      </c>
      <c r="V156">
        <v>2</v>
      </c>
      <c r="W156">
        <v>43</v>
      </c>
      <c r="X156">
        <v>3</v>
      </c>
      <c r="Y156">
        <v>3</v>
      </c>
      <c r="Z156">
        <v>4</v>
      </c>
      <c r="AA156" t="str">
        <f>IF(Table1[[#This Row],[Job Satisfaction]]=1,"Very Satisfy",(IF(Table1[[#This Row],[Job Satisfaction]]=2,"Satisfy",(IF(Table1[[#This Row],[Job Satisfaction]]=3,"Dissatisfy","Very Dissatisfy")))))</f>
        <v>Very Dissatisfy</v>
      </c>
      <c r="AB156">
        <v>8998</v>
      </c>
      <c r="AC156">
        <v>15589</v>
      </c>
      <c r="AD156">
        <v>1</v>
      </c>
      <c r="AE156">
        <v>14</v>
      </c>
      <c r="AF156">
        <v>3</v>
      </c>
      <c r="AG156" t="str">
        <f>IF(Table1[[#This Row],[Performance Rating]]=3,"High","Low")</f>
        <v>High</v>
      </c>
      <c r="AH156">
        <v>4</v>
      </c>
      <c r="AI156">
        <v>80</v>
      </c>
      <c r="AJ156">
        <v>0</v>
      </c>
      <c r="AK156">
        <v>9</v>
      </c>
      <c r="AL156">
        <v>3</v>
      </c>
      <c r="AM156">
        <v>9</v>
      </c>
      <c r="AN156">
        <v>8</v>
      </c>
      <c r="AO156">
        <v>3</v>
      </c>
      <c r="AP156">
        <v>7</v>
      </c>
    </row>
    <row r="157" spans="1:42"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s="6" t="str">
        <f>IF(Table1[[#This Row],[Distance From Home]]&lt;11,"Near By",IF(Table1[[#This Row],[Distance From Home]]&lt;21,"Far","Very Far"))</f>
        <v>Near By</v>
      </c>
      <c r="T157" t="s">
        <v>60</v>
      </c>
      <c r="U157">
        <v>1</v>
      </c>
      <c r="V157">
        <v>4</v>
      </c>
      <c r="W157">
        <v>41</v>
      </c>
      <c r="X157">
        <v>3</v>
      </c>
      <c r="Y157">
        <v>2</v>
      </c>
      <c r="Z157">
        <v>3</v>
      </c>
      <c r="AA157" t="str">
        <f>IF(Table1[[#This Row],[Job Satisfaction]]=1,"Very Satisfy",(IF(Table1[[#This Row],[Job Satisfaction]]=2,"Satisfy",(IF(Table1[[#This Row],[Job Satisfaction]]=3,"Dissatisfy","Very Dissatisfy")))))</f>
        <v>Dissatisfy</v>
      </c>
      <c r="AB157">
        <v>4319</v>
      </c>
      <c r="AC157">
        <v>26283</v>
      </c>
      <c r="AD157">
        <v>1</v>
      </c>
      <c r="AE157">
        <v>13</v>
      </c>
      <c r="AF157">
        <v>3</v>
      </c>
      <c r="AG157" t="str">
        <f>IF(Table1[[#This Row],[Performance Rating]]=3,"High","Low")</f>
        <v>High</v>
      </c>
      <c r="AH157">
        <v>1</v>
      </c>
      <c r="AI157">
        <v>80</v>
      </c>
      <c r="AJ157">
        <v>1</v>
      </c>
      <c r="AK157">
        <v>10</v>
      </c>
      <c r="AL157">
        <v>3</v>
      </c>
      <c r="AM157">
        <v>10</v>
      </c>
      <c r="AN157">
        <v>7</v>
      </c>
      <c r="AO157">
        <v>0</v>
      </c>
      <c r="AP157">
        <v>9</v>
      </c>
    </row>
    <row r="158" spans="1:42"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s="6" t="str">
        <f>IF(Table1[[#This Row],[Distance From Home]]&lt;11,"Near By",IF(Table1[[#This Row],[Distance From Home]]&lt;21,"Far","Very Far"))</f>
        <v>Near By</v>
      </c>
      <c r="T158" t="s">
        <v>66</v>
      </c>
      <c r="U158">
        <v>1</v>
      </c>
      <c r="V158">
        <v>2</v>
      </c>
      <c r="W158">
        <v>34</v>
      </c>
      <c r="X158">
        <v>2</v>
      </c>
      <c r="Y158">
        <v>2</v>
      </c>
      <c r="Z158">
        <v>3</v>
      </c>
      <c r="AA158" t="str">
        <f>IF(Table1[[#This Row],[Job Satisfaction]]=1,"Very Satisfy",(IF(Table1[[#This Row],[Job Satisfaction]]=2,"Satisfy",(IF(Table1[[#This Row],[Job Satisfaction]]=3,"Dissatisfy","Very Dissatisfy")))))</f>
        <v>Dissatisfy</v>
      </c>
      <c r="AB158">
        <v>6132</v>
      </c>
      <c r="AC158">
        <v>13983</v>
      </c>
      <c r="AD158">
        <v>2</v>
      </c>
      <c r="AE158">
        <v>17</v>
      </c>
      <c r="AF158">
        <v>3</v>
      </c>
      <c r="AG158" t="str">
        <f>IF(Table1[[#This Row],[Performance Rating]]=3,"High","Low")</f>
        <v>High</v>
      </c>
      <c r="AH158">
        <v>3</v>
      </c>
      <c r="AI158">
        <v>80</v>
      </c>
      <c r="AJ158">
        <v>0</v>
      </c>
      <c r="AK158">
        <v>10</v>
      </c>
      <c r="AL158">
        <v>3</v>
      </c>
      <c r="AM158">
        <v>1</v>
      </c>
      <c r="AN158">
        <v>0</v>
      </c>
      <c r="AO158">
        <v>0</v>
      </c>
      <c r="AP158">
        <v>0</v>
      </c>
    </row>
    <row r="159" spans="1:42"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s="6" t="str">
        <f>IF(Table1[[#This Row],[Distance From Home]]&lt;11,"Near By",IF(Table1[[#This Row],[Distance From Home]]&lt;21,"Far","Very Far"))</f>
        <v>Near By</v>
      </c>
      <c r="T159" t="s">
        <v>72</v>
      </c>
      <c r="U159">
        <v>1</v>
      </c>
      <c r="V159">
        <v>2</v>
      </c>
      <c r="W159">
        <v>75</v>
      </c>
      <c r="X159">
        <v>2</v>
      </c>
      <c r="Y159">
        <v>1</v>
      </c>
      <c r="Z159">
        <v>2</v>
      </c>
      <c r="AA159" t="str">
        <f>IF(Table1[[#This Row],[Job Satisfaction]]=1,"Very Satisfy",(IF(Table1[[#This Row],[Job Satisfaction]]=2,"Satisfy",(IF(Table1[[#This Row],[Job Satisfaction]]=3,"Dissatisfy","Very Dissatisfy")))))</f>
        <v>Satisfy</v>
      </c>
      <c r="AB159">
        <v>3346</v>
      </c>
      <c r="AC159">
        <v>11873</v>
      </c>
      <c r="AD159">
        <v>4</v>
      </c>
      <c r="AE159">
        <v>20</v>
      </c>
      <c r="AF159">
        <v>4</v>
      </c>
      <c r="AG159" t="str">
        <f>IF(Table1[[#This Row],[Performance Rating]]=3,"High","Low")</f>
        <v>Low</v>
      </c>
      <c r="AH159">
        <v>2</v>
      </c>
      <c r="AI159">
        <v>80</v>
      </c>
      <c r="AJ159">
        <v>1</v>
      </c>
      <c r="AK159">
        <v>9</v>
      </c>
      <c r="AL159">
        <v>2</v>
      </c>
      <c r="AM159">
        <v>1</v>
      </c>
      <c r="AN159">
        <v>0</v>
      </c>
      <c r="AO159">
        <v>0</v>
      </c>
      <c r="AP159">
        <v>0</v>
      </c>
    </row>
    <row r="160" spans="1:42"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s="6" t="str">
        <f>IF(Table1[[#This Row],[Distance From Home]]&lt;11,"Near By",IF(Table1[[#This Row],[Distance From Home]]&lt;21,"Far","Very Far"))</f>
        <v>Near By</v>
      </c>
      <c r="T160" t="s">
        <v>66</v>
      </c>
      <c r="U160">
        <v>1</v>
      </c>
      <c r="V160">
        <v>3</v>
      </c>
      <c r="W160">
        <v>67</v>
      </c>
      <c r="X160">
        <v>2</v>
      </c>
      <c r="Y160">
        <v>3</v>
      </c>
      <c r="Z160">
        <v>4</v>
      </c>
      <c r="AA160" t="str">
        <f>IF(Table1[[#This Row],[Job Satisfaction]]=1,"Very Satisfy",(IF(Table1[[#This Row],[Job Satisfaction]]=2,"Satisfy",(IF(Table1[[#This Row],[Job Satisfaction]]=3,"Dissatisfy","Very Dissatisfy")))))</f>
        <v>Very Dissatisfy</v>
      </c>
      <c r="AB160">
        <v>10855</v>
      </c>
      <c r="AC160">
        <v>8552</v>
      </c>
      <c r="AD160">
        <v>7</v>
      </c>
      <c r="AE160">
        <v>11</v>
      </c>
      <c r="AF160">
        <v>3</v>
      </c>
      <c r="AG160" t="str">
        <f>IF(Table1[[#This Row],[Performance Rating]]=3,"High","Low")</f>
        <v>High</v>
      </c>
      <c r="AH160">
        <v>1</v>
      </c>
      <c r="AI160">
        <v>80</v>
      </c>
      <c r="AJ160">
        <v>1</v>
      </c>
      <c r="AK160">
        <v>15</v>
      </c>
      <c r="AL160">
        <v>2</v>
      </c>
      <c r="AM160">
        <v>12</v>
      </c>
      <c r="AN160">
        <v>11</v>
      </c>
      <c r="AO160">
        <v>2</v>
      </c>
      <c r="AP160">
        <v>11</v>
      </c>
    </row>
    <row r="161" spans="1:42"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s="6" t="str">
        <f>IF(Table1[[#This Row],[Distance From Home]]&lt;11,"Near By",IF(Table1[[#This Row],[Distance From Home]]&lt;21,"Far","Very Far"))</f>
        <v>Near By</v>
      </c>
      <c r="T161" t="s">
        <v>66</v>
      </c>
      <c r="U161">
        <v>1</v>
      </c>
      <c r="V161">
        <v>3</v>
      </c>
      <c r="W161">
        <v>75</v>
      </c>
      <c r="X161">
        <v>3</v>
      </c>
      <c r="Y161">
        <v>1</v>
      </c>
      <c r="Z161">
        <v>3</v>
      </c>
      <c r="AA161" t="str">
        <f>IF(Table1[[#This Row],[Job Satisfaction]]=1,"Very Satisfy",(IF(Table1[[#This Row],[Job Satisfaction]]=2,"Satisfy",(IF(Table1[[#This Row],[Job Satisfaction]]=3,"Dissatisfy","Very Dissatisfy")))))</f>
        <v>Dissatisfy</v>
      </c>
      <c r="AB161">
        <v>2231</v>
      </c>
      <c r="AC161">
        <v>11314</v>
      </c>
      <c r="AD161">
        <v>6</v>
      </c>
      <c r="AE161">
        <v>18</v>
      </c>
      <c r="AF161">
        <v>3</v>
      </c>
      <c r="AG161" t="str">
        <f>IF(Table1[[#This Row],[Performance Rating]]=3,"High","Low")</f>
        <v>High</v>
      </c>
      <c r="AH161">
        <v>4</v>
      </c>
      <c r="AI161">
        <v>80</v>
      </c>
      <c r="AJ161">
        <v>1</v>
      </c>
      <c r="AK161">
        <v>6</v>
      </c>
      <c r="AL161">
        <v>3</v>
      </c>
      <c r="AM161">
        <v>4</v>
      </c>
      <c r="AN161">
        <v>3</v>
      </c>
      <c r="AO161">
        <v>1</v>
      </c>
      <c r="AP161">
        <v>2</v>
      </c>
    </row>
    <row r="162" spans="1:42"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s="6" t="str">
        <f>IF(Table1[[#This Row],[Distance From Home]]&lt;11,"Near By",IF(Table1[[#This Row],[Distance From Home]]&lt;21,"Far","Very Far"))</f>
        <v>Far</v>
      </c>
      <c r="T162" t="s">
        <v>60</v>
      </c>
      <c r="U162">
        <v>1</v>
      </c>
      <c r="V162">
        <v>3</v>
      </c>
      <c r="W162">
        <v>80</v>
      </c>
      <c r="X162">
        <v>3</v>
      </c>
      <c r="Y162">
        <v>1</v>
      </c>
      <c r="Z162">
        <v>4</v>
      </c>
      <c r="AA162" t="str">
        <f>IF(Table1[[#This Row],[Job Satisfaction]]=1,"Very Satisfy",(IF(Table1[[#This Row],[Job Satisfaction]]=2,"Satisfy",(IF(Table1[[#This Row],[Job Satisfaction]]=3,"Dissatisfy","Very Dissatisfy")))))</f>
        <v>Very Dissatisfy</v>
      </c>
      <c r="AB162">
        <v>2323</v>
      </c>
      <c r="AC162">
        <v>11992</v>
      </c>
      <c r="AD162">
        <v>1</v>
      </c>
      <c r="AE162">
        <v>24</v>
      </c>
      <c r="AF162">
        <v>4</v>
      </c>
      <c r="AG162" t="str">
        <f>IF(Table1[[#This Row],[Performance Rating]]=3,"High","Low")</f>
        <v>Low</v>
      </c>
      <c r="AH162">
        <v>1</v>
      </c>
      <c r="AI162">
        <v>80</v>
      </c>
      <c r="AJ162">
        <v>2</v>
      </c>
      <c r="AK162">
        <v>2</v>
      </c>
      <c r="AL162">
        <v>3</v>
      </c>
      <c r="AM162">
        <v>2</v>
      </c>
      <c r="AN162">
        <v>2</v>
      </c>
      <c r="AO162">
        <v>2</v>
      </c>
      <c r="AP162">
        <v>2</v>
      </c>
    </row>
    <row r="163" spans="1:42"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s="6" t="str">
        <f>IF(Table1[[#This Row],[Distance From Home]]&lt;11,"Near By",IF(Table1[[#This Row],[Distance From Home]]&lt;21,"Far","Very Far"))</f>
        <v>Near By</v>
      </c>
      <c r="T163" t="s">
        <v>72</v>
      </c>
      <c r="U163">
        <v>1</v>
      </c>
      <c r="V163">
        <v>4</v>
      </c>
      <c r="W163">
        <v>57</v>
      </c>
      <c r="X163">
        <v>3</v>
      </c>
      <c r="Y163">
        <v>1</v>
      </c>
      <c r="Z163">
        <v>2</v>
      </c>
      <c r="AA163" t="str">
        <f>IF(Table1[[#This Row],[Job Satisfaction]]=1,"Very Satisfy",(IF(Table1[[#This Row],[Job Satisfaction]]=2,"Satisfy",(IF(Table1[[#This Row],[Job Satisfaction]]=3,"Dissatisfy","Very Dissatisfy")))))</f>
        <v>Satisfy</v>
      </c>
      <c r="AB163">
        <v>2024</v>
      </c>
      <c r="AC163">
        <v>5970</v>
      </c>
      <c r="AD163">
        <v>6</v>
      </c>
      <c r="AE163">
        <v>18</v>
      </c>
      <c r="AF163">
        <v>3</v>
      </c>
      <c r="AG163" t="str">
        <f>IF(Table1[[#This Row],[Performance Rating]]=3,"High","Low")</f>
        <v>High</v>
      </c>
      <c r="AH163">
        <v>4</v>
      </c>
      <c r="AI163">
        <v>80</v>
      </c>
      <c r="AJ163">
        <v>1</v>
      </c>
      <c r="AK163">
        <v>6</v>
      </c>
      <c r="AL163">
        <v>1</v>
      </c>
      <c r="AM163">
        <v>2</v>
      </c>
      <c r="AN163">
        <v>2</v>
      </c>
      <c r="AO163">
        <v>2</v>
      </c>
      <c r="AP163">
        <v>2</v>
      </c>
    </row>
    <row r="164" spans="1:42"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s="6" t="str">
        <f>IF(Table1[[#This Row],[Distance From Home]]&lt;11,"Near By",IF(Table1[[#This Row],[Distance From Home]]&lt;21,"Far","Very Far"))</f>
        <v>Very Far</v>
      </c>
      <c r="T164" t="s">
        <v>72</v>
      </c>
      <c r="U164">
        <v>1</v>
      </c>
      <c r="V164">
        <v>3</v>
      </c>
      <c r="W164">
        <v>42</v>
      </c>
      <c r="X164">
        <v>3</v>
      </c>
      <c r="Y164">
        <v>1</v>
      </c>
      <c r="Z164">
        <v>4</v>
      </c>
      <c r="AA164" t="str">
        <f>IF(Table1[[#This Row],[Job Satisfaction]]=1,"Very Satisfy",(IF(Table1[[#This Row],[Job Satisfaction]]=2,"Satisfy",(IF(Table1[[#This Row],[Job Satisfaction]]=3,"Dissatisfy","Very Dissatisfy")))))</f>
        <v>Very Dissatisfy</v>
      </c>
      <c r="AB164">
        <v>2713</v>
      </c>
      <c r="AC164">
        <v>6672</v>
      </c>
      <c r="AD164">
        <v>1</v>
      </c>
      <c r="AE164">
        <v>11</v>
      </c>
      <c r="AF164">
        <v>3</v>
      </c>
      <c r="AG164" t="str">
        <f>IF(Table1[[#This Row],[Performance Rating]]=3,"High","Low")</f>
        <v>High</v>
      </c>
      <c r="AH164">
        <v>3</v>
      </c>
      <c r="AI164">
        <v>80</v>
      </c>
      <c r="AJ164">
        <v>1</v>
      </c>
      <c r="AK164">
        <v>5</v>
      </c>
      <c r="AL164">
        <v>1</v>
      </c>
      <c r="AM164">
        <v>5</v>
      </c>
      <c r="AN164">
        <v>2</v>
      </c>
      <c r="AO164">
        <v>0</v>
      </c>
      <c r="AP164">
        <v>2</v>
      </c>
    </row>
    <row r="165" spans="1:42"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s="6" t="str">
        <f>IF(Table1[[#This Row],[Distance From Home]]&lt;11,"Near By",IF(Table1[[#This Row],[Distance From Home]]&lt;21,"Far","Very Far"))</f>
        <v>Very Far</v>
      </c>
      <c r="T165" t="s">
        <v>50</v>
      </c>
      <c r="U165">
        <v>1</v>
      </c>
      <c r="V165">
        <v>3</v>
      </c>
      <c r="W165">
        <v>83</v>
      </c>
      <c r="X165">
        <v>4</v>
      </c>
      <c r="Y165">
        <v>3</v>
      </c>
      <c r="Z165">
        <v>4</v>
      </c>
      <c r="AA165" t="str">
        <f>IF(Table1[[#This Row],[Job Satisfaction]]=1,"Very Satisfy",(IF(Table1[[#This Row],[Job Satisfaction]]=2,"Satisfy",(IF(Table1[[#This Row],[Job Satisfaction]]=3,"Dissatisfy","Very Dissatisfy")))))</f>
        <v>Very Dissatisfy</v>
      </c>
      <c r="AB165">
        <v>9439</v>
      </c>
      <c r="AC165">
        <v>23402</v>
      </c>
      <c r="AD165">
        <v>3</v>
      </c>
      <c r="AE165">
        <v>16</v>
      </c>
      <c r="AF165">
        <v>3</v>
      </c>
      <c r="AG165" t="str">
        <f>IF(Table1[[#This Row],[Performance Rating]]=3,"High","Low")</f>
        <v>High</v>
      </c>
      <c r="AH165">
        <v>2</v>
      </c>
      <c r="AI165">
        <v>80</v>
      </c>
      <c r="AJ165">
        <v>1</v>
      </c>
      <c r="AK165">
        <v>12</v>
      </c>
      <c r="AL165">
        <v>1</v>
      </c>
      <c r="AM165">
        <v>5</v>
      </c>
      <c r="AN165">
        <v>3</v>
      </c>
      <c r="AO165">
        <v>1</v>
      </c>
      <c r="AP165">
        <v>4</v>
      </c>
    </row>
    <row r="166" spans="1:42"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s="6" t="str">
        <f>IF(Table1[[#This Row],[Distance From Home]]&lt;11,"Near By",IF(Table1[[#This Row],[Distance From Home]]&lt;21,"Far","Very Far"))</f>
        <v>Near By</v>
      </c>
      <c r="T166" t="s">
        <v>72</v>
      </c>
      <c r="U166">
        <v>1</v>
      </c>
      <c r="V166">
        <v>3</v>
      </c>
      <c r="W166">
        <v>79</v>
      </c>
      <c r="X166">
        <v>2</v>
      </c>
      <c r="Y166">
        <v>1</v>
      </c>
      <c r="Z166">
        <v>3</v>
      </c>
      <c r="AA166" t="str">
        <f>IF(Table1[[#This Row],[Job Satisfaction]]=1,"Very Satisfy",(IF(Table1[[#This Row],[Job Satisfaction]]=2,"Satisfy",(IF(Table1[[#This Row],[Job Satisfaction]]=3,"Dissatisfy","Very Dissatisfy")))))</f>
        <v>Dissatisfy</v>
      </c>
      <c r="AB166">
        <v>2566</v>
      </c>
      <c r="AC166">
        <v>25326</v>
      </c>
      <c r="AD166">
        <v>1</v>
      </c>
      <c r="AE166">
        <v>15</v>
      </c>
      <c r="AF166">
        <v>3</v>
      </c>
      <c r="AG166" t="str">
        <f>IF(Table1[[#This Row],[Performance Rating]]=3,"High","Low")</f>
        <v>High</v>
      </c>
      <c r="AH166">
        <v>4</v>
      </c>
      <c r="AI166">
        <v>80</v>
      </c>
      <c r="AJ166">
        <v>1</v>
      </c>
      <c r="AK166">
        <v>1</v>
      </c>
      <c r="AL166">
        <v>2</v>
      </c>
      <c r="AM166">
        <v>1</v>
      </c>
      <c r="AN166">
        <v>1</v>
      </c>
      <c r="AO166">
        <v>0</v>
      </c>
      <c r="AP166">
        <v>1</v>
      </c>
    </row>
    <row r="167" spans="1:42"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s="6" t="str">
        <f>IF(Table1[[#This Row],[Distance From Home]]&lt;11,"Near By",IF(Table1[[#This Row],[Distance From Home]]&lt;21,"Far","Very Far"))</f>
        <v>Far</v>
      </c>
      <c r="T167" t="s">
        <v>72</v>
      </c>
      <c r="U167">
        <v>1</v>
      </c>
      <c r="V167">
        <v>3</v>
      </c>
      <c r="W167">
        <v>53</v>
      </c>
      <c r="X167">
        <v>3</v>
      </c>
      <c r="Y167">
        <v>5</v>
      </c>
      <c r="Z167">
        <v>2</v>
      </c>
      <c r="AA167" t="str">
        <f>IF(Table1[[#This Row],[Job Satisfaction]]=1,"Very Satisfy",(IF(Table1[[#This Row],[Job Satisfaction]]=2,"Satisfy",(IF(Table1[[#This Row],[Job Satisfaction]]=3,"Dissatisfy","Very Dissatisfy")))))</f>
        <v>Satisfy</v>
      </c>
      <c r="AB167">
        <v>19926</v>
      </c>
      <c r="AC167">
        <v>17053</v>
      </c>
      <c r="AD167">
        <v>3</v>
      </c>
      <c r="AE167">
        <v>15</v>
      </c>
      <c r="AF167">
        <v>3</v>
      </c>
      <c r="AG167" t="str">
        <f>IF(Table1[[#This Row],[Performance Rating]]=3,"High","Low")</f>
        <v>High</v>
      </c>
      <c r="AH167">
        <v>2</v>
      </c>
      <c r="AI167">
        <v>80</v>
      </c>
      <c r="AJ167">
        <v>0</v>
      </c>
      <c r="AK167">
        <v>21</v>
      </c>
      <c r="AL167">
        <v>3</v>
      </c>
      <c r="AM167">
        <v>5</v>
      </c>
      <c r="AN167">
        <v>4</v>
      </c>
      <c r="AO167">
        <v>4</v>
      </c>
      <c r="AP167">
        <v>4</v>
      </c>
    </row>
    <row r="168" spans="1:42"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s="6" t="str">
        <f>IF(Table1[[#This Row],[Distance From Home]]&lt;11,"Near By",IF(Table1[[#This Row],[Distance From Home]]&lt;21,"Far","Very Far"))</f>
        <v>Far</v>
      </c>
      <c r="T168" t="s">
        <v>72</v>
      </c>
      <c r="U168">
        <v>1</v>
      </c>
      <c r="V168">
        <v>1</v>
      </c>
      <c r="W168">
        <v>56</v>
      </c>
      <c r="X168">
        <v>3</v>
      </c>
      <c r="Y168">
        <v>1</v>
      </c>
      <c r="Z168">
        <v>3</v>
      </c>
      <c r="AA168" t="str">
        <f>IF(Table1[[#This Row],[Job Satisfaction]]=1,"Very Satisfy",(IF(Table1[[#This Row],[Job Satisfaction]]=2,"Satisfy",(IF(Table1[[#This Row],[Job Satisfaction]]=3,"Dissatisfy","Very Dissatisfy")))))</f>
        <v>Dissatisfy</v>
      </c>
      <c r="AB168">
        <v>2451</v>
      </c>
      <c r="AC168">
        <v>4609</v>
      </c>
      <c r="AD168">
        <v>4</v>
      </c>
      <c r="AE168">
        <v>12</v>
      </c>
      <c r="AF168">
        <v>3</v>
      </c>
      <c r="AG168" t="str">
        <f>IF(Table1[[#This Row],[Performance Rating]]=3,"High","Low")</f>
        <v>High</v>
      </c>
      <c r="AH168">
        <v>1</v>
      </c>
      <c r="AI168">
        <v>80</v>
      </c>
      <c r="AJ168">
        <v>1</v>
      </c>
      <c r="AK168">
        <v>13</v>
      </c>
      <c r="AL168">
        <v>3</v>
      </c>
      <c r="AM168">
        <v>9</v>
      </c>
      <c r="AN168">
        <v>8</v>
      </c>
      <c r="AO168">
        <v>1</v>
      </c>
      <c r="AP168">
        <v>8</v>
      </c>
    </row>
    <row r="169" spans="1:42"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s="6" t="str">
        <f>IF(Table1[[#This Row],[Distance From Home]]&lt;11,"Near By",IF(Table1[[#This Row],[Distance From Home]]&lt;21,"Far","Very Far"))</f>
        <v>Near By</v>
      </c>
      <c r="T169" t="s">
        <v>72</v>
      </c>
      <c r="U169">
        <v>1</v>
      </c>
      <c r="V169">
        <v>2</v>
      </c>
      <c r="W169">
        <v>41</v>
      </c>
      <c r="X169">
        <v>3</v>
      </c>
      <c r="Y169">
        <v>3</v>
      </c>
      <c r="Z169">
        <v>4</v>
      </c>
      <c r="AA169" t="str">
        <f>IF(Table1[[#This Row],[Job Satisfaction]]=1,"Very Satisfy",(IF(Table1[[#This Row],[Job Satisfaction]]=2,"Satisfy",(IF(Table1[[#This Row],[Job Satisfaction]]=3,"Dissatisfy","Very Dissatisfy")))))</f>
        <v>Very Dissatisfy</v>
      </c>
      <c r="AB169">
        <v>9419</v>
      </c>
      <c r="AC169">
        <v>8053</v>
      </c>
      <c r="AD169">
        <v>2</v>
      </c>
      <c r="AE169">
        <v>12</v>
      </c>
      <c r="AF169">
        <v>3</v>
      </c>
      <c r="AG169" t="str">
        <f>IF(Table1[[#This Row],[Performance Rating]]=3,"High","Low")</f>
        <v>High</v>
      </c>
      <c r="AH169">
        <v>3</v>
      </c>
      <c r="AI169">
        <v>80</v>
      </c>
      <c r="AJ169">
        <v>1</v>
      </c>
      <c r="AK169">
        <v>12</v>
      </c>
      <c r="AL169">
        <v>3</v>
      </c>
      <c r="AM169">
        <v>10</v>
      </c>
      <c r="AN169">
        <v>9</v>
      </c>
      <c r="AO169">
        <v>7</v>
      </c>
      <c r="AP169">
        <v>4</v>
      </c>
    </row>
    <row r="170" spans="1:42"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s="6" t="str">
        <f>IF(Table1[[#This Row],[Distance From Home]]&lt;11,"Near By",IF(Table1[[#This Row],[Distance From Home]]&lt;21,"Far","Very Far"))</f>
        <v>Near By</v>
      </c>
      <c r="T170" t="s">
        <v>66</v>
      </c>
      <c r="U170">
        <v>1</v>
      </c>
      <c r="V170">
        <v>1</v>
      </c>
      <c r="W170">
        <v>59</v>
      </c>
      <c r="X170">
        <v>2</v>
      </c>
      <c r="Y170">
        <v>2</v>
      </c>
      <c r="Z170">
        <v>4</v>
      </c>
      <c r="AA170" t="str">
        <f>IF(Table1[[#This Row],[Job Satisfaction]]=1,"Very Satisfy",(IF(Table1[[#This Row],[Job Satisfaction]]=2,"Satisfy",(IF(Table1[[#This Row],[Job Satisfaction]]=3,"Dissatisfy","Very Dissatisfy")))))</f>
        <v>Very Dissatisfy</v>
      </c>
      <c r="AB170">
        <v>8686</v>
      </c>
      <c r="AC170">
        <v>12930</v>
      </c>
      <c r="AD170">
        <v>4</v>
      </c>
      <c r="AE170">
        <v>22</v>
      </c>
      <c r="AF170">
        <v>4</v>
      </c>
      <c r="AG170" t="str">
        <f>IF(Table1[[#This Row],[Performance Rating]]=3,"High","Low")</f>
        <v>Low</v>
      </c>
      <c r="AH170">
        <v>3</v>
      </c>
      <c r="AI170">
        <v>80</v>
      </c>
      <c r="AJ170">
        <v>0</v>
      </c>
      <c r="AK170">
        <v>12</v>
      </c>
      <c r="AL170">
        <v>4</v>
      </c>
      <c r="AM170">
        <v>8</v>
      </c>
      <c r="AN170">
        <v>3</v>
      </c>
      <c r="AO170">
        <v>0</v>
      </c>
      <c r="AP170">
        <v>7</v>
      </c>
    </row>
    <row r="171" spans="1:42"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s="6" t="str">
        <f>IF(Table1[[#This Row],[Distance From Home]]&lt;11,"Near By",IF(Table1[[#This Row],[Distance From Home]]&lt;21,"Far","Very Far"))</f>
        <v>Near By</v>
      </c>
      <c r="T171" t="s">
        <v>129</v>
      </c>
      <c r="U171">
        <v>1</v>
      </c>
      <c r="V171">
        <v>3</v>
      </c>
      <c r="W171">
        <v>43</v>
      </c>
      <c r="X171">
        <v>3</v>
      </c>
      <c r="Y171">
        <v>1</v>
      </c>
      <c r="Z171">
        <v>3</v>
      </c>
      <c r="AA171" t="str">
        <f>IF(Table1[[#This Row],[Job Satisfaction]]=1,"Very Satisfy",(IF(Table1[[#This Row],[Job Satisfaction]]=2,"Satisfy",(IF(Table1[[#This Row],[Job Satisfaction]]=3,"Dissatisfy","Very Dissatisfy")))))</f>
        <v>Dissatisfy</v>
      </c>
      <c r="AB171">
        <v>3038</v>
      </c>
      <c r="AC171">
        <v>12430</v>
      </c>
      <c r="AD171">
        <v>3</v>
      </c>
      <c r="AE171">
        <v>20</v>
      </c>
      <c r="AF171">
        <v>4</v>
      </c>
      <c r="AG171" t="str">
        <f>IF(Table1[[#This Row],[Performance Rating]]=3,"High","Low")</f>
        <v>Low</v>
      </c>
      <c r="AH171">
        <v>1</v>
      </c>
      <c r="AI171">
        <v>80</v>
      </c>
      <c r="AJ171">
        <v>0</v>
      </c>
      <c r="AK171">
        <v>8</v>
      </c>
      <c r="AL171">
        <v>3</v>
      </c>
      <c r="AM171">
        <v>5</v>
      </c>
      <c r="AN171">
        <v>4</v>
      </c>
      <c r="AO171">
        <v>1</v>
      </c>
      <c r="AP171">
        <v>4</v>
      </c>
    </row>
    <row r="172" spans="1:42"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s="6" t="str">
        <f>IF(Table1[[#This Row],[Distance From Home]]&lt;11,"Near By",IF(Table1[[#This Row],[Distance From Home]]&lt;21,"Far","Very Far"))</f>
        <v>Far</v>
      </c>
      <c r="T172" t="s">
        <v>72</v>
      </c>
      <c r="U172">
        <v>1</v>
      </c>
      <c r="V172">
        <v>3</v>
      </c>
      <c r="W172">
        <v>51</v>
      </c>
      <c r="X172">
        <v>3</v>
      </c>
      <c r="Y172">
        <v>1</v>
      </c>
      <c r="Z172">
        <v>2</v>
      </c>
      <c r="AA172" t="str">
        <f>IF(Table1[[#This Row],[Job Satisfaction]]=1,"Very Satisfy",(IF(Table1[[#This Row],[Job Satisfaction]]=2,"Satisfy",(IF(Table1[[#This Row],[Job Satisfaction]]=3,"Dissatisfy","Very Dissatisfy")))))</f>
        <v>Satisfy</v>
      </c>
      <c r="AB172">
        <v>3058</v>
      </c>
      <c r="AC172">
        <v>13364</v>
      </c>
      <c r="AD172">
        <v>0</v>
      </c>
      <c r="AE172">
        <v>16</v>
      </c>
      <c r="AF172">
        <v>3</v>
      </c>
      <c r="AG172" t="str">
        <f>IF(Table1[[#This Row],[Performance Rating]]=3,"High","Low")</f>
        <v>High</v>
      </c>
      <c r="AH172">
        <v>4</v>
      </c>
      <c r="AI172">
        <v>80</v>
      </c>
      <c r="AJ172">
        <v>1</v>
      </c>
      <c r="AK172">
        <v>6</v>
      </c>
      <c r="AL172">
        <v>2</v>
      </c>
      <c r="AM172">
        <v>5</v>
      </c>
      <c r="AN172">
        <v>2</v>
      </c>
      <c r="AO172">
        <v>1</v>
      </c>
      <c r="AP172">
        <v>1</v>
      </c>
    </row>
    <row r="173" spans="1:42"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s="6" t="str">
        <f>IF(Table1[[#This Row],[Distance From Home]]&lt;11,"Near By",IF(Table1[[#This Row],[Distance From Home]]&lt;21,"Far","Very Far"))</f>
        <v>Near By</v>
      </c>
      <c r="T173" t="s">
        <v>60</v>
      </c>
      <c r="U173">
        <v>1</v>
      </c>
      <c r="V173">
        <v>3</v>
      </c>
      <c r="W173">
        <v>100</v>
      </c>
      <c r="X173">
        <v>1</v>
      </c>
      <c r="Y173">
        <v>1</v>
      </c>
      <c r="Z173">
        <v>1</v>
      </c>
      <c r="AA173" t="str">
        <f>IF(Table1[[#This Row],[Job Satisfaction]]=1,"Very Satisfy",(IF(Table1[[#This Row],[Job Satisfaction]]=2,"Satisfy",(IF(Table1[[#This Row],[Job Satisfaction]]=3,"Dissatisfy","Very Dissatisfy")))))</f>
        <v>Very Satisfy</v>
      </c>
      <c r="AB173">
        <v>2325</v>
      </c>
      <c r="AC173">
        <v>20989</v>
      </c>
      <c r="AD173">
        <v>0</v>
      </c>
      <c r="AE173">
        <v>21</v>
      </c>
      <c r="AF173">
        <v>4</v>
      </c>
      <c r="AG173" t="str">
        <f>IF(Table1[[#This Row],[Performance Rating]]=3,"High","Low")</f>
        <v>Low</v>
      </c>
      <c r="AH173">
        <v>1</v>
      </c>
      <c r="AI173">
        <v>80</v>
      </c>
      <c r="AJ173">
        <v>0</v>
      </c>
      <c r="AK173">
        <v>1</v>
      </c>
      <c r="AL173">
        <v>4</v>
      </c>
      <c r="AM173">
        <v>0</v>
      </c>
      <c r="AN173">
        <v>0</v>
      </c>
      <c r="AO173">
        <v>0</v>
      </c>
      <c r="AP173">
        <v>0</v>
      </c>
    </row>
    <row r="174" spans="1:42"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s="6" t="str">
        <f>IF(Table1[[#This Row],[Distance From Home]]&lt;11,"Near By",IF(Table1[[#This Row],[Distance From Home]]&lt;21,"Far","Very Far"))</f>
        <v>Near By</v>
      </c>
      <c r="T174" t="s">
        <v>50</v>
      </c>
      <c r="U174">
        <v>1</v>
      </c>
      <c r="V174">
        <v>4</v>
      </c>
      <c r="W174">
        <v>30</v>
      </c>
      <c r="X174">
        <v>3</v>
      </c>
      <c r="Y174">
        <v>1</v>
      </c>
      <c r="Z174">
        <v>2</v>
      </c>
      <c r="AA174" t="str">
        <f>IF(Table1[[#This Row],[Job Satisfaction]]=1,"Very Satisfy",(IF(Table1[[#This Row],[Job Satisfaction]]=2,"Satisfy",(IF(Table1[[#This Row],[Job Satisfaction]]=3,"Dissatisfy","Very Dissatisfy")))))</f>
        <v>Satisfy</v>
      </c>
      <c r="AB174">
        <v>2088</v>
      </c>
      <c r="AC174">
        <v>15062</v>
      </c>
      <c r="AD174">
        <v>4</v>
      </c>
      <c r="AE174">
        <v>12</v>
      </c>
      <c r="AF174">
        <v>3</v>
      </c>
      <c r="AG174" t="str">
        <f>IF(Table1[[#This Row],[Performance Rating]]=3,"High","Low")</f>
        <v>High</v>
      </c>
      <c r="AH174">
        <v>3</v>
      </c>
      <c r="AI174">
        <v>80</v>
      </c>
      <c r="AJ174">
        <v>0</v>
      </c>
      <c r="AK174">
        <v>13</v>
      </c>
      <c r="AL174">
        <v>2</v>
      </c>
      <c r="AM174">
        <v>8</v>
      </c>
      <c r="AN174">
        <v>7</v>
      </c>
      <c r="AO174">
        <v>7</v>
      </c>
      <c r="AP174">
        <v>2</v>
      </c>
    </row>
    <row r="175" spans="1:42"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s="6" t="str">
        <f>IF(Table1[[#This Row],[Distance From Home]]&lt;11,"Near By",IF(Table1[[#This Row],[Distance From Home]]&lt;21,"Far","Very Far"))</f>
        <v>Near By</v>
      </c>
      <c r="T175" t="s">
        <v>72</v>
      </c>
      <c r="U175">
        <v>1</v>
      </c>
      <c r="V175">
        <v>3</v>
      </c>
      <c r="W175">
        <v>66</v>
      </c>
      <c r="X175">
        <v>3</v>
      </c>
      <c r="Y175">
        <v>2</v>
      </c>
      <c r="Z175">
        <v>1</v>
      </c>
      <c r="AA175" t="str">
        <f>IF(Table1[[#This Row],[Job Satisfaction]]=1,"Very Satisfy",(IF(Table1[[#This Row],[Job Satisfaction]]=2,"Satisfy",(IF(Table1[[#This Row],[Job Satisfaction]]=3,"Dissatisfy","Very Dissatisfy")))))</f>
        <v>Very Satisfy</v>
      </c>
      <c r="AB175">
        <v>3072</v>
      </c>
      <c r="AC175">
        <v>11012</v>
      </c>
      <c r="AD175">
        <v>1</v>
      </c>
      <c r="AE175">
        <v>11</v>
      </c>
      <c r="AF175">
        <v>3</v>
      </c>
      <c r="AG175" t="str">
        <f>IF(Table1[[#This Row],[Performance Rating]]=3,"High","Low")</f>
        <v>High</v>
      </c>
      <c r="AH175">
        <v>3</v>
      </c>
      <c r="AI175">
        <v>80</v>
      </c>
      <c r="AJ175">
        <v>2</v>
      </c>
      <c r="AK175">
        <v>12</v>
      </c>
      <c r="AL175">
        <v>3</v>
      </c>
      <c r="AM175">
        <v>12</v>
      </c>
      <c r="AN175">
        <v>9</v>
      </c>
      <c r="AO175">
        <v>6</v>
      </c>
      <c r="AP175">
        <v>10</v>
      </c>
    </row>
    <row r="176" spans="1:42"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s="6" t="str">
        <f>IF(Table1[[#This Row],[Distance From Home]]&lt;11,"Near By",IF(Table1[[#This Row],[Distance From Home]]&lt;21,"Far","Very Far"))</f>
        <v>Near By</v>
      </c>
      <c r="T176" t="s">
        <v>50</v>
      </c>
      <c r="U176">
        <v>1</v>
      </c>
      <c r="V176">
        <v>3</v>
      </c>
      <c r="W176">
        <v>30</v>
      </c>
      <c r="X176">
        <v>3</v>
      </c>
      <c r="Y176">
        <v>2</v>
      </c>
      <c r="Z176">
        <v>1</v>
      </c>
      <c r="AA176" t="str">
        <f>IF(Table1[[#This Row],[Job Satisfaction]]=1,"Very Satisfy",(IF(Table1[[#This Row],[Job Satisfaction]]=2,"Satisfy",(IF(Table1[[#This Row],[Job Satisfaction]]=3,"Dissatisfy","Very Dissatisfy")))))</f>
        <v>Very Satisfy</v>
      </c>
      <c r="AB176">
        <v>5006</v>
      </c>
      <c r="AC176">
        <v>6319</v>
      </c>
      <c r="AD176">
        <v>4</v>
      </c>
      <c r="AE176">
        <v>11</v>
      </c>
      <c r="AF176">
        <v>3</v>
      </c>
      <c r="AG176" t="str">
        <f>IF(Table1[[#This Row],[Performance Rating]]=3,"High","Low")</f>
        <v>High</v>
      </c>
      <c r="AH176">
        <v>1</v>
      </c>
      <c r="AI176">
        <v>80</v>
      </c>
      <c r="AJ176">
        <v>1</v>
      </c>
      <c r="AK176">
        <v>9</v>
      </c>
      <c r="AL176">
        <v>4</v>
      </c>
      <c r="AM176">
        <v>5</v>
      </c>
      <c r="AN176">
        <v>4</v>
      </c>
      <c r="AO176">
        <v>0</v>
      </c>
      <c r="AP176">
        <v>3</v>
      </c>
    </row>
    <row r="177" spans="1:42"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s="6" t="str">
        <f>IF(Table1[[#This Row],[Distance From Home]]&lt;11,"Near By",IF(Table1[[#This Row],[Distance From Home]]&lt;21,"Far","Very Far"))</f>
        <v>Near By</v>
      </c>
      <c r="T177" t="s">
        <v>72</v>
      </c>
      <c r="U177">
        <v>1</v>
      </c>
      <c r="V177">
        <v>3</v>
      </c>
      <c r="W177">
        <v>67</v>
      </c>
      <c r="X177">
        <v>3</v>
      </c>
      <c r="Y177">
        <v>1</v>
      </c>
      <c r="Z177">
        <v>1</v>
      </c>
      <c r="AA177" t="str">
        <f>IF(Table1[[#This Row],[Job Satisfaction]]=1,"Very Satisfy",(IF(Table1[[#This Row],[Job Satisfaction]]=2,"Satisfy",(IF(Table1[[#This Row],[Job Satisfaction]]=3,"Dissatisfy","Very Dissatisfy")))))</f>
        <v>Very Satisfy</v>
      </c>
      <c r="AB177">
        <v>4257</v>
      </c>
      <c r="AC177">
        <v>13939</v>
      </c>
      <c r="AD177">
        <v>4</v>
      </c>
      <c r="AE177">
        <v>18</v>
      </c>
      <c r="AF177">
        <v>3</v>
      </c>
      <c r="AG177" t="str">
        <f>IF(Table1[[#This Row],[Performance Rating]]=3,"High","Low")</f>
        <v>High</v>
      </c>
      <c r="AH177">
        <v>3</v>
      </c>
      <c r="AI177">
        <v>80</v>
      </c>
      <c r="AJ177">
        <v>1</v>
      </c>
      <c r="AK177">
        <v>19</v>
      </c>
      <c r="AL177">
        <v>3</v>
      </c>
      <c r="AM177">
        <v>2</v>
      </c>
      <c r="AN177">
        <v>2</v>
      </c>
      <c r="AO177">
        <v>2</v>
      </c>
      <c r="AP177">
        <v>2</v>
      </c>
    </row>
    <row r="178" spans="1:42"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s="6" t="str">
        <f>IF(Table1[[#This Row],[Distance From Home]]&lt;11,"Near By",IF(Table1[[#This Row],[Distance From Home]]&lt;21,"Far","Very Far"))</f>
        <v>Near By</v>
      </c>
      <c r="T178" t="s">
        <v>72</v>
      </c>
      <c r="U178">
        <v>1</v>
      </c>
      <c r="V178">
        <v>3</v>
      </c>
      <c r="W178">
        <v>90</v>
      </c>
      <c r="X178">
        <v>3</v>
      </c>
      <c r="Y178">
        <v>1</v>
      </c>
      <c r="Z178">
        <v>4</v>
      </c>
      <c r="AA178" t="str">
        <f>IF(Table1[[#This Row],[Job Satisfaction]]=1,"Very Satisfy",(IF(Table1[[#This Row],[Job Satisfaction]]=2,"Satisfy",(IF(Table1[[#This Row],[Job Satisfaction]]=3,"Dissatisfy","Very Dissatisfy")))))</f>
        <v>Very Dissatisfy</v>
      </c>
      <c r="AB178">
        <v>2500</v>
      </c>
      <c r="AC178">
        <v>10515</v>
      </c>
      <c r="AD178">
        <v>0</v>
      </c>
      <c r="AE178">
        <v>14</v>
      </c>
      <c r="AF178">
        <v>3</v>
      </c>
      <c r="AG178" t="str">
        <f>IF(Table1[[#This Row],[Performance Rating]]=3,"High","Low")</f>
        <v>High</v>
      </c>
      <c r="AH178">
        <v>1</v>
      </c>
      <c r="AI178">
        <v>80</v>
      </c>
      <c r="AJ178">
        <v>0</v>
      </c>
      <c r="AK178">
        <v>4</v>
      </c>
      <c r="AL178">
        <v>4</v>
      </c>
      <c r="AM178">
        <v>3</v>
      </c>
      <c r="AN178">
        <v>1</v>
      </c>
      <c r="AO178">
        <v>0</v>
      </c>
      <c r="AP178">
        <v>2</v>
      </c>
    </row>
    <row r="179" spans="1:42"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s="6" t="str">
        <f>IF(Table1[[#This Row],[Distance From Home]]&lt;11,"Near By",IF(Table1[[#This Row],[Distance From Home]]&lt;21,"Far","Very Far"))</f>
        <v>Near By</v>
      </c>
      <c r="T179" t="s">
        <v>72</v>
      </c>
      <c r="U179">
        <v>1</v>
      </c>
      <c r="V179">
        <v>2</v>
      </c>
      <c r="W179">
        <v>47</v>
      </c>
      <c r="X179">
        <v>2</v>
      </c>
      <c r="Y179">
        <v>1</v>
      </c>
      <c r="Z179">
        <v>4</v>
      </c>
      <c r="AA179" t="str">
        <f>IF(Table1[[#This Row],[Job Satisfaction]]=1,"Very Satisfy",(IF(Table1[[#This Row],[Job Satisfaction]]=2,"Satisfy",(IF(Table1[[#This Row],[Job Satisfaction]]=3,"Dissatisfy","Very Dissatisfy")))))</f>
        <v>Very Dissatisfy</v>
      </c>
      <c r="AB179">
        <v>1102</v>
      </c>
      <c r="AC179">
        <v>9241</v>
      </c>
      <c r="AD179">
        <v>1</v>
      </c>
      <c r="AE179">
        <v>22</v>
      </c>
      <c r="AF179">
        <v>4</v>
      </c>
      <c r="AG179" t="str">
        <f>IF(Table1[[#This Row],[Performance Rating]]=3,"High","Low")</f>
        <v>Low</v>
      </c>
      <c r="AH179">
        <v>3</v>
      </c>
      <c r="AI179">
        <v>80</v>
      </c>
      <c r="AJ179">
        <v>0</v>
      </c>
      <c r="AK179">
        <v>1</v>
      </c>
      <c r="AL179">
        <v>2</v>
      </c>
      <c r="AM179">
        <v>1</v>
      </c>
      <c r="AN179">
        <v>0</v>
      </c>
      <c r="AO179">
        <v>1</v>
      </c>
      <c r="AP179">
        <v>0</v>
      </c>
    </row>
    <row r="180" spans="1:42"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s="6" t="str">
        <f>IF(Table1[[#This Row],[Distance From Home]]&lt;11,"Near By",IF(Table1[[#This Row],[Distance From Home]]&lt;21,"Far","Very Far"))</f>
        <v>Near By</v>
      </c>
      <c r="T180" t="s">
        <v>50</v>
      </c>
      <c r="U180">
        <v>1</v>
      </c>
      <c r="V180">
        <v>2</v>
      </c>
      <c r="W180">
        <v>92</v>
      </c>
      <c r="X180">
        <v>3</v>
      </c>
      <c r="Y180">
        <v>3</v>
      </c>
      <c r="Z180">
        <v>1</v>
      </c>
      <c r="AA180" t="str">
        <f>IF(Table1[[#This Row],[Job Satisfaction]]=1,"Very Satisfy",(IF(Table1[[#This Row],[Job Satisfaction]]=2,"Satisfy",(IF(Table1[[#This Row],[Job Satisfaction]]=3,"Dissatisfy","Very Dissatisfy")))))</f>
        <v>Very Satisfy</v>
      </c>
      <c r="AB180">
        <v>10453</v>
      </c>
      <c r="AC180">
        <v>2137</v>
      </c>
      <c r="AD180">
        <v>1</v>
      </c>
      <c r="AE180">
        <v>25</v>
      </c>
      <c r="AF180">
        <v>4</v>
      </c>
      <c r="AG180" t="str">
        <f>IF(Table1[[#This Row],[Performance Rating]]=3,"High","Low")</f>
        <v>Low</v>
      </c>
      <c r="AH180">
        <v>3</v>
      </c>
      <c r="AI180">
        <v>80</v>
      </c>
      <c r="AJ180">
        <v>3</v>
      </c>
      <c r="AK180">
        <v>24</v>
      </c>
      <c r="AL180">
        <v>3</v>
      </c>
      <c r="AM180">
        <v>24</v>
      </c>
      <c r="AN180">
        <v>13</v>
      </c>
      <c r="AO180">
        <v>15</v>
      </c>
      <c r="AP180">
        <v>7</v>
      </c>
    </row>
    <row r="181" spans="1:42"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s="6" t="str">
        <f>IF(Table1[[#This Row],[Distance From Home]]&lt;11,"Near By",IF(Table1[[#This Row],[Distance From Home]]&lt;21,"Far","Very Far"))</f>
        <v>Near By</v>
      </c>
      <c r="T181" t="s">
        <v>50</v>
      </c>
      <c r="U181">
        <v>1</v>
      </c>
      <c r="V181">
        <v>3</v>
      </c>
      <c r="W181">
        <v>75</v>
      </c>
      <c r="X181">
        <v>3</v>
      </c>
      <c r="Y181">
        <v>1</v>
      </c>
      <c r="Z181">
        <v>4</v>
      </c>
      <c r="AA181" t="str">
        <f>IF(Table1[[#This Row],[Job Satisfaction]]=1,"Very Satisfy",(IF(Table1[[#This Row],[Job Satisfaction]]=2,"Satisfy",(IF(Table1[[#This Row],[Job Satisfaction]]=3,"Dissatisfy","Very Dissatisfy")))))</f>
        <v>Very Dissatisfy</v>
      </c>
      <c r="AB181">
        <v>2288</v>
      </c>
      <c r="AC181">
        <v>6319</v>
      </c>
      <c r="AD181">
        <v>1</v>
      </c>
      <c r="AE181">
        <v>12</v>
      </c>
      <c r="AF181">
        <v>3</v>
      </c>
      <c r="AG181" t="str">
        <f>IF(Table1[[#This Row],[Performance Rating]]=3,"High","Low")</f>
        <v>High</v>
      </c>
      <c r="AH181">
        <v>3</v>
      </c>
      <c r="AI181">
        <v>80</v>
      </c>
      <c r="AJ181">
        <v>0</v>
      </c>
      <c r="AK181">
        <v>2</v>
      </c>
      <c r="AL181">
        <v>3</v>
      </c>
      <c r="AM181">
        <v>2</v>
      </c>
      <c r="AN181">
        <v>2</v>
      </c>
      <c r="AO181">
        <v>2</v>
      </c>
      <c r="AP181">
        <v>1</v>
      </c>
    </row>
    <row r="182" spans="1:42"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s="6" t="str">
        <f>IF(Table1[[#This Row],[Distance From Home]]&lt;11,"Near By",IF(Table1[[#This Row],[Distance From Home]]&lt;21,"Far","Very Far"))</f>
        <v>Far</v>
      </c>
      <c r="T182" t="s">
        <v>60</v>
      </c>
      <c r="U182">
        <v>1</v>
      </c>
      <c r="V182">
        <v>3</v>
      </c>
      <c r="W182">
        <v>95</v>
      </c>
      <c r="X182">
        <v>3</v>
      </c>
      <c r="Y182">
        <v>1</v>
      </c>
      <c r="Z182">
        <v>4</v>
      </c>
      <c r="AA182" t="str">
        <f>IF(Table1[[#This Row],[Job Satisfaction]]=1,"Very Satisfy",(IF(Table1[[#This Row],[Job Satisfaction]]=2,"Satisfy",(IF(Table1[[#This Row],[Job Satisfaction]]=3,"Dissatisfy","Very Dissatisfy")))))</f>
        <v>Very Dissatisfy</v>
      </c>
      <c r="AB182">
        <v>3929</v>
      </c>
      <c r="AC182">
        <v>6984</v>
      </c>
      <c r="AD182">
        <v>8</v>
      </c>
      <c r="AE182">
        <v>23</v>
      </c>
      <c r="AF182">
        <v>4</v>
      </c>
      <c r="AG182" t="str">
        <f>IF(Table1[[#This Row],[Performance Rating]]=3,"High","Low")</f>
        <v>Low</v>
      </c>
      <c r="AH182">
        <v>3</v>
      </c>
      <c r="AI182">
        <v>80</v>
      </c>
      <c r="AJ182">
        <v>1</v>
      </c>
      <c r="AK182">
        <v>7</v>
      </c>
      <c r="AL182">
        <v>3</v>
      </c>
      <c r="AM182">
        <v>4</v>
      </c>
      <c r="AN182">
        <v>2</v>
      </c>
      <c r="AO182">
        <v>0</v>
      </c>
      <c r="AP182">
        <v>2</v>
      </c>
    </row>
    <row r="183" spans="1:42"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s="6" t="str">
        <f>IF(Table1[[#This Row],[Distance From Home]]&lt;11,"Near By",IF(Table1[[#This Row],[Distance From Home]]&lt;21,"Far","Very Far"))</f>
        <v>Very Far</v>
      </c>
      <c r="T183" t="s">
        <v>50</v>
      </c>
      <c r="U183">
        <v>1</v>
      </c>
      <c r="V183">
        <v>4</v>
      </c>
      <c r="W183">
        <v>95</v>
      </c>
      <c r="X183">
        <v>3</v>
      </c>
      <c r="Y183">
        <v>1</v>
      </c>
      <c r="Z183">
        <v>2</v>
      </c>
      <c r="AA183" t="str">
        <f>IF(Table1[[#This Row],[Job Satisfaction]]=1,"Very Satisfy",(IF(Table1[[#This Row],[Job Satisfaction]]=2,"Satisfy",(IF(Table1[[#This Row],[Job Satisfaction]]=3,"Dissatisfy","Very Dissatisfy")))))</f>
        <v>Satisfy</v>
      </c>
      <c r="AB183">
        <v>2311</v>
      </c>
      <c r="AC183">
        <v>5711</v>
      </c>
      <c r="AD183">
        <v>2</v>
      </c>
      <c r="AE183">
        <v>15</v>
      </c>
      <c r="AF183">
        <v>3</v>
      </c>
      <c r="AG183" t="str">
        <f>IF(Table1[[#This Row],[Performance Rating]]=3,"High","Low")</f>
        <v>High</v>
      </c>
      <c r="AH183">
        <v>4</v>
      </c>
      <c r="AI183">
        <v>80</v>
      </c>
      <c r="AJ183">
        <v>0</v>
      </c>
      <c r="AK183">
        <v>9</v>
      </c>
      <c r="AL183">
        <v>3</v>
      </c>
      <c r="AM183">
        <v>3</v>
      </c>
      <c r="AN183">
        <v>2</v>
      </c>
      <c r="AO183">
        <v>1</v>
      </c>
      <c r="AP183">
        <v>2</v>
      </c>
    </row>
    <row r="184" spans="1:42"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s="6" t="str">
        <f>IF(Table1[[#This Row],[Distance From Home]]&lt;11,"Near By",IF(Table1[[#This Row],[Distance From Home]]&lt;21,"Far","Very Far"))</f>
        <v>Far</v>
      </c>
      <c r="T184" t="s">
        <v>50</v>
      </c>
      <c r="U184">
        <v>1</v>
      </c>
      <c r="V184">
        <v>2</v>
      </c>
      <c r="W184">
        <v>70</v>
      </c>
      <c r="X184">
        <v>3</v>
      </c>
      <c r="Y184">
        <v>1</v>
      </c>
      <c r="Z184">
        <v>2</v>
      </c>
      <c r="AA184" t="str">
        <f>IF(Table1[[#This Row],[Job Satisfaction]]=1,"Very Satisfy",(IF(Table1[[#This Row],[Job Satisfaction]]=2,"Satisfy",(IF(Table1[[#This Row],[Job Satisfaction]]=3,"Dissatisfy","Very Dissatisfy")))))</f>
        <v>Satisfy</v>
      </c>
      <c r="AB184">
        <v>3140</v>
      </c>
      <c r="AC184">
        <v>21728</v>
      </c>
      <c r="AD184">
        <v>1</v>
      </c>
      <c r="AE184">
        <v>22</v>
      </c>
      <c r="AF184">
        <v>4</v>
      </c>
      <c r="AG184" t="str">
        <f>IF(Table1[[#This Row],[Performance Rating]]=3,"High","Low")</f>
        <v>Low</v>
      </c>
      <c r="AH184">
        <v>4</v>
      </c>
      <c r="AI184">
        <v>80</v>
      </c>
      <c r="AJ184">
        <v>0</v>
      </c>
      <c r="AK184">
        <v>4</v>
      </c>
      <c r="AL184">
        <v>2</v>
      </c>
      <c r="AM184">
        <v>4</v>
      </c>
      <c r="AN184">
        <v>3</v>
      </c>
      <c r="AO184">
        <v>0</v>
      </c>
      <c r="AP184">
        <v>2</v>
      </c>
    </row>
    <row r="185" spans="1:42"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s="6" t="str">
        <f>IF(Table1[[#This Row],[Distance From Home]]&lt;11,"Near By",IF(Table1[[#This Row],[Distance From Home]]&lt;21,"Far","Very Far"))</f>
        <v>Near By</v>
      </c>
      <c r="T185" t="s">
        <v>72</v>
      </c>
      <c r="U185">
        <v>1</v>
      </c>
      <c r="V185">
        <v>3</v>
      </c>
      <c r="W185">
        <v>86</v>
      </c>
      <c r="X185">
        <v>2</v>
      </c>
      <c r="Y185">
        <v>1</v>
      </c>
      <c r="Z185">
        <v>3</v>
      </c>
      <c r="AA185" t="str">
        <f>IF(Table1[[#This Row],[Job Satisfaction]]=1,"Very Satisfy",(IF(Table1[[#This Row],[Job Satisfaction]]=2,"Satisfy",(IF(Table1[[#This Row],[Job Satisfaction]]=3,"Dissatisfy","Very Dissatisfy")))))</f>
        <v>Dissatisfy</v>
      </c>
      <c r="AB185">
        <v>3690</v>
      </c>
      <c r="AC185">
        <v>3425</v>
      </c>
      <c r="AD185">
        <v>2</v>
      </c>
      <c r="AE185">
        <v>15</v>
      </c>
      <c r="AF185">
        <v>3</v>
      </c>
      <c r="AG185" t="str">
        <f>IF(Table1[[#This Row],[Performance Rating]]=3,"High","Low")</f>
        <v>High</v>
      </c>
      <c r="AH185">
        <v>4</v>
      </c>
      <c r="AI185">
        <v>80</v>
      </c>
      <c r="AJ185">
        <v>1</v>
      </c>
      <c r="AK185">
        <v>5</v>
      </c>
      <c r="AL185">
        <v>2</v>
      </c>
      <c r="AM185">
        <v>3</v>
      </c>
      <c r="AN185">
        <v>2</v>
      </c>
      <c r="AO185">
        <v>0</v>
      </c>
      <c r="AP185">
        <v>2</v>
      </c>
    </row>
    <row r="186" spans="1:42"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s="6" t="str">
        <f>IF(Table1[[#This Row],[Distance From Home]]&lt;11,"Near By",IF(Table1[[#This Row],[Distance From Home]]&lt;21,"Far","Very Far"))</f>
        <v>Far</v>
      </c>
      <c r="T186" t="s">
        <v>50</v>
      </c>
      <c r="U186">
        <v>1</v>
      </c>
      <c r="V186">
        <v>4</v>
      </c>
      <c r="W186">
        <v>57</v>
      </c>
      <c r="X186">
        <v>4</v>
      </c>
      <c r="Y186">
        <v>2</v>
      </c>
      <c r="Z186">
        <v>1</v>
      </c>
      <c r="AA186" t="str">
        <f>IF(Table1[[#This Row],[Job Satisfaction]]=1,"Very Satisfy",(IF(Table1[[#This Row],[Job Satisfaction]]=2,"Satisfy",(IF(Table1[[#This Row],[Job Satisfaction]]=3,"Dissatisfy","Very Dissatisfy")))))</f>
        <v>Very Satisfy</v>
      </c>
      <c r="AB186">
        <v>4450</v>
      </c>
      <c r="AC186">
        <v>26250</v>
      </c>
      <c r="AD186">
        <v>1</v>
      </c>
      <c r="AE186">
        <v>11</v>
      </c>
      <c r="AF186">
        <v>3</v>
      </c>
      <c r="AG186" t="str">
        <f>IF(Table1[[#This Row],[Performance Rating]]=3,"High","Low")</f>
        <v>High</v>
      </c>
      <c r="AH186">
        <v>3</v>
      </c>
      <c r="AI186">
        <v>80</v>
      </c>
      <c r="AJ186">
        <v>2</v>
      </c>
      <c r="AK186">
        <v>5</v>
      </c>
      <c r="AL186">
        <v>3</v>
      </c>
      <c r="AM186">
        <v>4</v>
      </c>
      <c r="AN186">
        <v>2</v>
      </c>
      <c r="AO186">
        <v>1</v>
      </c>
      <c r="AP186">
        <v>3</v>
      </c>
    </row>
    <row r="187" spans="1:42"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s="6" t="str">
        <f>IF(Table1[[#This Row],[Distance From Home]]&lt;11,"Near By",IF(Table1[[#This Row],[Distance From Home]]&lt;21,"Far","Very Far"))</f>
        <v>Far</v>
      </c>
      <c r="T187" t="s">
        <v>72</v>
      </c>
      <c r="U187">
        <v>1</v>
      </c>
      <c r="V187">
        <v>4</v>
      </c>
      <c r="W187">
        <v>72</v>
      </c>
      <c r="X187">
        <v>3</v>
      </c>
      <c r="Y187">
        <v>1</v>
      </c>
      <c r="Z187">
        <v>2</v>
      </c>
      <c r="AA187" t="str">
        <f>IF(Table1[[#This Row],[Job Satisfaction]]=1,"Very Satisfy",(IF(Table1[[#This Row],[Job Satisfaction]]=2,"Satisfy",(IF(Table1[[#This Row],[Job Satisfaction]]=3,"Dissatisfy","Very Dissatisfy")))))</f>
        <v>Satisfy</v>
      </c>
      <c r="AB187">
        <v>2756</v>
      </c>
      <c r="AC187">
        <v>4673</v>
      </c>
      <c r="AD187">
        <v>1</v>
      </c>
      <c r="AE187">
        <v>13</v>
      </c>
      <c r="AF187">
        <v>3</v>
      </c>
      <c r="AG187" t="str">
        <f>IF(Table1[[#This Row],[Performance Rating]]=3,"High","Low")</f>
        <v>High</v>
      </c>
      <c r="AH187">
        <v>4</v>
      </c>
      <c r="AI187">
        <v>80</v>
      </c>
      <c r="AJ187">
        <v>1</v>
      </c>
      <c r="AK187">
        <v>8</v>
      </c>
      <c r="AL187">
        <v>3</v>
      </c>
      <c r="AM187">
        <v>8</v>
      </c>
      <c r="AN187">
        <v>7</v>
      </c>
      <c r="AO187">
        <v>1</v>
      </c>
      <c r="AP187">
        <v>6</v>
      </c>
    </row>
    <row r="188" spans="1:42"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s="6" t="str">
        <f>IF(Table1[[#This Row],[Distance From Home]]&lt;11,"Near By",IF(Table1[[#This Row],[Distance From Home]]&lt;21,"Far","Very Far"))</f>
        <v>Near By</v>
      </c>
      <c r="T188" t="s">
        <v>60</v>
      </c>
      <c r="U188">
        <v>1</v>
      </c>
      <c r="V188">
        <v>4</v>
      </c>
      <c r="W188">
        <v>46</v>
      </c>
      <c r="X188">
        <v>3</v>
      </c>
      <c r="Y188">
        <v>5</v>
      </c>
      <c r="Z188">
        <v>3</v>
      </c>
      <c r="AA188" t="str">
        <f>IF(Table1[[#This Row],[Job Satisfaction]]=1,"Very Satisfy",(IF(Table1[[#This Row],[Job Satisfaction]]=2,"Satisfy",(IF(Table1[[#This Row],[Job Satisfaction]]=3,"Dissatisfy","Very Dissatisfy")))))</f>
        <v>Dissatisfy</v>
      </c>
      <c r="AB188">
        <v>19033</v>
      </c>
      <c r="AC188">
        <v>6499</v>
      </c>
      <c r="AD188">
        <v>1</v>
      </c>
      <c r="AE188">
        <v>14</v>
      </c>
      <c r="AF188">
        <v>3</v>
      </c>
      <c r="AG188" t="str">
        <f>IF(Table1[[#This Row],[Performance Rating]]=3,"High","Low")</f>
        <v>High</v>
      </c>
      <c r="AH188">
        <v>2</v>
      </c>
      <c r="AI188">
        <v>80</v>
      </c>
      <c r="AJ188">
        <v>1</v>
      </c>
      <c r="AK188">
        <v>21</v>
      </c>
      <c r="AL188">
        <v>3</v>
      </c>
      <c r="AM188">
        <v>20</v>
      </c>
      <c r="AN188">
        <v>8</v>
      </c>
      <c r="AO188">
        <v>9</v>
      </c>
      <c r="AP188">
        <v>9</v>
      </c>
    </row>
    <row r="189" spans="1:42"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s="6" t="str">
        <f>IF(Table1[[#This Row],[Distance From Home]]&lt;11,"Near By",IF(Table1[[#This Row],[Distance From Home]]&lt;21,"Far","Very Far"))</f>
        <v>Far</v>
      </c>
      <c r="T189" t="s">
        <v>66</v>
      </c>
      <c r="U189">
        <v>1</v>
      </c>
      <c r="V189">
        <v>3</v>
      </c>
      <c r="W189">
        <v>61</v>
      </c>
      <c r="X189">
        <v>4</v>
      </c>
      <c r="Y189">
        <v>5</v>
      </c>
      <c r="Z189">
        <v>2</v>
      </c>
      <c r="AA189" t="str">
        <f>IF(Table1[[#This Row],[Job Satisfaction]]=1,"Very Satisfy",(IF(Table1[[#This Row],[Job Satisfaction]]=2,"Satisfy",(IF(Table1[[#This Row],[Job Satisfaction]]=3,"Dissatisfy","Very Dissatisfy")))))</f>
        <v>Satisfy</v>
      </c>
      <c r="AB189">
        <v>18722</v>
      </c>
      <c r="AC189">
        <v>13339</v>
      </c>
      <c r="AD189">
        <v>8</v>
      </c>
      <c r="AE189">
        <v>11</v>
      </c>
      <c r="AF189">
        <v>3</v>
      </c>
      <c r="AG189" t="str">
        <f>IF(Table1[[#This Row],[Performance Rating]]=3,"High","Low")</f>
        <v>High</v>
      </c>
      <c r="AH189">
        <v>4</v>
      </c>
      <c r="AI189">
        <v>80</v>
      </c>
      <c r="AJ189">
        <v>0</v>
      </c>
      <c r="AK189">
        <v>36</v>
      </c>
      <c r="AL189">
        <v>3</v>
      </c>
      <c r="AM189">
        <v>24</v>
      </c>
      <c r="AN189">
        <v>15</v>
      </c>
      <c r="AO189">
        <v>2</v>
      </c>
      <c r="AP189">
        <v>15</v>
      </c>
    </row>
    <row r="190" spans="1:42"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s="6" t="str">
        <f>IF(Table1[[#This Row],[Distance From Home]]&lt;11,"Near By",IF(Table1[[#This Row],[Distance From Home]]&lt;21,"Far","Very Far"))</f>
        <v>Near By</v>
      </c>
      <c r="T190" t="s">
        <v>60</v>
      </c>
      <c r="U190">
        <v>1</v>
      </c>
      <c r="V190">
        <v>4</v>
      </c>
      <c r="W190">
        <v>45</v>
      </c>
      <c r="X190">
        <v>2</v>
      </c>
      <c r="Y190">
        <v>2</v>
      </c>
      <c r="Z190">
        <v>3</v>
      </c>
      <c r="AA190" t="str">
        <f>IF(Table1[[#This Row],[Job Satisfaction]]=1,"Very Satisfy",(IF(Table1[[#This Row],[Job Satisfaction]]=2,"Satisfy",(IF(Table1[[#This Row],[Job Satisfaction]]=3,"Dissatisfy","Very Dissatisfy")))))</f>
        <v>Dissatisfy</v>
      </c>
      <c r="AB190">
        <v>9547</v>
      </c>
      <c r="AC190">
        <v>14074</v>
      </c>
      <c r="AD190">
        <v>1</v>
      </c>
      <c r="AE190">
        <v>17</v>
      </c>
      <c r="AF190">
        <v>3</v>
      </c>
      <c r="AG190" t="str">
        <f>IF(Table1[[#This Row],[Performance Rating]]=3,"High","Low")</f>
        <v>High</v>
      </c>
      <c r="AH190">
        <v>3</v>
      </c>
      <c r="AI190">
        <v>80</v>
      </c>
      <c r="AJ190">
        <v>0</v>
      </c>
      <c r="AK190">
        <v>10</v>
      </c>
      <c r="AL190">
        <v>2</v>
      </c>
      <c r="AM190">
        <v>10</v>
      </c>
      <c r="AN190">
        <v>9</v>
      </c>
      <c r="AO190">
        <v>1</v>
      </c>
      <c r="AP190">
        <v>9</v>
      </c>
    </row>
    <row r="191" spans="1:42"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s="6" t="str">
        <f>IF(Table1[[#This Row],[Distance From Home]]&lt;11,"Near By",IF(Table1[[#This Row],[Distance From Home]]&lt;21,"Far","Very Far"))</f>
        <v>Near By</v>
      </c>
      <c r="T191" t="s">
        <v>72</v>
      </c>
      <c r="U191">
        <v>1</v>
      </c>
      <c r="V191">
        <v>4</v>
      </c>
      <c r="W191">
        <v>98</v>
      </c>
      <c r="X191">
        <v>3</v>
      </c>
      <c r="Y191">
        <v>4</v>
      </c>
      <c r="Z191">
        <v>2</v>
      </c>
      <c r="AA191" t="str">
        <f>IF(Table1[[#This Row],[Job Satisfaction]]=1,"Very Satisfy",(IF(Table1[[#This Row],[Job Satisfaction]]=2,"Satisfy",(IF(Table1[[#This Row],[Job Satisfaction]]=3,"Dissatisfy","Very Dissatisfy")))))</f>
        <v>Satisfy</v>
      </c>
      <c r="AB191">
        <v>13734</v>
      </c>
      <c r="AC191">
        <v>7192</v>
      </c>
      <c r="AD191">
        <v>3</v>
      </c>
      <c r="AE191">
        <v>18</v>
      </c>
      <c r="AF191">
        <v>3</v>
      </c>
      <c r="AG191" t="str">
        <f>IF(Table1[[#This Row],[Performance Rating]]=3,"High","Low")</f>
        <v>High</v>
      </c>
      <c r="AH191">
        <v>3</v>
      </c>
      <c r="AI191">
        <v>80</v>
      </c>
      <c r="AJ191">
        <v>0</v>
      </c>
      <c r="AK191">
        <v>21</v>
      </c>
      <c r="AL191">
        <v>3</v>
      </c>
      <c r="AM191">
        <v>7</v>
      </c>
      <c r="AN191">
        <v>7</v>
      </c>
      <c r="AO191">
        <v>1</v>
      </c>
      <c r="AP191">
        <v>0</v>
      </c>
    </row>
    <row r="192" spans="1:42"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s="6" t="str">
        <f>IF(Table1[[#This Row],[Distance From Home]]&lt;11,"Near By",IF(Table1[[#This Row],[Distance From Home]]&lt;21,"Far","Very Far"))</f>
        <v>Near By</v>
      </c>
      <c r="T192" t="s">
        <v>66</v>
      </c>
      <c r="U192">
        <v>1</v>
      </c>
      <c r="V192">
        <v>3</v>
      </c>
      <c r="W192">
        <v>65</v>
      </c>
      <c r="X192">
        <v>2</v>
      </c>
      <c r="Y192">
        <v>5</v>
      </c>
      <c r="Z192">
        <v>3</v>
      </c>
      <c r="AA192" t="str">
        <f>IF(Table1[[#This Row],[Job Satisfaction]]=1,"Very Satisfy",(IF(Table1[[#This Row],[Job Satisfaction]]=2,"Satisfy",(IF(Table1[[#This Row],[Job Satisfaction]]=3,"Dissatisfy","Very Dissatisfy")))))</f>
        <v>Dissatisfy</v>
      </c>
      <c r="AB192">
        <v>19999</v>
      </c>
      <c r="AC192">
        <v>5678</v>
      </c>
      <c r="AD192">
        <v>0</v>
      </c>
      <c r="AE192">
        <v>14</v>
      </c>
      <c r="AF192">
        <v>3</v>
      </c>
      <c r="AG192" t="str">
        <f>IF(Table1[[#This Row],[Performance Rating]]=3,"High","Low")</f>
        <v>High</v>
      </c>
      <c r="AH192">
        <v>1</v>
      </c>
      <c r="AI192">
        <v>80</v>
      </c>
      <c r="AJ192">
        <v>1</v>
      </c>
      <c r="AK192">
        <v>34</v>
      </c>
      <c r="AL192">
        <v>3</v>
      </c>
      <c r="AM192">
        <v>33</v>
      </c>
      <c r="AN192">
        <v>18</v>
      </c>
      <c r="AO192">
        <v>11</v>
      </c>
      <c r="AP192">
        <v>9</v>
      </c>
    </row>
    <row r="193" spans="1:42"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s="6" t="str">
        <f>IF(Table1[[#This Row],[Distance From Home]]&lt;11,"Near By",IF(Table1[[#This Row],[Distance From Home]]&lt;21,"Far","Very Far"))</f>
        <v>Near By</v>
      </c>
      <c r="T193" t="s">
        <v>72</v>
      </c>
      <c r="U193">
        <v>1</v>
      </c>
      <c r="V193">
        <v>4</v>
      </c>
      <c r="W193">
        <v>99</v>
      </c>
      <c r="X193">
        <v>3</v>
      </c>
      <c r="Y193">
        <v>1</v>
      </c>
      <c r="Z193">
        <v>2</v>
      </c>
      <c r="AA193" t="str">
        <f>IF(Table1[[#This Row],[Job Satisfaction]]=1,"Very Satisfy",(IF(Table1[[#This Row],[Job Satisfaction]]=2,"Satisfy",(IF(Table1[[#This Row],[Job Satisfaction]]=3,"Dissatisfy","Very Dissatisfy")))))</f>
        <v>Satisfy</v>
      </c>
      <c r="AB193">
        <v>2279</v>
      </c>
      <c r="AC193">
        <v>11781</v>
      </c>
      <c r="AD193">
        <v>1</v>
      </c>
      <c r="AE193">
        <v>16</v>
      </c>
      <c r="AF193">
        <v>3</v>
      </c>
      <c r="AG193" t="str">
        <f>IF(Table1[[#This Row],[Performance Rating]]=3,"High","Low")</f>
        <v>High</v>
      </c>
      <c r="AH193">
        <v>4</v>
      </c>
      <c r="AI193">
        <v>80</v>
      </c>
      <c r="AJ193">
        <v>0</v>
      </c>
      <c r="AK193">
        <v>7</v>
      </c>
      <c r="AL193">
        <v>2</v>
      </c>
      <c r="AM193">
        <v>7</v>
      </c>
      <c r="AN193">
        <v>7</v>
      </c>
      <c r="AO193">
        <v>0</v>
      </c>
      <c r="AP193">
        <v>3</v>
      </c>
    </row>
    <row r="194" spans="1:42"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s="6" t="str">
        <f>IF(Table1[[#This Row],[Distance From Home]]&lt;11,"Near By",IF(Table1[[#This Row],[Distance From Home]]&lt;21,"Far","Very Far"))</f>
        <v>Very Far</v>
      </c>
      <c r="T194" t="s">
        <v>50</v>
      </c>
      <c r="U194">
        <v>1</v>
      </c>
      <c r="V194">
        <v>2</v>
      </c>
      <c r="W194">
        <v>50</v>
      </c>
      <c r="X194">
        <v>2</v>
      </c>
      <c r="Y194">
        <v>2</v>
      </c>
      <c r="Z194">
        <v>3</v>
      </c>
      <c r="AA194" t="str">
        <f>IF(Table1[[#This Row],[Job Satisfaction]]=1,"Very Satisfy",(IF(Table1[[#This Row],[Job Satisfaction]]=2,"Satisfy",(IF(Table1[[#This Row],[Job Satisfaction]]=3,"Dissatisfy","Very Dissatisfy")))))</f>
        <v>Dissatisfy</v>
      </c>
      <c r="AB194">
        <v>5916</v>
      </c>
      <c r="AC194">
        <v>15497</v>
      </c>
      <c r="AD194">
        <v>3</v>
      </c>
      <c r="AE194">
        <v>13</v>
      </c>
      <c r="AF194">
        <v>3</v>
      </c>
      <c r="AG194" t="str">
        <f>IF(Table1[[#This Row],[Performance Rating]]=3,"High","Low")</f>
        <v>High</v>
      </c>
      <c r="AH194">
        <v>1</v>
      </c>
      <c r="AI194">
        <v>80</v>
      </c>
      <c r="AJ194">
        <v>0</v>
      </c>
      <c r="AK194">
        <v>8</v>
      </c>
      <c r="AL194">
        <v>3</v>
      </c>
      <c r="AM194">
        <v>1</v>
      </c>
      <c r="AN194">
        <v>0</v>
      </c>
      <c r="AO194">
        <v>0</v>
      </c>
      <c r="AP194">
        <v>1</v>
      </c>
    </row>
    <row r="195" spans="1:42"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s="6" t="str">
        <f>IF(Table1[[#This Row],[Distance From Home]]&lt;11,"Near By",IF(Table1[[#This Row],[Distance From Home]]&lt;21,"Far","Very Far"))</f>
        <v>Near By</v>
      </c>
      <c r="T195" t="s">
        <v>72</v>
      </c>
      <c r="U195">
        <v>1</v>
      </c>
      <c r="V195">
        <v>4</v>
      </c>
      <c r="W195">
        <v>37</v>
      </c>
      <c r="X195">
        <v>4</v>
      </c>
      <c r="Y195">
        <v>1</v>
      </c>
      <c r="Z195">
        <v>4</v>
      </c>
      <c r="AA195" t="str">
        <f>IF(Table1[[#This Row],[Job Satisfaction]]=1,"Very Satisfy",(IF(Table1[[#This Row],[Job Satisfaction]]=2,"Satisfy",(IF(Table1[[#This Row],[Job Satisfaction]]=3,"Dissatisfy","Very Dissatisfy")))))</f>
        <v>Very Dissatisfy</v>
      </c>
      <c r="AB195">
        <v>2089</v>
      </c>
      <c r="AC195">
        <v>5228</v>
      </c>
      <c r="AD195">
        <v>4</v>
      </c>
      <c r="AE195">
        <v>14</v>
      </c>
      <c r="AF195">
        <v>3</v>
      </c>
      <c r="AG195" t="str">
        <f>IF(Table1[[#This Row],[Performance Rating]]=3,"High","Low")</f>
        <v>High</v>
      </c>
      <c r="AH195">
        <v>4</v>
      </c>
      <c r="AI195">
        <v>80</v>
      </c>
      <c r="AJ195">
        <v>3</v>
      </c>
      <c r="AK195">
        <v>7</v>
      </c>
      <c r="AL195">
        <v>4</v>
      </c>
      <c r="AM195">
        <v>5</v>
      </c>
      <c r="AN195">
        <v>4</v>
      </c>
      <c r="AO195">
        <v>2</v>
      </c>
      <c r="AP195">
        <v>2</v>
      </c>
    </row>
    <row r="196" spans="1:42"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s="6" t="str">
        <f>IF(Table1[[#This Row],[Distance From Home]]&lt;11,"Near By",IF(Table1[[#This Row],[Distance From Home]]&lt;21,"Far","Very Far"))</f>
        <v>Near By</v>
      </c>
      <c r="T196" t="s">
        <v>50</v>
      </c>
      <c r="U196">
        <v>1</v>
      </c>
      <c r="V196">
        <v>1</v>
      </c>
      <c r="W196">
        <v>65</v>
      </c>
      <c r="X196">
        <v>2</v>
      </c>
      <c r="Y196">
        <v>4</v>
      </c>
      <c r="Z196">
        <v>4</v>
      </c>
      <c r="AA196" t="str">
        <f>IF(Table1[[#This Row],[Job Satisfaction]]=1,"Very Satisfy",(IF(Table1[[#This Row],[Job Satisfaction]]=2,"Satisfy",(IF(Table1[[#This Row],[Job Satisfaction]]=3,"Dissatisfy","Very Dissatisfy")))))</f>
        <v>Very Dissatisfy</v>
      </c>
      <c r="AB196">
        <v>16792</v>
      </c>
      <c r="AC196">
        <v>20462</v>
      </c>
      <c r="AD196">
        <v>9</v>
      </c>
      <c r="AE196">
        <v>23</v>
      </c>
      <c r="AF196">
        <v>4</v>
      </c>
      <c r="AG196" t="str">
        <f>IF(Table1[[#This Row],[Performance Rating]]=3,"High","Low")</f>
        <v>Low</v>
      </c>
      <c r="AH196">
        <v>4</v>
      </c>
      <c r="AI196">
        <v>80</v>
      </c>
      <c r="AJ196">
        <v>1</v>
      </c>
      <c r="AK196">
        <v>22</v>
      </c>
      <c r="AL196">
        <v>3</v>
      </c>
      <c r="AM196">
        <v>20</v>
      </c>
      <c r="AN196">
        <v>8</v>
      </c>
      <c r="AO196">
        <v>11</v>
      </c>
      <c r="AP196">
        <v>8</v>
      </c>
    </row>
    <row r="197" spans="1:42"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s="6" t="str">
        <f>IF(Table1[[#This Row],[Distance From Home]]&lt;11,"Near By",IF(Table1[[#This Row],[Distance From Home]]&lt;21,"Far","Very Far"))</f>
        <v>Very Far</v>
      </c>
      <c r="T197" t="s">
        <v>72</v>
      </c>
      <c r="U197">
        <v>1</v>
      </c>
      <c r="V197">
        <v>2</v>
      </c>
      <c r="W197">
        <v>65</v>
      </c>
      <c r="X197">
        <v>4</v>
      </c>
      <c r="Y197">
        <v>1</v>
      </c>
      <c r="Z197">
        <v>1</v>
      </c>
      <c r="AA197" t="str">
        <f>IF(Table1[[#This Row],[Job Satisfaction]]=1,"Very Satisfy",(IF(Table1[[#This Row],[Job Satisfaction]]=2,"Satisfy",(IF(Table1[[#This Row],[Job Satisfaction]]=3,"Dissatisfy","Very Dissatisfy")))))</f>
        <v>Very Satisfy</v>
      </c>
      <c r="AB197">
        <v>3564</v>
      </c>
      <c r="AC197">
        <v>22977</v>
      </c>
      <c r="AD197">
        <v>1</v>
      </c>
      <c r="AE197">
        <v>12</v>
      </c>
      <c r="AF197">
        <v>3</v>
      </c>
      <c r="AG197" t="str">
        <f>IF(Table1[[#This Row],[Performance Rating]]=3,"High","Low")</f>
        <v>High</v>
      </c>
      <c r="AH197">
        <v>1</v>
      </c>
      <c r="AI197">
        <v>80</v>
      </c>
      <c r="AJ197">
        <v>1</v>
      </c>
      <c r="AK197">
        <v>8</v>
      </c>
      <c r="AL197">
        <v>2</v>
      </c>
      <c r="AM197">
        <v>8</v>
      </c>
      <c r="AN197">
        <v>7</v>
      </c>
      <c r="AO197">
        <v>1</v>
      </c>
      <c r="AP197">
        <v>7</v>
      </c>
    </row>
    <row r="198" spans="1:42"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s="6" t="str">
        <f>IF(Table1[[#This Row],[Distance From Home]]&lt;11,"Near By",IF(Table1[[#This Row],[Distance From Home]]&lt;21,"Far","Very Far"))</f>
        <v>Near By</v>
      </c>
      <c r="T198" t="s">
        <v>72</v>
      </c>
      <c r="U198">
        <v>1</v>
      </c>
      <c r="V198">
        <v>2</v>
      </c>
      <c r="W198">
        <v>37</v>
      </c>
      <c r="X198">
        <v>3</v>
      </c>
      <c r="Y198">
        <v>2</v>
      </c>
      <c r="Z198">
        <v>2</v>
      </c>
      <c r="AA198" t="str">
        <f>IF(Table1[[#This Row],[Job Satisfaction]]=1,"Very Satisfy",(IF(Table1[[#This Row],[Job Satisfaction]]=2,"Satisfy",(IF(Table1[[#This Row],[Job Satisfaction]]=3,"Dissatisfy","Very Dissatisfy")))))</f>
        <v>Satisfy</v>
      </c>
      <c r="AB198">
        <v>4425</v>
      </c>
      <c r="AC198">
        <v>15986</v>
      </c>
      <c r="AD198">
        <v>5</v>
      </c>
      <c r="AE198">
        <v>11</v>
      </c>
      <c r="AF198">
        <v>3</v>
      </c>
      <c r="AG198" t="str">
        <f>IF(Table1[[#This Row],[Performance Rating]]=3,"High","Low")</f>
        <v>High</v>
      </c>
      <c r="AH198">
        <v>4</v>
      </c>
      <c r="AI198">
        <v>80</v>
      </c>
      <c r="AJ198">
        <v>0</v>
      </c>
      <c r="AK198">
        <v>10</v>
      </c>
      <c r="AL198">
        <v>3</v>
      </c>
      <c r="AM198">
        <v>6</v>
      </c>
      <c r="AN198">
        <v>2</v>
      </c>
      <c r="AO198">
        <v>1</v>
      </c>
      <c r="AP198">
        <v>2</v>
      </c>
    </row>
    <row r="199" spans="1:42"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s="6" t="str">
        <f>IF(Table1[[#This Row],[Distance From Home]]&lt;11,"Near By",IF(Table1[[#This Row],[Distance From Home]]&lt;21,"Far","Very Far"))</f>
        <v>Very Far</v>
      </c>
      <c r="T199" t="s">
        <v>50</v>
      </c>
      <c r="U199">
        <v>1</v>
      </c>
      <c r="V199">
        <v>3</v>
      </c>
      <c r="W199">
        <v>36</v>
      </c>
      <c r="X199">
        <v>3</v>
      </c>
      <c r="Y199">
        <v>2</v>
      </c>
      <c r="Z199">
        <v>3</v>
      </c>
      <c r="AA199" t="str">
        <f>IF(Table1[[#This Row],[Job Satisfaction]]=1,"Very Satisfy",(IF(Table1[[#This Row],[Job Satisfaction]]=2,"Satisfy",(IF(Table1[[#This Row],[Job Satisfaction]]=3,"Dissatisfy","Very Dissatisfy")))))</f>
        <v>Dissatisfy</v>
      </c>
      <c r="AB199">
        <v>5265</v>
      </c>
      <c r="AC199">
        <v>16439</v>
      </c>
      <c r="AD199">
        <v>2</v>
      </c>
      <c r="AE199">
        <v>16</v>
      </c>
      <c r="AF199">
        <v>3</v>
      </c>
      <c r="AG199" t="str">
        <f>IF(Table1[[#This Row],[Performance Rating]]=3,"High","Low")</f>
        <v>High</v>
      </c>
      <c r="AH199">
        <v>2</v>
      </c>
      <c r="AI199">
        <v>80</v>
      </c>
      <c r="AJ199">
        <v>1</v>
      </c>
      <c r="AK199">
        <v>11</v>
      </c>
      <c r="AL199">
        <v>3</v>
      </c>
      <c r="AM199">
        <v>5</v>
      </c>
      <c r="AN199">
        <v>3</v>
      </c>
      <c r="AO199">
        <v>0</v>
      </c>
      <c r="AP199">
        <v>2</v>
      </c>
    </row>
    <row r="200" spans="1:42"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s="6" t="str">
        <f>IF(Table1[[#This Row],[Distance From Home]]&lt;11,"Near By",IF(Table1[[#This Row],[Distance From Home]]&lt;21,"Far","Very Far"))</f>
        <v>Near By</v>
      </c>
      <c r="T200" t="s">
        <v>66</v>
      </c>
      <c r="U200">
        <v>1</v>
      </c>
      <c r="V200">
        <v>4</v>
      </c>
      <c r="W200">
        <v>88</v>
      </c>
      <c r="X200">
        <v>3</v>
      </c>
      <c r="Y200">
        <v>2</v>
      </c>
      <c r="Z200">
        <v>3</v>
      </c>
      <c r="AA200" t="str">
        <f>IF(Table1[[#This Row],[Job Satisfaction]]=1,"Very Satisfy",(IF(Table1[[#This Row],[Job Satisfaction]]=2,"Satisfy",(IF(Table1[[#This Row],[Job Satisfaction]]=3,"Dissatisfy","Very Dissatisfy")))))</f>
        <v>Dissatisfy</v>
      </c>
      <c r="AB200">
        <v>6553</v>
      </c>
      <c r="AC200">
        <v>7259</v>
      </c>
      <c r="AD200">
        <v>9</v>
      </c>
      <c r="AE200">
        <v>14</v>
      </c>
      <c r="AF200">
        <v>3</v>
      </c>
      <c r="AG200" t="str">
        <f>IF(Table1[[#This Row],[Performance Rating]]=3,"High","Low")</f>
        <v>High</v>
      </c>
      <c r="AH200">
        <v>2</v>
      </c>
      <c r="AI200">
        <v>80</v>
      </c>
      <c r="AJ200">
        <v>0</v>
      </c>
      <c r="AK200">
        <v>14</v>
      </c>
      <c r="AL200">
        <v>3</v>
      </c>
      <c r="AM200">
        <v>1</v>
      </c>
      <c r="AN200">
        <v>0</v>
      </c>
      <c r="AO200">
        <v>0</v>
      </c>
      <c r="AP200">
        <v>0</v>
      </c>
    </row>
    <row r="201" spans="1:42"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s="6" t="str">
        <f>IF(Table1[[#This Row],[Distance From Home]]&lt;11,"Near By",IF(Table1[[#This Row],[Distance From Home]]&lt;21,"Far","Very Far"))</f>
        <v>Very Far</v>
      </c>
      <c r="T201" t="s">
        <v>72</v>
      </c>
      <c r="U201">
        <v>1</v>
      </c>
      <c r="V201">
        <v>4</v>
      </c>
      <c r="W201">
        <v>54</v>
      </c>
      <c r="X201">
        <v>3</v>
      </c>
      <c r="Y201">
        <v>2</v>
      </c>
      <c r="Z201">
        <v>4</v>
      </c>
      <c r="AA201" t="str">
        <f>IF(Table1[[#This Row],[Job Satisfaction]]=1,"Very Satisfy",(IF(Table1[[#This Row],[Job Satisfaction]]=2,"Satisfy",(IF(Table1[[#This Row],[Job Satisfaction]]=3,"Dissatisfy","Very Dissatisfy")))))</f>
        <v>Very Dissatisfy</v>
      </c>
      <c r="AB201">
        <v>6261</v>
      </c>
      <c r="AC201">
        <v>4185</v>
      </c>
      <c r="AD201">
        <v>3</v>
      </c>
      <c r="AE201">
        <v>18</v>
      </c>
      <c r="AF201">
        <v>3</v>
      </c>
      <c r="AG201" t="str">
        <f>IF(Table1[[#This Row],[Performance Rating]]=3,"High","Low")</f>
        <v>High</v>
      </c>
      <c r="AH201">
        <v>1</v>
      </c>
      <c r="AI201">
        <v>80</v>
      </c>
      <c r="AJ201">
        <v>1</v>
      </c>
      <c r="AK201">
        <v>9</v>
      </c>
      <c r="AL201">
        <v>1</v>
      </c>
      <c r="AM201">
        <v>7</v>
      </c>
      <c r="AN201">
        <v>7</v>
      </c>
      <c r="AO201">
        <v>1</v>
      </c>
      <c r="AP201">
        <v>7</v>
      </c>
    </row>
    <row r="202" spans="1:42"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s="6" t="str">
        <f>IF(Table1[[#This Row],[Distance From Home]]&lt;11,"Near By",IF(Table1[[#This Row],[Distance From Home]]&lt;21,"Far","Very Far"))</f>
        <v>Near By</v>
      </c>
      <c r="T202" t="s">
        <v>60</v>
      </c>
      <c r="U202">
        <v>1</v>
      </c>
      <c r="V202">
        <v>3</v>
      </c>
      <c r="W202">
        <v>60</v>
      </c>
      <c r="X202">
        <v>2</v>
      </c>
      <c r="Y202">
        <v>2</v>
      </c>
      <c r="Z202">
        <v>1</v>
      </c>
      <c r="AA202" t="str">
        <f>IF(Table1[[#This Row],[Job Satisfaction]]=1,"Very Satisfy",(IF(Table1[[#This Row],[Job Satisfaction]]=2,"Satisfy",(IF(Table1[[#This Row],[Job Satisfaction]]=3,"Dissatisfy","Very Dissatisfy")))))</f>
        <v>Very Satisfy</v>
      </c>
      <c r="AB202">
        <v>4298</v>
      </c>
      <c r="AC202">
        <v>9679</v>
      </c>
      <c r="AD202">
        <v>5</v>
      </c>
      <c r="AE202">
        <v>19</v>
      </c>
      <c r="AF202">
        <v>3</v>
      </c>
      <c r="AG202" t="str">
        <f>IF(Table1[[#This Row],[Performance Rating]]=3,"High","Low")</f>
        <v>High</v>
      </c>
      <c r="AH202">
        <v>3</v>
      </c>
      <c r="AI202">
        <v>80</v>
      </c>
      <c r="AJ202">
        <v>1</v>
      </c>
      <c r="AK202">
        <v>6</v>
      </c>
      <c r="AL202">
        <v>3</v>
      </c>
      <c r="AM202">
        <v>2</v>
      </c>
      <c r="AN202">
        <v>2</v>
      </c>
      <c r="AO202">
        <v>2</v>
      </c>
      <c r="AP202">
        <v>0</v>
      </c>
    </row>
    <row r="203" spans="1:42"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s="6" t="str">
        <f>IF(Table1[[#This Row],[Distance From Home]]&lt;11,"Near By",IF(Table1[[#This Row],[Distance From Home]]&lt;21,"Far","Very Far"))</f>
        <v>Far</v>
      </c>
      <c r="T203" t="s">
        <v>66</v>
      </c>
      <c r="U203">
        <v>1</v>
      </c>
      <c r="V203">
        <v>4</v>
      </c>
      <c r="W203">
        <v>92</v>
      </c>
      <c r="X203">
        <v>3</v>
      </c>
      <c r="Y203">
        <v>2</v>
      </c>
      <c r="Z203">
        <v>4</v>
      </c>
      <c r="AA203" t="str">
        <f>IF(Table1[[#This Row],[Job Satisfaction]]=1,"Very Satisfy",(IF(Table1[[#This Row],[Job Satisfaction]]=2,"Satisfy",(IF(Table1[[#This Row],[Job Satisfaction]]=3,"Dissatisfy","Very Dissatisfy")))))</f>
        <v>Very Dissatisfy</v>
      </c>
      <c r="AB203">
        <v>6804</v>
      </c>
      <c r="AC203">
        <v>23793</v>
      </c>
      <c r="AD203">
        <v>1</v>
      </c>
      <c r="AE203">
        <v>15</v>
      </c>
      <c r="AF203">
        <v>3</v>
      </c>
      <c r="AG203" t="str">
        <f>IF(Table1[[#This Row],[Performance Rating]]=3,"High","Low")</f>
        <v>High</v>
      </c>
      <c r="AH203">
        <v>1</v>
      </c>
      <c r="AI203">
        <v>80</v>
      </c>
      <c r="AJ203">
        <v>2</v>
      </c>
      <c r="AK203">
        <v>7</v>
      </c>
      <c r="AL203">
        <v>3</v>
      </c>
      <c r="AM203">
        <v>7</v>
      </c>
      <c r="AN203">
        <v>7</v>
      </c>
      <c r="AO203">
        <v>1</v>
      </c>
      <c r="AP203">
        <v>7</v>
      </c>
    </row>
    <row r="204" spans="1:42"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s="6" t="str">
        <f>IF(Table1[[#This Row],[Distance From Home]]&lt;11,"Near By",IF(Table1[[#This Row],[Distance From Home]]&lt;21,"Far","Very Far"))</f>
        <v>Near By</v>
      </c>
      <c r="T204" t="s">
        <v>66</v>
      </c>
      <c r="U204">
        <v>1</v>
      </c>
      <c r="V204">
        <v>4</v>
      </c>
      <c r="W204">
        <v>43</v>
      </c>
      <c r="X204">
        <v>3</v>
      </c>
      <c r="Y204">
        <v>1</v>
      </c>
      <c r="Z204">
        <v>3</v>
      </c>
      <c r="AA204" t="str">
        <f>IF(Table1[[#This Row],[Job Satisfaction]]=1,"Very Satisfy",(IF(Table1[[#This Row],[Job Satisfaction]]=2,"Satisfy",(IF(Table1[[#This Row],[Job Satisfaction]]=3,"Dissatisfy","Very Dissatisfy")))))</f>
        <v>Dissatisfy</v>
      </c>
      <c r="AB204">
        <v>3815</v>
      </c>
      <c r="AC204">
        <v>5972</v>
      </c>
      <c r="AD204">
        <v>1</v>
      </c>
      <c r="AE204">
        <v>17</v>
      </c>
      <c r="AF204">
        <v>3</v>
      </c>
      <c r="AG204" t="str">
        <f>IF(Table1[[#This Row],[Performance Rating]]=3,"High","Low")</f>
        <v>High</v>
      </c>
      <c r="AH204">
        <v>4</v>
      </c>
      <c r="AI204">
        <v>80</v>
      </c>
      <c r="AJ204">
        <v>1</v>
      </c>
      <c r="AK204">
        <v>5</v>
      </c>
      <c r="AL204">
        <v>4</v>
      </c>
      <c r="AM204">
        <v>5</v>
      </c>
      <c r="AN204">
        <v>3</v>
      </c>
      <c r="AO204">
        <v>2</v>
      </c>
      <c r="AP204">
        <v>0</v>
      </c>
    </row>
    <row r="205" spans="1:42"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s="6" t="str">
        <f>IF(Table1[[#This Row],[Distance From Home]]&lt;11,"Near By",IF(Table1[[#This Row],[Distance From Home]]&lt;21,"Far","Very Far"))</f>
        <v>Far</v>
      </c>
      <c r="T205" t="s">
        <v>50</v>
      </c>
      <c r="U205">
        <v>1</v>
      </c>
      <c r="V205">
        <v>3</v>
      </c>
      <c r="W205">
        <v>99</v>
      </c>
      <c r="X205">
        <v>3</v>
      </c>
      <c r="Y205">
        <v>2</v>
      </c>
      <c r="Z205">
        <v>4</v>
      </c>
      <c r="AA205" t="str">
        <f>IF(Table1[[#This Row],[Job Satisfaction]]=1,"Very Satisfy",(IF(Table1[[#This Row],[Job Satisfaction]]=2,"Satisfy",(IF(Table1[[#This Row],[Job Satisfaction]]=3,"Dissatisfy","Very Dissatisfy")))))</f>
        <v>Very Dissatisfy</v>
      </c>
      <c r="AB205">
        <v>2741</v>
      </c>
      <c r="AC205">
        <v>16523</v>
      </c>
      <c r="AD205">
        <v>8</v>
      </c>
      <c r="AE205">
        <v>15</v>
      </c>
      <c r="AF205">
        <v>3</v>
      </c>
      <c r="AG205" t="str">
        <f>IF(Table1[[#This Row],[Performance Rating]]=3,"High","Low")</f>
        <v>High</v>
      </c>
      <c r="AH205">
        <v>3</v>
      </c>
      <c r="AI205">
        <v>80</v>
      </c>
      <c r="AJ205">
        <v>1</v>
      </c>
      <c r="AK205">
        <v>15</v>
      </c>
      <c r="AL205">
        <v>4</v>
      </c>
      <c r="AM205">
        <v>7</v>
      </c>
      <c r="AN205">
        <v>2</v>
      </c>
      <c r="AO205">
        <v>3</v>
      </c>
      <c r="AP205">
        <v>7</v>
      </c>
    </row>
    <row r="206" spans="1:42"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s="6" t="str">
        <f>IF(Table1[[#This Row],[Distance From Home]]&lt;11,"Near By",IF(Table1[[#This Row],[Distance From Home]]&lt;21,"Far","Very Far"))</f>
        <v>Very Far</v>
      </c>
      <c r="T206" t="s">
        <v>60</v>
      </c>
      <c r="U206">
        <v>1</v>
      </c>
      <c r="V206">
        <v>2</v>
      </c>
      <c r="W206">
        <v>70</v>
      </c>
      <c r="X206">
        <v>3</v>
      </c>
      <c r="Y206">
        <v>2</v>
      </c>
      <c r="Z206">
        <v>1</v>
      </c>
      <c r="AA206" t="str">
        <f>IF(Table1[[#This Row],[Job Satisfaction]]=1,"Very Satisfy",(IF(Table1[[#This Row],[Job Satisfaction]]=2,"Satisfy",(IF(Table1[[#This Row],[Job Satisfaction]]=3,"Dissatisfy","Very Dissatisfy")))))</f>
        <v>Very Satisfy</v>
      </c>
      <c r="AB206">
        <v>6673</v>
      </c>
      <c r="AC206">
        <v>11354</v>
      </c>
      <c r="AD206">
        <v>7</v>
      </c>
      <c r="AE206">
        <v>19</v>
      </c>
      <c r="AF206">
        <v>3</v>
      </c>
      <c r="AG206" t="str">
        <f>IF(Table1[[#This Row],[Performance Rating]]=3,"High","Low")</f>
        <v>High</v>
      </c>
      <c r="AH206">
        <v>2</v>
      </c>
      <c r="AI206">
        <v>80</v>
      </c>
      <c r="AJ206">
        <v>0</v>
      </c>
      <c r="AK206">
        <v>17</v>
      </c>
      <c r="AL206">
        <v>3</v>
      </c>
      <c r="AM206">
        <v>1</v>
      </c>
      <c r="AN206">
        <v>0</v>
      </c>
      <c r="AO206">
        <v>0</v>
      </c>
      <c r="AP206">
        <v>0</v>
      </c>
    </row>
    <row r="207" spans="1:42"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s="6" t="str">
        <f>IF(Table1[[#This Row],[Distance From Home]]&lt;11,"Near By",IF(Table1[[#This Row],[Distance From Home]]&lt;21,"Far","Very Far"))</f>
        <v>Very Far</v>
      </c>
      <c r="T207" t="s">
        <v>72</v>
      </c>
      <c r="U207">
        <v>1</v>
      </c>
      <c r="V207">
        <v>2</v>
      </c>
      <c r="W207">
        <v>35</v>
      </c>
      <c r="X207">
        <v>3</v>
      </c>
      <c r="Y207">
        <v>3</v>
      </c>
      <c r="Z207">
        <v>4</v>
      </c>
      <c r="AA207" t="str">
        <f>IF(Table1[[#This Row],[Job Satisfaction]]=1,"Very Satisfy",(IF(Table1[[#This Row],[Job Satisfaction]]=2,"Satisfy",(IF(Table1[[#This Row],[Job Satisfaction]]=3,"Dissatisfy","Very Dissatisfy")))))</f>
        <v>Very Dissatisfy</v>
      </c>
      <c r="AB207">
        <v>7639</v>
      </c>
      <c r="AC207">
        <v>24525</v>
      </c>
      <c r="AD207">
        <v>1</v>
      </c>
      <c r="AE207">
        <v>22</v>
      </c>
      <c r="AF207">
        <v>4</v>
      </c>
      <c r="AG207" t="str">
        <f>IF(Table1[[#This Row],[Performance Rating]]=3,"High","Low")</f>
        <v>Low</v>
      </c>
      <c r="AH207">
        <v>4</v>
      </c>
      <c r="AI207">
        <v>80</v>
      </c>
      <c r="AJ207">
        <v>3</v>
      </c>
      <c r="AK207">
        <v>10</v>
      </c>
      <c r="AL207">
        <v>2</v>
      </c>
      <c r="AM207">
        <v>10</v>
      </c>
      <c r="AN207">
        <v>4</v>
      </c>
      <c r="AO207">
        <v>1</v>
      </c>
      <c r="AP207">
        <v>9</v>
      </c>
    </row>
    <row r="208" spans="1:42"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s="6" t="str">
        <f>IF(Table1[[#This Row],[Distance From Home]]&lt;11,"Near By",IF(Table1[[#This Row],[Distance From Home]]&lt;21,"Far","Very Far"))</f>
        <v>Near By</v>
      </c>
      <c r="T208" t="s">
        <v>72</v>
      </c>
      <c r="U208">
        <v>1</v>
      </c>
      <c r="V208">
        <v>4</v>
      </c>
      <c r="W208">
        <v>60</v>
      </c>
      <c r="X208">
        <v>4</v>
      </c>
      <c r="Y208">
        <v>1</v>
      </c>
      <c r="Z208">
        <v>2</v>
      </c>
      <c r="AA208" t="str">
        <f>IF(Table1[[#This Row],[Job Satisfaction]]=1,"Very Satisfy",(IF(Table1[[#This Row],[Job Satisfaction]]=2,"Satisfy",(IF(Table1[[#This Row],[Job Satisfaction]]=3,"Dissatisfy","Very Dissatisfy")))))</f>
        <v>Satisfy</v>
      </c>
      <c r="AB208">
        <v>2328</v>
      </c>
      <c r="AC208">
        <v>12392</v>
      </c>
      <c r="AD208">
        <v>1</v>
      </c>
      <c r="AE208">
        <v>16</v>
      </c>
      <c r="AF208">
        <v>3</v>
      </c>
      <c r="AG208" t="str">
        <f>IF(Table1[[#This Row],[Performance Rating]]=3,"High","Low")</f>
        <v>High</v>
      </c>
      <c r="AH208">
        <v>1</v>
      </c>
      <c r="AI208">
        <v>80</v>
      </c>
      <c r="AJ208">
        <v>1</v>
      </c>
      <c r="AK208">
        <v>4</v>
      </c>
      <c r="AL208">
        <v>2</v>
      </c>
      <c r="AM208">
        <v>4</v>
      </c>
      <c r="AN208">
        <v>2</v>
      </c>
      <c r="AO208">
        <v>2</v>
      </c>
      <c r="AP208">
        <v>2</v>
      </c>
    </row>
    <row r="209" spans="1:42"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s="6" t="str">
        <f>IF(Table1[[#This Row],[Distance From Home]]&lt;11,"Near By",IF(Table1[[#This Row],[Distance From Home]]&lt;21,"Far","Very Far"))</f>
        <v>Far</v>
      </c>
      <c r="T209" t="s">
        <v>60</v>
      </c>
      <c r="U209">
        <v>1</v>
      </c>
      <c r="V209">
        <v>2</v>
      </c>
      <c r="W209">
        <v>73</v>
      </c>
      <c r="X209">
        <v>3</v>
      </c>
      <c r="Y209">
        <v>1</v>
      </c>
      <c r="Z209">
        <v>4</v>
      </c>
      <c r="AA209" t="str">
        <f>IF(Table1[[#This Row],[Job Satisfaction]]=1,"Very Satisfy",(IF(Table1[[#This Row],[Job Satisfaction]]=2,"Satisfy",(IF(Table1[[#This Row],[Job Satisfaction]]=3,"Dissatisfy","Very Dissatisfy")))))</f>
        <v>Very Dissatisfy</v>
      </c>
      <c r="AB209">
        <v>2153</v>
      </c>
      <c r="AC209">
        <v>7703</v>
      </c>
      <c r="AD209">
        <v>1</v>
      </c>
      <c r="AE209">
        <v>13</v>
      </c>
      <c r="AF209">
        <v>3</v>
      </c>
      <c r="AG209" t="str">
        <f>IF(Table1[[#This Row],[Performance Rating]]=3,"High","Low")</f>
        <v>High</v>
      </c>
      <c r="AH209">
        <v>1</v>
      </c>
      <c r="AI209">
        <v>80</v>
      </c>
      <c r="AJ209">
        <v>0</v>
      </c>
      <c r="AK209">
        <v>8</v>
      </c>
      <c r="AL209">
        <v>3</v>
      </c>
      <c r="AM209">
        <v>8</v>
      </c>
      <c r="AN209">
        <v>1</v>
      </c>
      <c r="AO209">
        <v>1</v>
      </c>
      <c r="AP209">
        <v>7</v>
      </c>
    </row>
    <row r="210" spans="1:42"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s="6" t="str">
        <f>IF(Table1[[#This Row],[Distance From Home]]&lt;11,"Near By",IF(Table1[[#This Row],[Distance From Home]]&lt;21,"Far","Very Far"))</f>
        <v>Near By</v>
      </c>
      <c r="T210" t="s">
        <v>129</v>
      </c>
      <c r="U210">
        <v>1</v>
      </c>
      <c r="V210">
        <v>4</v>
      </c>
      <c r="W210">
        <v>63</v>
      </c>
      <c r="X210">
        <v>2</v>
      </c>
      <c r="Y210">
        <v>2</v>
      </c>
      <c r="Z210">
        <v>4</v>
      </c>
      <c r="AA210" t="str">
        <f>IF(Table1[[#This Row],[Job Satisfaction]]=1,"Very Satisfy",(IF(Table1[[#This Row],[Job Satisfaction]]=2,"Satisfy",(IF(Table1[[#This Row],[Job Satisfaction]]=3,"Dissatisfy","Very Dissatisfy")))))</f>
        <v>Very Dissatisfy</v>
      </c>
      <c r="AB210">
        <v>4876</v>
      </c>
      <c r="AC210">
        <v>14242</v>
      </c>
      <c r="AD210">
        <v>9</v>
      </c>
      <c r="AE210">
        <v>14</v>
      </c>
      <c r="AF210">
        <v>3</v>
      </c>
      <c r="AG210" t="str">
        <f>IF(Table1[[#This Row],[Performance Rating]]=3,"High","Low")</f>
        <v>High</v>
      </c>
      <c r="AH210">
        <v>4</v>
      </c>
      <c r="AI210">
        <v>80</v>
      </c>
      <c r="AJ210">
        <v>1</v>
      </c>
      <c r="AK210">
        <v>5</v>
      </c>
      <c r="AL210">
        <v>1</v>
      </c>
      <c r="AM210">
        <v>3</v>
      </c>
      <c r="AN210">
        <v>2</v>
      </c>
      <c r="AO210">
        <v>0</v>
      </c>
      <c r="AP210">
        <v>2</v>
      </c>
    </row>
    <row r="211" spans="1:42"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s="6" t="str">
        <f>IF(Table1[[#This Row],[Distance From Home]]&lt;11,"Near By",IF(Table1[[#This Row],[Distance From Home]]&lt;21,"Far","Very Far"))</f>
        <v>Near By</v>
      </c>
      <c r="T211" t="s">
        <v>66</v>
      </c>
      <c r="U211">
        <v>1</v>
      </c>
      <c r="V211">
        <v>4</v>
      </c>
      <c r="W211">
        <v>97</v>
      </c>
      <c r="X211">
        <v>3</v>
      </c>
      <c r="Y211">
        <v>3</v>
      </c>
      <c r="Z211">
        <v>1</v>
      </c>
      <c r="AA211" t="str">
        <f>IF(Table1[[#This Row],[Job Satisfaction]]=1,"Very Satisfy",(IF(Table1[[#This Row],[Job Satisfaction]]=2,"Satisfy",(IF(Table1[[#This Row],[Job Satisfaction]]=3,"Dissatisfy","Very Dissatisfy")))))</f>
        <v>Very Satisfy</v>
      </c>
      <c r="AB211">
        <v>9396</v>
      </c>
      <c r="AC211">
        <v>12368</v>
      </c>
      <c r="AD211">
        <v>7</v>
      </c>
      <c r="AE211">
        <v>16</v>
      </c>
      <c r="AF211">
        <v>3</v>
      </c>
      <c r="AG211" t="str">
        <f>IF(Table1[[#This Row],[Performance Rating]]=3,"High","Low")</f>
        <v>High</v>
      </c>
      <c r="AH211">
        <v>3</v>
      </c>
      <c r="AI211">
        <v>80</v>
      </c>
      <c r="AJ211">
        <v>1</v>
      </c>
      <c r="AK211">
        <v>17</v>
      </c>
      <c r="AL211">
        <v>3</v>
      </c>
      <c r="AM211">
        <v>4</v>
      </c>
      <c r="AN211">
        <v>2</v>
      </c>
      <c r="AO211">
        <v>0</v>
      </c>
      <c r="AP211">
        <v>3</v>
      </c>
    </row>
    <row r="212" spans="1:42"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s="6" t="str">
        <f>IF(Table1[[#This Row],[Distance From Home]]&lt;11,"Near By",IF(Table1[[#This Row],[Distance From Home]]&lt;21,"Far","Very Far"))</f>
        <v>Near By</v>
      </c>
      <c r="T212" t="s">
        <v>66</v>
      </c>
      <c r="U212">
        <v>1</v>
      </c>
      <c r="V212">
        <v>4</v>
      </c>
      <c r="W212">
        <v>32</v>
      </c>
      <c r="X212">
        <v>1</v>
      </c>
      <c r="Y212">
        <v>3</v>
      </c>
      <c r="Z212">
        <v>4</v>
      </c>
      <c r="AA212" t="str">
        <f>IF(Table1[[#This Row],[Job Satisfaction]]=1,"Very Satisfy",(IF(Table1[[#This Row],[Job Satisfaction]]=2,"Satisfy",(IF(Table1[[#This Row],[Job Satisfaction]]=3,"Dissatisfy","Very Dissatisfy")))))</f>
        <v>Very Dissatisfy</v>
      </c>
      <c r="AB212">
        <v>10400</v>
      </c>
      <c r="AC212">
        <v>25812</v>
      </c>
      <c r="AD212">
        <v>1</v>
      </c>
      <c r="AE212">
        <v>11</v>
      </c>
      <c r="AF212">
        <v>3</v>
      </c>
      <c r="AG212" t="str">
        <f>IF(Table1[[#This Row],[Performance Rating]]=3,"High","Low")</f>
        <v>High</v>
      </c>
      <c r="AH212">
        <v>3</v>
      </c>
      <c r="AI212">
        <v>80</v>
      </c>
      <c r="AJ212">
        <v>0</v>
      </c>
      <c r="AK212">
        <v>14</v>
      </c>
      <c r="AL212">
        <v>2</v>
      </c>
      <c r="AM212">
        <v>14</v>
      </c>
      <c r="AN212">
        <v>8</v>
      </c>
      <c r="AO212">
        <v>9</v>
      </c>
      <c r="AP212">
        <v>8</v>
      </c>
    </row>
    <row r="213" spans="1:42"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s="6" t="str">
        <f>IF(Table1[[#This Row],[Distance From Home]]&lt;11,"Near By",IF(Table1[[#This Row],[Distance From Home]]&lt;21,"Far","Very Far"))</f>
        <v>Near By</v>
      </c>
      <c r="T213" t="s">
        <v>60</v>
      </c>
      <c r="U213">
        <v>1</v>
      </c>
      <c r="V213">
        <v>3</v>
      </c>
      <c r="W213">
        <v>88</v>
      </c>
      <c r="X213">
        <v>2</v>
      </c>
      <c r="Y213">
        <v>3</v>
      </c>
      <c r="Z213">
        <v>3</v>
      </c>
      <c r="AA213" t="str">
        <f>IF(Table1[[#This Row],[Job Satisfaction]]=1,"Very Satisfy",(IF(Table1[[#This Row],[Job Satisfaction]]=2,"Satisfy",(IF(Table1[[#This Row],[Job Satisfaction]]=3,"Dissatisfy","Very Dissatisfy")))))</f>
        <v>Dissatisfy</v>
      </c>
      <c r="AB213">
        <v>8474</v>
      </c>
      <c r="AC213">
        <v>20925</v>
      </c>
      <c r="AD213">
        <v>1</v>
      </c>
      <c r="AE213">
        <v>22</v>
      </c>
      <c r="AF213">
        <v>4</v>
      </c>
      <c r="AG213" t="str">
        <f>IF(Table1[[#This Row],[Performance Rating]]=3,"High","Low")</f>
        <v>Low</v>
      </c>
      <c r="AH213">
        <v>3</v>
      </c>
      <c r="AI213">
        <v>80</v>
      </c>
      <c r="AJ213">
        <v>0</v>
      </c>
      <c r="AK213">
        <v>12</v>
      </c>
      <c r="AL213">
        <v>3</v>
      </c>
      <c r="AM213">
        <v>11</v>
      </c>
      <c r="AN213">
        <v>8</v>
      </c>
      <c r="AO213">
        <v>5</v>
      </c>
      <c r="AP213">
        <v>8</v>
      </c>
    </row>
    <row r="214" spans="1:42"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s="6" t="str">
        <f>IF(Table1[[#This Row],[Distance From Home]]&lt;11,"Near By",IF(Table1[[#This Row],[Distance From Home]]&lt;21,"Far","Very Far"))</f>
        <v>Far</v>
      </c>
      <c r="T214" t="s">
        <v>72</v>
      </c>
      <c r="U214">
        <v>1</v>
      </c>
      <c r="V214">
        <v>4</v>
      </c>
      <c r="W214">
        <v>90</v>
      </c>
      <c r="X214">
        <v>3</v>
      </c>
      <c r="Y214">
        <v>2</v>
      </c>
      <c r="Z214">
        <v>3</v>
      </c>
      <c r="AA214" t="str">
        <f>IF(Table1[[#This Row],[Job Satisfaction]]=1,"Very Satisfy",(IF(Table1[[#This Row],[Job Satisfaction]]=2,"Satisfy",(IF(Table1[[#This Row],[Job Satisfaction]]=3,"Dissatisfy","Very Dissatisfy")))))</f>
        <v>Dissatisfy</v>
      </c>
      <c r="AB214">
        <v>9981</v>
      </c>
      <c r="AC214">
        <v>12916</v>
      </c>
      <c r="AD214">
        <v>1</v>
      </c>
      <c r="AE214">
        <v>14</v>
      </c>
      <c r="AF214">
        <v>3</v>
      </c>
      <c r="AG214" t="str">
        <f>IF(Table1[[#This Row],[Performance Rating]]=3,"High","Low")</f>
        <v>High</v>
      </c>
      <c r="AH214">
        <v>4</v>
      </c>
      <c r="AI214">
        <v>80</v>
      </c>
      <c r="AJ214">
        <v>0</v>
      </c>
      <c r="AK214">
        <v>7</v>
      </c>
      <c r="AL214">
        <v>3</v>
      </c>
      <c r="AM214">
        <v>7</v>
      </c>
      <c r="AN214">
        <v>7</v>
      </c>
      <c r="AO214">
        <v>0</v>
      </c>
      <c r="AP214">
        <v>7</v>
      </c>
    </row>
    <row r="215" spans="1:42"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s="6" t="str">
        <f>IF(Table1[[#This Row],[Distance From Home]]&lt;11,"Near By",IF(Table1[[#This Row],[Distance From Home]]&lt;21,"Far","Very Far"))</f>
        <v>Near By</v>
      </c>
      <c r="T215" t="s">
        <v>66</v>
      </c>
      <c r="U215">
        <v>1</v>
      </c>
      <c r="V215">
        <v>2</v>
      </c>
      <c r="W215">
        <v>81</v>
      </c>
      <c r="X215">
        <v>2</v>
      </c>
      <c r="Y215">
        <v>3</v>
      </c>
      <c r="Z215">
        <v>2</v>
      </c>
      <c r="AA215" t="str">
        <f>IF(Table1[[#This Row],[Job Satisfaction]]=1,"Very Satisfy",(IF(Table1[[#This Row],[Job Satisfaction]]=2,"Satisfy",(IF(Table1[[#This Row],[Job Satisfaction]]=3,"Dissatisfy","Very Dissatisfy")))))</f>
        <v>Satisfy</v>
      </c>
      <c r="AB215">
        <v>12490</v>
      </c>
      <c r="AC215">
        <v>15736</v>
      </c>
      <c r="AD215">
        <v>5</v>
      </c>
      <c r="AE215">
        <v>16</v>
      </c>
      <c r="AF215">
        <v>3</v>
      </c>
      <c r="AG215" t="str">
        <f>IF(Table1[[#This Row],[Performance Rating]]=3,"High","Low")</f>
        <v>High</v>
      </c>
      <c r="AH215">
        <v>4</v>
      </c>
      <c r="AI215">
        <v>80</v>
      </c>
      <c r="AJ215">
        <v>2</v>
      </c>
      <c r="AK215">
        <v>16</v>
      </c>
      <c r="AL215">
        <v>1</v>
      </c>
      <c r="AM215">
        <v>10</v>
      </c>
      <c r="AN215">
        <v>9</v>
      </c>
      <c r="AO215">
        <v>4</v>
      </c>
      <c r="AP215">
        <v>7</v>
      </c>
    </row>
    <row r="216" spans="1:42"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s="6" t="str">
        <f>IF(Table1[[#This Row],[Distance From Home]]&lt;11,"Near By",IF(Table1[[#This Row],[Distance From Home]]&lt;21,"Far","Very Far"))</f>
        <v>Near By</v>
      </c>
      <c r="T216" t="s">
        <v>72</v>
      </c>
      <c r="U216">
        <v>1</v>
      </c>
      <c r="V216">
        <v>4</v>
      </c>
      <c r="W216">
        <v>88</v>
      </c>
      <c r="X216">
        <v>3</v>
      </c>
      <c r="Y216">
        <v>1</v>
      </c>
      <c r="Z216">
        <v>1</v>
      </c>
      <c r="AA216" t="str">
        <f>IF(Table1[[#This Row],[Job Satisfaction]]=1,"Very Satisfy",(IF(Table1[[#This Row],[Job Satisfaction]]=2,"Satisfy",(IF(Table1[[#This Row],[Job Satisfaction]]=3,"Dissatisfy","Very Dissatisfy")))))</f>
        <v>Very Satisfy</v>
      </c>
      <c r="AB216">
        <v>2657</v>
      </c>
      <c r="AC216">
        <v>8556</v>
      </c>
      <c r="AD216">
        <v>5</v>
      </c>
      <c r="AE216">
        <v>11</v>
      </c>
      <c r="AF216">
        <v>3</v>
      </c>
      <c r="AG216" t="str">
        <f>IF(Table1[[#This Row],[Performance Rating]]=3,"High","Low")</f>
        <v>High</v>
      </c>
      <c r="AH216">
        <v>3</v>
      </c>
      <c r="AI216">
        <v>80</v>
      </c>
      <c r="AJ216">
        <v>0</v>
      </c>
      <c r="AK216">
        <v>8</v>
      </c>
      <c r="AL216">
        <v>3</v>
      </c>
      <c r="AM216">
        <v>5</v>
      </c>
      <c r="AN216">
        <v>2</v>
      </c>
      <c r="AO216">
        <v>0</v>
      </c>
      <c r="AP216">
        <v>4</v>
      </c>
    </row>
    <row r="217" spans="1:42"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s="6" t="str">
        <f>IF(Table1[[#This Row],[Distance From Home]]&lt;11,"Near By",IF(Table1[[#This Row],[Distance From Home]]&lt;21,"Far","Very Far"))</f>
        <v>Near By</v>
      </c>
      <c r="T217" t="s">
        <v>72</v>
      </c>
      <c r="U217">
        <v>1</v>
      </c>
      <c r="V217">
        <v>4</v>
      </c>
      <c r="W217">
        <v>75</v>
      </c>
      <c r="X217">
        <v>3</v>
      </c>
      <c r="Y217">
        <v>3</v>
      </c>
      <c r="Z217">
        <v>4</v>
      </c>
      <c r="AA217" t="str">
        <f>IF(Table1[[#This Row],[Job Satisfaction]]=1,"Very Satisfy",(IF(Table1[[#This Row],[Job Satisfaction]]=2,"Satisfy",(IF(Table1[[#This Row],[Job Satisfaction]]=3,"Dissatisfy","Very Dissatisfy")))))</f>
        <v>Very Dissatisfy</v>
      </c>
      <c r="AB217">
        <v>13591</v>
      </c>
      <c r="AC217">
        <v>14674</v>
      </c>
      <c r="AD217">
        <v>3</v>
      </c>
      <c r="AE217">
        <v>18</v>
      </c>
      <c r="AF217">
        <v>3</v>
      </c>
      <c r="AG217" t="str">
        <f>IF(Table1[[#This Row],[Performance Rating]]=3,"High","Low")</f>
        <v>High</v>
      </c>
      <c r="AH217">
        <v>3</v>
      </c>
      <c r="AI217">
        <v>80</v>
      </c>
      <c r="AJ217">
        <v>0</v>
      </c>
      <c r="AK217">
        <v>16</v>
      </c>
      <c r="AL217">
        <v>3</v>
      </c>
      <c r="AM217">
        <v>1</v>
      </c>
      <c r="AN217">
        <v>0</v>
      </c>
      <c r="AO217">
        <v>0</v>
      </c>
      <c r="AP217">
        <v>0</v>
      </c>
    </row>
    <row r="218" spans="1:42"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s="6" t="str">
        <f>IF(Table1[[#This Row],[Distance From Home]]&lt;11,"Near By",IF(Table1[[#This Row],[Distance From Home]]&lt;21,"Far","Very Far"))</f>
        <v>Very Far</v>
      </c>
      <c r="T218" t="s">
        <v>66</v>
      </c>
      <c r="U218">
        <v>1</v>
      </c>
      <c r="V218">
        <v>3</v>
      </c>
      <c r="W218">
        <v>52</v>
      </c>
      <c r="X218">
        <v>2</v>
      </c>
      <c r="Y218">
        <v>2</v>
      </c>
      <c r="Z218">
        <v>1</v>
      </c>
      <c r="AA218" t="str">
        <f>IF(Table1[[#This Row],[Job Satisfaction]]=1,"Very Satisfy",(IF(Table1[[#This Row],[Job Satisfaction]]=2,"Satisfy",(IF(Table1[[#This Row],[Job Satisfaction]]=3,"Dissatisfy","Very Dissatisfy")))))</f>
        <v>Very Satisfy</v>
      </c>
      <c r="AB218">
        <v>6696</v>
      </c>
      <c r="AC218">
        <v>22967</v>
      </c>
      <c r="AD218">
        <v>5</v>
      </c>
      <c r="AE218">
        <v>15</v>
      </c>
      <c r="AF218">
        <v>3</v>
      </c>
      <c r="AG218" t="str">
        <f>IF(Table1[[#This Row],[Performance Rating]]=3,"High","Low")</f>
        <v>High</v>
      </c>
      <c r="AH218">
        <v>3</v>
      </c>
      <c r="AI218">
        <v>80</v>
      </c>
      <c r="AJ218">
        <v>0</v>
      </c>
      <c r="AK218">
        <v>9</v>
      </c>
      <c r="AL218">
        <v>2</v>
      </c>
      <c r="AM218">
        <v>6</v>
      </c>
      <c r="AN218">
        <v>3</v>
      </c>
      <c r="AO218">
        <v>0</v>
      </c>
      <c r="AP218">
        <v>1</v>
      </c>
    </row>
    <row r="219" spans="1:42"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s="6" t="str">
        <f>IF(Table1[[#This Row],[Distance From Home]]&lt;11,"Near By",IF(Table1[[#This Row],[Distance From Home]]&lt;21,"Far","Very Far"))</f>
        <v>Near By</v>
      </c>
      <c r="T219" t="s">
        <v>72</v>
      </c>
      <c r="U219">
        <v>1</v>
      </c>
      <c r="V219">
        <v>3</v>
      </c>
      <c r="W219">
        <v>85</v>
      </c>
      <c r="X219">
        <v>3</v>
      </c>
      <c r="Y219">
        <v>1</v>
      </c>
      <c r="Z219">
        <v>3</v>
      </c>
      <c r="AA219" t="str">
        <f>IF(Table1[[#This Row],[Job Satisfaction]]=1,"Very Satisfy",(IF(Table1[[#This Row],[Job Satisfaction]]=2,"Satisfy",(IF(Table1[[#This Row],[Job Satisfaction]]=3,"Dissatisfy","Very Dissatisfy")))))</f>
        <v>Dissatisfy</v>
      </c>
      <c r="AB219">
        <v>2058</v>
      </c>
      <c r="AC219">
        <v>19757</v>
      </c>
      <c r="AD219">
        <v>0</v>
      </c>
      <c r="AE219">
        <v>14</v>
      </c>
      <c r="AF219">
        <v>3</v>
      </c>
      <c r="AG219" t="str">
        <f>IF(Table1[[#This Row],[Performance Rating]]=3,"High","Low")</f>
        <v>High</v>
      </c>
      <c r="AH219">
        <v>4</v>
      </c>
      <c r="AI219">
        <v>80</v>
      </c>
      <c r="AJ219">
        <v>0</v>
      </c>
      <c r="AK219">
        <v>7</v>
      </c>
      <c r="AL219">
        <v>2</v>
      </c>
      <c r="AM219">
        <v>6</v>
      </c>
      <c r="AN219">
        <v>2</v>
      </c>
      <c r="AO219">
        <v>1</v>
      </c>
      <c r="AP219">
        <v>5</v>
      </c>
    </row>
    <row r="220" spans="1:42"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s="6" t="str">
        <f>IF(Table1[[#This Row],[Distance From Home]]&lt;11,"Near By",IF(Table1[[#This Row],[Distance From Home]]&lt;21,"Far","Very Far"))</f>
        <v>Near By</v>
      </c>
      <c r="T220" t="s">
        <v>72</v>
      </c>
      <c r="U220">
        <v>1</v>
      </c>
      <c r="V220">
        <v>4</v>
      </c>
      <c r="W220">
        <v>57</v>
      </c>
      <c r="X220">
        <v>2</v>
      </c>
      <c r="Y220">
        <v>3</v>
      </c>
      <c r="Z220">
        <v>4</v>
      </c>
      <c r="AA220" t="str">
        <f>IF(Table1[[#This Row],[Job Satisfaction]]=1,"Very Satisfy",(IF(Table1[[#This Row],[Job Satisfaction]]=2,"Satisfy",(IF(Table1[[#This Row],[Job Satisfaction]]=3,"Dissatisfy","Very Dissatisfy")))))</f>
        <v>Very Dissatisfy</v>
      </c>
      <c r="AB220">
        <v>8865</v>
      </c>
      <c r="AC220">
        <v>16840</v>
      </c>
      <c r="AD220">
        <v>6</v>
      </c>
      <c r="AE220">
        <v>12</v>
      </c>
      <c r="AF220">
        <v>3</v>
      </c>
      <c r="AG220" t="str">
        <f>IF(Table1[[#This Row],[Performance Rating]]=3,"High","Low")</f>
        <v>High</v>
      </c>
      <c r="AH220">
        <v>4</v>
      </c>
      <c r="AI220">
        <v>80</v>
      </c>
      <c r="AJ220">
        <v>0</v>
      </c>
      <c r="AK220">
        <v>23</v>
      </c>
      <c r="AL220">
        <v>3</v>
      </c>
      <c r="AM220">
        <v>19</v>
      </c>
      <c r="AN220">
        <v>7</v>
      </c>
      <c r="AO220">
        <v>12</v>
      </c>
      <c r="AP220">
        <v>8</v>
      </c>
    </row>
    <row r="221" spans="1:42"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s="6" t="str">
        <f>IF(Table1[[#This Row],[Distance From Home]]&lt;11,"Near By",IF(Table1[[#This Row],[Distance From Home]]&lt;21,"Far","Very Far"))</f>
        <v>Near By</v>
      </c>
      <c r="T221" t="s">
        <v>72</v>
      </c>
      <c r="U221">
        <v>1</v>
      </c>
      <c r="V221">
        <v>4</v>
      </c>
      <c r="W221">
        <v>52</v>
      </c>
      <c r="X221">
        <v>3</v>
      </c>
      <c r="Y221">
        <v>2</v>
      </c>
      <c r="Z221">
        <v>1</v>
      </c>
      <c r="AA221" t="str">
        <f>IF(Table1[[#This Row],[Job Satisfaction]]=1,"Very Satisfy",(IF(Table1[[#This Row],[Job Satisfaction]]=2,"Satisfy",(IF(Table1[[#This Row],[Job Satisfaction]]=3,"Dissatisfy","Very Dissatisfy")))))</f>
        <v>Very Satisfy</v>
      </c>
      <c r="AB221">
        <v>5940</v>
      </c>
      <c r="AC221">
        <v>17011</v>
      </c>
      <c r="AD221">
        <v>2</v>
      </c>
      <c r="AE221">
        <v>14</v>
      </c>
      <c r="AF221">
        <v>3</v>
      </c>
      <c r="AG221" t="str">
        <f>IF(Table1[[#This Row],[Performance Rating]]=3,"High","Low")</f>
        <v>High</v>
      </c>
      <c r="AH221">
        <v>4</v>
      </c>
      <c r="AI221">
        <v>80</v>
      </c>
      <c r="AJ221">
        <v>1</v>
      </c>
      <c r="AK221">
        <v>16</v>
      </c>
      <c r="AL221">
        <v>3</v>
      </c>
      <c r="AM221">
        <v>6</v>
      </c>
      <c r="AN221">
        <v>2</v>
      </c>
      <c r="AO221">
        <v>0</v>
      </c>
      <c r="AP221">
        <v>5</v>
      </c>
    </row>
    <row r="222" spans="1:42"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s="6" t="str">
        <f>IF(Table1[[#This Row],[Distance From Home]]&lt;11,"Near By",IF(Table1[[#This Row],[Distance From Home]]&lt;21,"Far","Very Far"))</f>
        <v>Near By</v>
      </c>
      <c r="T222" t="s">
        <v>50</v>
      </c>
      <c r="U222">
        <v>1</v>
      </c>
      <c r="V222">
        <v>4</v>
      </c>
      <c r="W222">
        <v>62</v>
      </c>
      <c r="X222">
        <v>3</v>
      </c>
      <c r="Y222">
        <v>2</v>
      </c>
      <c r="Z222">
        <v>2</v>
      </c>
      <c r="AA222" t="str">
        <f>IF(Table1[[#This Row],[Job Satisfaction]]=1,"Very Satisfy",(IF(Table1[[#This Row],[Job Satisfaction]]=2,"Satisfy",(IF(Table1[[#This Row],[Job Satisfaction]]=3,"Dissatisfy","Very Dissatisfy")))))</f>
        <v>Satisfy</v>
      </c>
      <c r="AB222">
        <v>5914</v>
      </c>
      <c r="AC222">
        <v>9945</v>
      </c>
      <c r="AD222">
        <v>8</v>
      </c>
      <c r="AE222">
        <v>16</v>
      </c>
      <c r="AF222">
        <v>3</v>
      </c>
      <c r="AG222" t="str">
        <f>IF(Table1[[#This Row],[Performance Rating]]=3,"High","Low")</f>
        <v>High</v>
      </c>
      <c r="AH222">
        <v>4</v>
      </c>
      <c r="AI222">
        <v>80</v>
      </c>
      <c r="AJ222">
        <v>0</v>
      </c>
      <c r="AK222">
        <v>16</v>
      </c>
      <c r="AL222">
        <v>4</v>
      </c>
      <c r="AM222">
        <v>13</v>
      </c>
      <c r="AN222">
        <v>11</v>
      </c>
      <c r="AO222">
        <v>3</v>
      </c>
      <c r="AP222">
        <v>7</v>
      </c>
    </row>
    <row r="223" spans="1:42"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s="6" t="str">
        <f>IF(Table1[[#This Row],[Distance From Home]]&lt;11,"Near By",IF(Table1[[#This Row],[Distance From Home]]&lt;21,"Far","Very Far"))</f>
        <v>Near By</v>
      </c>
      <c r="T223" t="s">
        <v>66</v>
      </c>
      <c r="U223">
        <v>1</v>
      </c>
      <c r="V223">
        <v>3</v>
      </c>
      <c r="W223">
        <v>47</v>
      </c>
      <c r="X223">
        <v>2</v>
      </c>
      <c r="Y223">
        <v>1</v>
      </c>
      <c r="Z223">
        <v>2</v>
      </c>
      <c r="AA223" t="str">
        <f>IF(Table1[[#This Row],[Job Satisfaction]]=1,"Very Satisfy",(IF(Table1[[#This Row],[Job Satisfaction]]=2,"Satisfy",(IF(Table1[[#This Row],[Job Satisfaction]]=3,"Dissatisfy","Very Dissatisfy")))))</f>
        <v>Satisfy</v>
      </c>
      <c r="AB223">
        <v>2622</v>
      </c>
      <c r="AC223">
        <v>13248</v>
      </c>
      <c r="AD223">
        <v>6</v>
      </c>
      <c r="AE223">
        <v>21</v>
      </c>
      <c r="AF223">
        <v>4</v>
      </c>
      <c r="AG223" t="str">
        <f>IF(Table1[[#This Row],[Performance Rating]]=3,"High","Low")</f>
        <v>Low</v>
      </c>
      <c r="AH223">
        <v>4</v>
      </c>
      <c r="AI223">
        <v>80</v>
      </c>
      <c r="AJ223">
        <v>0</v>
      </c>
      <c r="AK223">
        <v>7</v>
      </c>
      <c r="AL223">
        <v>3</v>
      </c>
      <c r="AM223">
        <v>3</v>
      </c>
      <c r="AN223">
        <v>2</v>
      </c>
      <c r="AO223">
        <v>1</v>
      </c>
      <c r="AP223">
        <v>1</v>
      </c>
    </row>
    <row r="224" spans="1:42"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s="6" t="str">
        <f>IF(Table1[[#This Row],[Distance From Home]]&lt;11,"Near By",IF(Table1[[#This Row],[Distance From Home]]&lt;21,"Far","Very Far"))</f>
        <v>Far</v>
      </c>
      <c r="T224" t="s">
        <v>72</v>
      </c>
      <c r="U224">
        <v>1</v>
      </c>
      <c r="V224">
        <v>2</v>
      </c>
      <c r="W224">
        <v>47</v>
      </c>
      <c r="X224">
        <v>3</v>
      </c>
      <c r="Y224">
        <v>3</v>
      </c>
      <c r="Z224">
        <v>4</v>
      </c>
      <c r="AA224" t="str">
        <f>IF(Table1[[#This Row],[Job Satisfaction]]=1,"Very Satisfy",(IF(Table1[[#This Row],[Job Satisfaction]]=2,"Satisfy",(IF(Table1[[#This Row],[Job Satisfaction]]=3,"Dissatisfy","Very Dissatisfy")))))</f>
        <v>Very Dissatisfy</v>
      </c>
      <c r="AB224">
        <v>12185</v>
      </c>
      <c r="AC224">
        <v>10056</v>
      </c>
      <c r="AD224">
        <v>1</v>
      </c>
      <c r="AE224">
        <v>14</v>
      </c>
      <c r="AF224">
        <v>3</v>
      </c>
      <c r="AG224" t="str">
        <f>IF(Table1[[#This Row],[Performance Rating]]=3,"High","Low")</f>
        <v>High</v>
      </c>
      <c r="AH224">
        <v>3</v>
      </c>
      <c r="AI224">
        <v>80</v>
      </c>
      <c r="AJ224">
        <v>3</v>
      </c>
      <c r="AK224">
        <v>10</v>
      </c>
      <c r="AL224">
        <v>3</v>
      </c>
      <c r="AM224">
        <v>10</v>
      </c>
      <c r="AN224">
        <v>8</v>
      </c>
      <c r="AO224">
        <v>0</v>
      </c>
      <c r="AP224">
        <v>7</v>
      </c>
    </row>
    <row r="225" spans="1:42"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s="6" t="str">
        <f>IF(Table1[[#This Row],[Distance From Home]]&lt;11,"Near By",IF(Table1[[#This Row],[Distance From Home]]&lt;21,"Far","Very Far"))</f>
        <v>Near By</v>
      </c>
      <c r="T225" t="s">
        <v>72</v>
      </c>
      <c r="U225">
        <v>1</v>
      </c>
      <c r="V225">
        <v>1</v>
      </c>
      <c r="W225">
        <v>76</v>
      </c>
      <c r="X225">
        <v>3</v>
      </c>
      <c r="Y225">
        <v>3</v>
      </c>
      <c r="Z225">
        <v>3</v>
      </c>
      <c r="AA225" t="str">
        <f>IF(Table1[[#This Row],[Job Satisfaction]]=1,"Very Satisfy",(IF(Table1[[#This Row],[Job Satisfaction]]=2,"Satisfy",(IF(Table1[[#This Row],[Job Satisfaction]]=3,"Dissatisfy","Very Dissatisfy")))))</f>
        <v>Dissatisfy</v>
      </c>
      <c r="AB225">
        <v>10609</v>
      </c>
      <c r="AC225">
        <v>9647</v>
      </c>
      <c r="AD225">
        <v>0</v>
      </c>
      <c r="AE225">
        <v>12</v>
      </c>
      <c r="AF225">
        <v>3</v>
      </c>
      <c r="AG225" t="str">
        <f>IF(Table1[[#This Row],[Performance Rating]]=3,"High","Low")</f>
        <v>High</v>
      </c>
      <c r="AH225">
        <v>3</v>
      </c>
      <c r="AI225">
        <v>80</v>
      </c>
      <c r="AJ225">
        <v>2</v>
      </c>
      <c r="AK225">
        <v>17</v>
      </c>
      <c r="AL225">
        <v>2</v>
      </c>
      <c r="AM225">
        <v>16</v>
      </c>
      <c r="AN225">
        <v>10</v>
      </c>
      <c r="AO225">
        <v>5</v>
      </c>
      <c r="AP225">
        <v>13</v>
      </c>
    </row>
    <row r="226" spans="1:42"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s="6" t="str">
        <f>IF(Table1[[#This Row],[Distance From Home]]&lt;11,"Near By",IF(Table1[[#This Row],[Distance From Home]]&lt;21,"Far","Very Far"))</f>
        <v>Near By</v>
      </c>
      <c r="T226" t="s">
        <v>66</v>
      </c>
      <c r="U226">
        <v>1</v>
      </c>
      <c r="V226">
        <v>3</v>
      </c>
      <c r="W226">
        <v>90</v>
      </c>
      <c r="X226">
        <v>1</v>
      </c>
      <c r="Y226">
        <v>2</v>
      </c>
      <c r="Z226">
        <v>3</v>
      </c>
      <c r="AA226" t="str">
        <f>IF(Table1[[#This Row],[Job Satisfaction]]=1,"Very Satisfy",(IF(Table1[[#This Row],[Job Satisfaction]]=2,"Satisfy",(IF(Table1[[#This Row],[Job Satisfaction]]=3,"Dissatisfy","Very Dissatisfy")))))</f>
        <v>Dissatisfy</v>
      </c>
      <c r="AB226">
        <v>4345</v>
      </c>
      <c r="AC226">
        <v>4381</v>
      </c>
      <c r="AD226">
        <v>0</v>
      </c>
      <c r="AE226">
        <v>12</v>
      </c>
      <c r="AF226">
        <v>3</v>
      </c>
      <c r="AG226" t="str">
        <f>IF(Table1[[#This Row],[Performance Rating]]=3,"High","Low")</f>
        <v>High</v>
      </c>
      <c r="AH226">
        <v>4</v>
      </c>
      <c r="AI226">
        <v>80</v>
      </c>
      <c r="AJ226">
        <v>1</v>
      </c>
      <c r="AK226">
        <v>6</v>
      </c>
      <c r="AL226">
        <v>3</v>
      </c>
      <c r="AM226">
        <v>5</v>
      </c>
      <c r="AN226">
        <v>4</v>
      </c>
      <c r="AO226">
        <v>1</v>
      </c>
      <c r="AP226">
        <v>4</v>
      </c>
    </row>
    <row r="227" spans="1:42"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s="6" t="str">
        <f>IF(Table1[[#This Row],[Distance From Home]]&lt;11,"Near By",IF(Table1[[#This Row],[Distance From Home]]&lt;21,"Far","Very Far"))</f>
        <v>Near By</v>
      </c>
      <c r="T227" t="s">
        <v>72</v>
      </c>
      <c r="U227">
        <v>1</v>
      </c>
      <c r="V227">
        <v>3</v>
      </c>
      <c r="W227">
        <v>70</v>
      </c>
      <c r="X227">
        <v>2</v>
      </c>
      <c r="Y227">
        <v>1</v>
      </c>
      <c r="Z227">
        <v>4</v>
      </c>
      <c r="AA227" t="str">
        <f>IF(Table1[[#This Row],[Job Satisfaction]]=1,"Very Satisfy",(IF(Table1[[#This Row],[Job Satisfaction]]=2,"Satisfy",(IF(Table1[[#This Row],[Job Satisfaction]]=3,"Dissatisfy","Very Dissatisfy")))))</f>
        <v>Very Dissatisfy</v>
      </c>
      <c r="AB227">
        <v>2177</v>
      </c>
      <c r="AC227">
        <v>8456</v>
      </c>
      <c r="AD227">
        <v>3</v>
      </c>
      <c r="AE227">
        <v>17</v>
      </c>
      <c r="AF227">
        <v>3</v>
      </c>
      <c r="AG227" t="str">
        <f>IF(Table1[[#This Row],[Performance Rating]]=3,"High","Low")</f>
        <v>High</v>
      </c>
      <c r="AH227">
        <v>1</v>
      </c>
      <c r="AI227">
        <v>80</v>
      </c>
      <c r="AJ227">
        <v>1</v>
      </c>
      <c r="AK227">
        <v>7</v>
      </c>
      <c r="AL227">
        <v>3</v>
      </c>
      <c r="AM227">
        <v>1</v>
      </c>
      <c r="AN227">
        <v>0</v>
      </c>
      <c r="AO227">
        <v>0</v>
      </c>
      <c r="AP227">
        <v>0</v>
      </c>
    </row>
    <row r="228" spans="1:42"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s="6" t="str">
        <f>IF(Table1[[#This Row],[Distance From Home]]&lt;11,"Near By",IF(Table1[[#This Row],[Distance From Home]]&lt;21,"Far","Very Far"))</f>
        <v>Near By</v>
      </c>
      <c r="T228" t="s">
        <v>66</v>
      </c>
      <c r="U228">
        <v>1</v>
      </c>
      <c r="V228">
        <v>1</v>
      </c>
      <c r="W228">
        <v>41</v>
      </c>
      <c r="X228">
        <v>3</v>
      </c>
      <c r="Y228">
        <v>1</v>
      </c>
      <c r="Z228">
        <v>4</v>
      </c>
      <c r="AA228" t="str">
        <f>IF(Table1[[#This Row],[Job Satisfaction]]=1,"Very Satisfy",(IF(Table1[[#This Row],[Job Satisfaction]]=2,"Satisfy",(IF(Table1[[#This Row],[Job Satisfaction]]=3,"Dissatisfy","Very Dissatisfy")))))</f>
        <v>Very Dissatisfy</v>
      </c>
      <c r="AB228">
        <v>2793</v>
      </c>
      <c r="AC228">
        <v>2539</v>
      </c>
      <c r="AD228">
        <v>4</v>
      </c>
      <c r="AE228">
        <v>17</v>
      </c>
      <c r="AF228">
        <v>3</v>
      </c>
      <c r="AG228" t="str">
        <f>IF(Table1[[#This Row],[Performance Rating]]=3,"High","Low")</f>
        <v>High</v>
      </c>
      <c r="AH228">
        <v>3</v>
      </c>
      <c r="AI228">
        <v>80</v>
      </c>
      <c r="AJ228">
        <v>1</v>
      </c>
      <c r="AK228">
        <v>13</v>
      </c>
      <c r="AL228">
        <v>3</v>
      </c>
      <c r="AM228">
        <v>9</v>
      </c>
      <c r="AN228">
        <v>8</v>
      </c>
      <c r="AO228">
        <v>5</v>
      </c>
      <c r="AP228">
        <v>8</v>
      </c>
    </row>
    <row r="229" spans="1:42"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s="6" t="str">
        <f>IF(Table1[[#This Row],[Distance From Home]]&lt;11,"Near By",IF(Table1[[#This Row],[Distance From Home]]&lt;21,"Far","Very Far"))</f>
        <v>Near By</v>
      </c>
      <c r="T229" t="s">
        <v>60</v>
      </c>
      <c r="U229">
        <v>1</v>
      </c>
      <c r="V229">
        <v>2</v>
      </c>
      <c r="W229">
        <v>42</v>
      </c>
      <c r="X229">
        <v>3</v>
      </c>
      <c r="Y229">
        <v>3</v>
      </c>
      <c r="Z229">
        <v>4</v>
      </c>
      <c r="AA229" t="str">
        <f>IF(Table1[[#This Row],[Job Satisfaction]]=1,"Very Satisfy",(IF(Table1[[#This Row],[Job Satisfaction]]=2,"Satisfy",(IF(Table1[[#This Row],[Job Satisfaction]]=3,"Dissatisfy","Very Dissatisfy")))))</f>
        <v>Very Dissatisfy</v>
      </c>
      <c r="AB229">
        <v>7918</v>
      </c>
      <c r="AC229">
        <v>6599</v>
      </c>
      <c r="AD229">
        <v>1</v>
      </c>
      <c r="AE229">
        <v>14</v>
      </c>
      <c r="AF229">
        <v>3</v>
      </c>
      <c r="AG229" t="str">
        <f>IF(Table1[[#This Row],[Performance Rating]]=3,"High","Low")</f>
        <v>High</v>
      </c>
      <c r="AH229">
        <v>4</v>
      </c>
      <c r="AI229">
        <v>80</v>
      </c>
      <c r="AJ229">
        <v>1</v>
      </c>
      <c r="AK229">
        <v>11</v>
      </c>
      <c r="AL229">
        <v>3</v>
      </c>
      <c r="AM229">
        <v>11</v>
      </c>
      <c r="AN229">
        <v>10</v>
      </c>
      <c r="AO229">
        <v>4</v>
      </c>
      <c r="AP229">
        <v>1</v>
      </c>
    </row>
    <row r="230" spans="1:42"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s="6" t="str">
        <f>IF(Table1[[#This Row],[Distance From Home]]&lt;11,"Near By",IF(Table1[[#This Row],[Distance From Home]]&lt;21,"Far","Very Far"))</f>
        <v>Near By</v>
      </c>
      <c r="T230" t="s">
        <v>72</v>
      </c>
      <c r="U230">
        <v>1</v>
      </c>
      <c r="V230">
        <v>3</v>
      </c>
      <c r="W230">
        <v>92</v>
      </c>
      <c r="X230">
        <v>3</v>
      </c>
      <c r="Y230">
        <v>3</v>
      </c>
      <c r="Z230">
        <v>3</v>
      </c>
      <c r="AA230" t="str">
        <f>IF(Table1[[#This Row],[Job Satisfaction]]=1,"Very Satisfy",(IF(Table1[[#This Row],[Job Satisfaction]]=2,"Satisfy",(IF(Table1[[#This Row],[Job Satisfaction]]=3,"Dissatisfy","Very Dissatisfy")))))</f>
        <v>Dissatisfy</v>
      </c>
      <c r="AB230">
        <v>8789</v>
      </c>
      <c r="AC230">
        <v>9096</v>
      </c>
      <c r="AD230">
        <v>1</v>
      </c>
      <c r="AE230">
        <v>14</v>
      </c>
      <c r="AF230">
        <v>3</v>
      </c>
      <c r="AG230" t="str">
        <f>IF(Table1[[#This Row],[Performance Rating]]=3,"High","Low")</f>
        <v>High</v>
      </c>
      <c r="AH230">
        <v>1</v>
      </c>
      <c r="AI230">
        <v>80</v>
      </c>
      <c r="AJ230">
        <v>0</v>
      </c>
      <c r="AK230">
        <v>10</v>
      </c>
      <c r="AL230">
        <v>4</v>
      </c>
      <c r="AM230">
        <v>10</v>
      </c>
      <c r="AN230">
        <v>7</v>
      </c>
      <c r="AO230">
        <v>0</v>
      </c>
      <c r="AP230">
        <v>8</v>
      </c>
    </row>
    <row r="231" spans="1:42"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s="6" t="str">
        <f>IF(Table1[[#This Row],[Distance From Home]]&lt;11,"Near By",IF(Table1[[#This Row],[Distance From Home]]&lt;21,"Far","Very Far"))</f>
        <v>Far</v>
      </c>
      <c r="T231" t="s">
        <v>60</v>
      </c>
      <c r="U231">
        <v>1</v>
      </c>
      <c r="V231">
        <v>3</v>
      </c>
      <c r="W231">
        <v>86</v>
      </c>
      <c r="X231">
        <v>2</v>
      </c>
      <c r="Y231">
        <v>1</v>
      </c>
      <c r="Z231">
        <v>4</v>
      </c>
      <c r="AA231" t="str">
        <f>IF(Table1[[#This Row],[Job Satisfaction]]=1,"Very Satisfy",(IF(Table1[[#This Row],[Job Satisfaction]]=2,"Satisfy",(IF(Table1[[#This Row],[Job Satisfaction]]=3,"Dissatisfy","Very Dissatisfy")))))</f>
        <v>Very Dissatisfy</v>
      </c>
      <c r="AB231">
        <v>2389</v>
      </c>
      <c r="AC231">
        <v>14961</v>
      </c>
      <c r="AD231">
        <v>1</v>
      </c>
      <c r="AE231">
        <v>13</v>
      </c>
      <c r="AF231">
        <v>3</v>
      </c>
      <c r="AG231" t="str">
        <f>IF(Table1[[#This Row],[Performance Rating]]=3,"High","Low")</f>
        <v>High</v>
      </c>
      <c r="AH231">
        <v>3</v>
      </c>
      <c r="AI231">
        <v>80</v>
      </c>
      <c r="AJ231">
        <v>0</v>
      </c>
      <c r="AK231">
        <v>4</v>
      </c>
      <c r="AL231">
        <v>2</v>
      </c>
      <c r="AM231">
        <v>4</v>
      </c>
      <c r="AN231">
        <v>3</v>
      </c>
      <c r="AO231">
        <v>0</v>
      </c>
      <c r="AP231">
        <v>1</v>
      </c>
    </row>
    <row r="232" spans="1:42"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s="6" t="str">
        <f>IF(Table1[[#This Row],[Distance From Home]]&lt;11,"Near By",IF(Table1[[#This Row],[Distance From Home]]&lt;21,"Far","Very Far"))</f>
        <v>Near By</v>
      </c>
      <c r="T232" t="s">
        <v>72</v>
      </c>
      <c r="U232">
        <v>1</v>
      </c>
      <c r="V232">
        <v>3</v>
      </c>
      <c r="W232">
        <v>89</v>
      </c>
      <c r="X232">
        <v>2</v>
      </c>
      <c r="Y232">
        <v>1</v>
      </c>
      <c r="Z232">
        <v>4</v>
      </c>
      <c r="AA232" t="str">
        <f>IF(Table1[[#This Row],[Job Satisfaction]]=1,"Very Satisfy",(IF(Table1[[#This Row],[Job Satisfaction]]=2,"Satisfy",(IF(Table1[[#This Row],[Job Satisfaction]]=3,"Dissatisfy","Very Dissatisfy")))))</f>
        <v>Very Dissatisfy</v>
      </c>
      <c r="AB232">
        <v>3212</v>
      </c>
      <c r="AC232">
        <v>3300</v>
      </c>
      <c r="AD232">
        <v>7</v>
      </c>
      <c r="AE232">
        <v>15</v>
      </c>
      <c r="AF232">
        <v>3</v>
      </c>
      <c r="AG232" t="str">
        <f>IF(Table1[[#This Row],[Performance Rating]]=3,"High","Low")</f>
        <v>High</v>
      </c>
      <c r="AH232">
        <v>2</v>
      </c>
      <c r="AI232">
        <v>80</v>
      </c>
      <c r="AJ232">
        <v>0</v>
      </c>
      <c r="AK232">
        <v>6</v>
      </c>
      <c r="AL232">
        <v>2</v>
      </c>
      <c r="AM232">
        <v>2</v>
      </c>
      <c r="AN232">
        <v>2</v>
      </c>
      <c r="AO232">
        <v>2</v>
      </c>
      <c r="AP232">
        <v>2</v>
      </c>
    </row>
    <row r="233" spans="1:42"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s="6" t="str">
        <f>IF(Table1[[#This Row],[Distance From Home]]&lt;11,"Near By",IF(Table1[[#This Row],[Distance From Home]]&lt;21,"Far","Very Far"))</f>
        <v>Near By</v>
      </c>
      <c r="T233" t="s">
        <v>50</v>
      </c>
      <c r="U233">
        <v>1</v>
      </c>
      <c r="V233">
        <v>3</v>
      </c>
      <c r="W233">
        <v>58</v>
      </c>
      <c r="X233">
        <v>3</v>
      </c>
      <c r="Y233">
        <v>5</v>
      </c>
      <c r="Z233">
        <v>4</v>
      </c>
      <c r="AA233" t="str">
        <f>IF(Table1[[#This Row],[Job Satisfaction]]=1,"Very Satisfy",(IF(Table1[[#This Row],[Job Satisfaction]]=2,"Satisfy",(IF(Table1[[#This Row],[Job Satisfaction]]=3,"Dissatisfy","Very Dissatisfy")))))</f>
        <v>Very Dissatisfy</v>
      </c>
      <c r="AB233">
        <v>19232</v>
      </c>
      <c r="AC233">
        <v>4933</v>
      </c>
      <c r="AD233">
        <v>1</v>
      </c>
      <c r="AE233">
        <v>11</v>
      </c>
      <c r="AF233">
        <v>3</v>
      </c>
      <c r="AG233" t="str">
        <f>IF(Table1[[#This Row],[Performance Rating]]=3,"High","Low")</f>
        <v>High</v>
      </c>
      <c r="AH233">
        <v>4</v>
      </c>
      <c r="AI233">
        <v>80</v>
      </c>
      <c r="AJ233">
        <v>0</v>
      </c>
      <c r="AK233">
        <v>22</v>
      </c>
      <c r="AL233">
        <v>3</v>
      </c>
      <c r="AM233">
        <v>22</v>
      </c>
      <c r="AN233">
        <v>17</v>
      </c>
      <c r="AO233">
        <v>11</v>
      </c>
      <c r="AP233">
        <v>15</v>
      </c>
    </row>
    <row r="234" spans="1:42"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s="6" t="str">
        <f>IF(Table1[[#This Row],[Distance From Home]]&lt;11,"Near By",IF(Table1[[#This Row],[Distance From Home]]&lt;21,"Far","Very Far"))</f>
        <v>Near By</v>
      </c>
      <c r="T234" t="s">
        <v>50</v>
      </c>
      <c r="U234">
        <v>1</v>
      </c>
      <c r="V234">
        <v>2</v>
      </c>
      <c r="W234">
        <v>52</v>
      </c>
      <c r="X234">
        <v>3</v>
      </c>
      <c r="Y234">
        <v>1</v>
      </c>
      <c r="Z234">
        <v>3</v>
      </c>
      <c r="AA234" t="str">
        <f>IF(Table1[[#This Row],[Job Satisfaction]]=1,"Very Satisfy",(IF(Table1[[#This Row],[Job Satisfaction]]=2,"Satisfy",(IF(Table1[[#This Row],[Job Satisfaction]]=3,"Dissatisfy","Very Dissatisfy")))))</f>
        <v>Dissatisfy</v>
      </c>
      <c r="AB234">
        <v>2267</v>
      </c>
      <c r="AC234">
        <v>25657</v>
      </c>
      <c r="AD234">
        <v>8</v>
      </c>
      <c r="AE234">
        <v>17</v>
      </c>
      <c r="AF234">
        <v>3</v>
      </c>
      <c r="AG234" t="str">
        <f>IF(Table1[[#This Row],[Performance Rating]]=3,"High","Low")</f>
        <v>High</v>
      </c>
      <c r="AH234">
        <v>4</v>
      </c>
      <c r="AI234">
        <v>80</v>
      </c>
      <c r="AJ234">
        <v>0</v>
      </c>
      <c r="AK234">
        <v>7</v>
      </c>
      <c r="AL234">
        <v>2</v>
      </c>
      <c r="AM234">
        <v>2</v>
      </c>
      <c r="AN234">
        <v>2</v>
      </c>
      <c r="AO234">
        <v>2</v>
      </c>
      <c r="AP234">
        <v>2</v>
      </c>
    </row>
    <row r="235" spans="1:42"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s="6" t="str">
        <f>IF(Table1[[#This Row],[Distance From Home]]&lt;11,"Near By",IF(Table1[[#This Row],[Distance From Home]]&lt;21,"Far","Very Far"))</f>
        <v>Near By</v>
      </c>
      <c r="T235" t="s">
        <v>66</v>
      </c>
      <c r="U235">
        <v>1</v>
      </c>
      <c r="V235">
        <v>4</v>
      </c>
      <c r="W235">
        <v>68</v>
      </c>
      <c r="X235">
        <v>3</v>
      </c>
      <c r="Y235">
        <v>5</v>
      </c>
      <c r="Z235">
        <v>4</v>
      </c>
      <c r="AA235" t="str">
        <f>IF(Table1[[#This Row],[Job Satisfaction]]=1,"Very Satisfy",(IF(Table1[[#This Row],[Job Satisfaction]]=2,"Satisfy",(IF(Table1[[#This Row],[Job Satisfaction]]=3,"Dissatisfy","Very Dissatisfy")))))</f>
        <v>Very Dissatisfy</v>
      </c>
      <c r="AB235">
        <v>19517</v>
      </c>
      <c r="AC235">
        <v>24118</v>
      </c>
      <c r="AD235">
        <v>3</v>
      </c>
      <c r="AE235">
        <v>11</v>
      </c>
      <c r="AF235">
        <v>3</v>
      </c>
      <c r="AG235" t="str">
        <f>IF(Table1[[#This Row],[Performance Rating]]=3,"High","Low")</f>
        <v>High</v>
      </c>
      <c r="AH235">
        <v>3</v>
      </c>
      <c r="AI235">
        <v>80</v>
      </c>
      <c r="AJ235">
        <v>1</v>
      </c>
      <c r="AK235">
        <v>32</v>
      </c>
      <c r="AL235">
        <v>2</v>
      </c>
      <c r="AM235">
        <v>7</v>
      </c>
      <c r="AN235">
        <v>0</v>
      </c>
      <c r="AO235">
        <v>0</v>
      </c>
      <c r="AP235">
        <v>6</v>
      </c>
    </row>
    <row r="236" spans="1:42"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s="6" t="str">
        <f>IF(Table1[[#This Row],[Distance From Home]]&lt;11,"Near By",IF(Table1[[#This Row],[Distance From Home]]&lt;21,"Far","Very Far"))</f>
        <v>Far</v>
      </c>
      <c r="T236" t="s">
        <v>72</v>
      </c>
      <c r="U236">
        <v>1</v>
      </c>
      <c r="V236">
        <v>3</v>
      </c>
      <c r="W236">
        <v>58</v>
      </c>
      <c r="X236">
        <v>3</v>
      </c>
      <c r="Y236">
        <v>1</v>
      </c>
      <c r="Z236">
        <v>4</v>
      </c>
      <c r="AA236" t="str">
        <f>IF(Table1[[#This Row],[Job Satisfaction]]=1,"Very Satisfy",(IF(Table1[[#This Row],[Job Satisfaction]]=2,"Satisfy",(IF(Table1[[#This Row],[Job Satisfaction]]=3,"Dissatisfy","Very Dissatisfy")))))</f>
        <v>Very Dissatisfy</v>
      </c>
      <c r="AB236">
        <v>2436</v>
      </c>
      <c r="AC236">
        <v>22149</v>
      </c>
      <c r="AD236">
        <v>5</v>
      </c>
      <c r="AE236">
        <v>13</v>
      </c>
      <c r="AF236">
        <v>3</v>
      </c>
      <c r="AG236" t="str">
        <f>IF(Table1[[#This Row],[Performance Rating]]=3,"High","Low")</f>
        <v>High</v>
      </c>
      <c r="AH236">
        <v>3</v>
      </c>
      <c r="AI236">
        <v>80</v>
      </c>
      <c r="AJ236">
        <v>1</v>
      </c>
      <c r="AK236">
        <v>8</v>
      </c>
      <c r="AL236">
        <v>1</v>
      </c>
      <c r="AM236">
        <v>5</v>
      </c>
      <c r="AN236">
        <v>4</v>
      </c>
      <c r="AO236">
        <v>0</v>
      </c>
      <c r="AP236">
        <v>4</v>
      </c>
    </row>
    <row r="237" spans="1:42"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s="6" t="str">
        <f>IF(Table1[[#This Row],[Distance From Home]]&lt;11,"Near By",IF(Table1[[#This Row],[Distance From Home]]&lt;21,"Far","Very Far"))</f>
        <v>Far</v>
      </c>
      <c r="T237" t="s">
        <v>72</v>
      </c>
      <c r="U237">
        <v>1</v>
      </c>
      <c r="V237">
        <v>4</v>
      </c>
      <c r="W237">
        <v>80</v>
      </c>
      <c r="X237">
        <v>3</v>
      </c>
      <c r="Y237">
        <v>4</v>
      </c>
      <c r="Z237">
        <v>4</v>
      </c>
      <c r="AA237" t="str">
        <f>IF(Table1[[#This Row],[Job Satisfaction]]=1,"Very Satisfy",(IF(Table1[[#This Row],[Job Satisfaction]]=2,"Satisfy",(IF(Table1[[#This Row],[Job Satisfaction]]=3,"Dissatisfy","Very Dissatisfy")))))</f>
        <v>Very Dissatisfy</v>
      </c>
      <c r="AB237">
        <v>16064</v>
      </c>
      <c r="AC237">
        <v>7744</v>
      </c>
      <c r="AD237">
        <v>5</v>
      </c>
      <c r="AE237">
        <v>22</v>
      </c>
      <c r="AF237">
        <v>4</v>
      </c>
      <c r="AG237" t="str">
        <f>IF(Table1[[#This Row],[Performance Rating]]=3,"High","Low")</f>
        <v>Low</v>
      </c>
      <c r="AH237">
        <v>3</v>
      </c>
      <c r="AI237">
        <v>80</v>
      </c>
      <c r="AJ237">
        <v>1</v>
      </c>
      <c r="AK237">
        <v>22</v>
      </c>
      <c r="AL237">
        <v>3</v>
      </c>
      <c r="AM237">
        <v>17</v>
      </c>
      <c r="AN237">
        <v>13</v>
      </c>
      <c r="AO237">
        <v>1</v>
      </c>
      <c r="AP237">
        <v>9</v>
      </c>
    </row>
    <row r="238" spans="1:42"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s="6" t="str">
        <f>IF(Table1[[#This Row],[Distance From Home]]&lt;11,"Near By",IF(Table1[[#This Row],[Distance From Home]]&lt;21,"Far","Very Far"))</f>
        <v>Near By</v>
      </c>
      <c r="T238" t="s">
        <v>50</v>
      </c>
      <c r="U238">
        <v>1</v>
      </c>
      <c r="V238">
        <v>1</v>
      </c>
      <c r="W238">
        <v>39</v>
      </c>
      <c r="X238">
        <v>3</v>
      </c>
      <c r="Y238">
        <v>1</v>
      </c>
      <c r="Z238">
        <v>1</v>
      </c>
      <c r="AA238" t="str">
        <f>IF(Table1[[#This Row],[Job Satisfaction]]=1,"Very Satisfy",(IF(Table1[[#This Row],[Job Satisfaction]]=2,"Satisfy",(IF(Table1[[#This Row],[Job Satisfaction]]=3,"Dissatisfy","Very Dissatisfy")))))</f>
        <v>Very Satisfy</v>
      </c>
      <c r="AB238">
        <v>2707</v>
      </c>
      <c r="AC238">
        <v>21509</v>
      </c>
      <c r="AD238">
        <v>7</v>
      </c>
      <c r="AE238">
        <v>20</v>
      </c>
      <c r="AF238">
        <v>4</v>
      </c>
      <c r="AG238" t="str">
        <f>IF(Table1[[#This Row],[Performance Rating]]=3,"High","Low")</f>
        <v>Low</v>
      </c>
      <c r="AH238">
        <v>1</v>
      </c>
      <c r="AI238">
        <v>80</v>
      </c>
      <c r="AJ238">
        <v>0</v>
      </c>
      <c r="AK238">
        <v>13</v>
      </c>
      <c r="AL238">
        <v>4</v>
      </c>
      <c r="AM238">
        <v>9</v>
      </c>
      <c r="AN238">
        <v>7</v>
      </c>
      <c r="AO238">
        <v>1</v>
      </c>
      <c r="AP238">
        <v>7</v>
      </c>
    </row>
    <row r="239" spans="1:42"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s="6" t="str">
        <f>IF(Table1[[#This Row],[Distance From Home]]&lt;11,"Near By",IF(Table1[[#This Row],[Distance From Home]]&lt;21,"Far","Very Far"))</f>
        <v>Near By</v>
      </c>
      <c r="T239" t="s">
        <v>66</v>
      </c>
      <c r="U239">
        <v>1</v>
      </c>
      <c r="V239">
        <v>1</v>
      </c>
      <c r="W239">
        <v>79</v>
      </c>
      <c r="X239">
        <v>2</v>
      </c>
      <c r="Y239">
        <v>5</v>
      </c>
      <c r="Z239">
        <v>3</v>
      </c>
      <c r="AA239" t="str">
        <f>IF(Table1[[#This Row],[Job Satisfaction]]=1,"Very Satisfy",(IF(Table1[[#This Row],[Job Satisfaction]]=2,"Satisfy",(IF(Table1[[#This Row],[Job Satisfaction]]=3,"Dissatisfy","Very Dissatisfy")))))</f>
        <v>Dissatisfy</v>
      </c>
      <c r="AB239">
        <v>19068</v>
      </c>
      <c r="AC239">
        <v>21030</v>
      </c>
      <c r="AD239">
        <v>1</v>
      </c>
      <c r="AE239">
        <v>18</v>
      </c>
      <c r="AF239">
        <v>3</v>
      </c>
      <c r="AG239" t="str">
        <f>IF(Table1[[#This Row],[Performance Rating]]=3,"High","Low")</f>
        <v>High</v>
      </c>
      <c r="AH239">
        <v>4</v>
      </c>
      <c r="AI239">
        <v>80</v>
      </c>
      <c r="AJ239">
        <v>0</v>
      </c>
      <c r="AK239">
        <v>33</v>
      </c>
      <c r="AL239">
        <v>4</v>
      </c>
      <c r="AM239">
        <v>33</v>
      </c>
      <c r="AN239">
        <v>7</v>
      </c>
      <c r="AO239">
        <v>15</v>
      </c>
      <c r="AP239">
        <v>12</v>
      </c>
    </row>
    <row r="240" spans="1:42"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s="6" t="str">
        <f>IF(Table1[[#This Row],[Distance From Home]]&lt;11,"Near By",IF(Table1[[#This Row],[Distance From Home]]&lt;21,"Far","Very Far"))</f>
        <v>Near By</v>
      </c>
      <c r="T240" t="s">
        <v>50</v>
      </c>
      <c r="U240">
        <v>1</v>
      </c>
      <c r="V240">
        <v>3</v>
      </c>
      <c r="W240">
        <v>56</v>
      </c>
      <c r="X240">
        <v>3</v>
      </c>
      <c r="Y240">
        <v>1</v>
      </c>
      <c r="Z240">
        <v>2</v>
      </c>
      <c r="AA240" t="str">
        <f>IF(Table1[[#This Row],[Job Satisfaction]]=1,"Very Satisfy",(IF(Table1[[#This Row],[Job Satisfaction]]=2,"Satisfy",(IF(Table1[[#This Row],[Job Satisfaction]]=3,"Dissatisfy","Very Dissatisfy")))))</f>
        <v>Satisfy</v>
      </c>
      <c r="AB240">
        <v>3931</v>
      </c>
      <c r="AC240">
        <v>20990</v>
      </c>
      <c r="AD240">
        <v>2</v>
      </c>
      <c r="AE240">
        <v>11</v>
      </c>
      <c r="AF240">
        <v>3</v>
      </c>
      <c r="AG240" t="str">
        <f>IF(Table1[[#This Row],[Performance Rating]]=3,"High","Low")</f>
        <v>High</v>
      </c>
      <c r="AH240">
        <v>1</v>
      </c>
      <c r="AI240">
        <v>80</v>
      </c>
      <c r="AJ240">
        <v>1</v>
      </c>
      <c r="AK240">
        <v>6</v>
      </c>
      <c r="AL240">
        <v>3</v>
      </c>
      <c r="AM240">
        <v>4</v>
      </c>
      <c r="AN240">
        <v>3</v>
      </c>
      <c r="AO240">
        <v>1</v>
      </c>
      <c r="AP240">
        <v>2</v>
      </c>
    </row>
    <row r="241" spans="1:42"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s="6" t="str">
        <f>IF(Table1[[#This Row],[Distance From Home]]&lt;11,"Near By",IF(Table1[[#This Row],[Distance From Home]]&lt;21,"Far","Very Far"))</f>
        <v>Near By</v>
      </c>
      <c r="T241" t="s">
        <v>72</v>
      </c>
      <c r="U241">
        <v>1</v>
      </c>
      <c r="V241">
        <v>4</v>
      </c>
      <c r="W241">
        <v>62</v>
      </c>
      <c r="X241">
        <v>2</v>
      </c>
      <c r="Y241">
        <v>1</v>
      </c>
      <c r="Z241">
        <v>3</v>
      </c>
      <c r="AA241" t="str">
        <f>IF(Table1[[#This Row],[Job Satisfaction]]=1,"Very Satisfy",(IF(Table1[[#This Row],[Job Satisfaction]]=2,"Satisfy",(IF(Table1[[#This Row],[Job Satisfaction]]=3,"Dissatisfy","Very Dissatisfy")))))</f>
        <v>Dissatisfy</v>
      </c>
      <c r="AB241">
        <v>3730</v>
      </c>
      <c r="AC241">
        <v>9571</v>
      </c>
      <c r="AD241">
        <v>0</v>
      </c>
      <c r="AE241">
        <v>14</v>
      </c>
      <c r="AF241">
        <v>3</v>
      </c>
      <c r="AG241" t="str">
        <f>IF(Table1[[#This Row],[Performance Rating]]=3,"High","Low")</f>
        <v>High</v>
      </c>
      <c r="AH241">
        <v>4</v>
      </c>
      <c r="AI241">
        <v>80</v>
      </c>
      <c r="AJ241">
        <v>0</v>
      </c>
      <c r="AK241">
        <v>4</v>
      </c>
      <c r="AL241">
        <v>1</v>
      </c>
      <c r="AM241">
        <v>3</v>
      </c>
      <c r="AN241">
        <v>2</v>
      </c>
      <c r="AO241">
        <v>1</v>
      </c>
      <c r="AP241">
        <v>2</v>
      </c>
    </row>
    <row r="242" spans="1:42"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s="6" t="str">
        <f>IF(Table1[[#This Row],[Distance From Home]]&lt;11,"Near By",IF(Table1[[#This Row],[Distance From Home]]&lt;21,"Far","Very Far"))</f>
        <v>Near By</v>
      </c>
      <c r="T242" t="s">
        <v>66</v>
      </c>
      <c r="U242">
        <v>1</v>
      </c>
      <c r="V242">
        <v>3</v>
      </c>
      <c r="W242">
        <v>96</v>
      </c>
      <c r="X242">
        <v>3</v>
      </c>
      <c r="Y242">
        <v>1</v>
      </c>
      <c r="Z242">
        <v>3</v>
      </c>
      <c r="AA242" t="str">
        <f>IF(Table1[[#This Row],[Job Satisfaction]]=1,"Very Satisfy",(IF(Table1[[#This Row],[Job Satisfaction]]=2,"Satisfy",(IF(Table1[[#This Row],[Job Satisfaction]]=3,"Dissatisfy","Very Dissatisfy")))))</f>
        <v>Dissatisfy</v>
      </c>
      <c r="AB242">
        <v>2232</v>
      </c>
      <c r="AC242">
        <v>15417</v>
      </c>
      <c r="AD242">
        <v>7</v>
      </c>
      <c r="AE242">
        <v>14</v>
      </c>
      <c r="AF242">
        <v>3</v>
      </c>
      <c r="AG242" t="str">
        <f>IF(Table1[[#This Row],[Performance Rating]]=3,"High","Low")</f>
        <v>High</v>
      </c>
      <c r="AH242">
        <v>3</v>
      </c>
      <c r="AI242">
        <v>80</v>
      </c>
      <c r="AJ242">
        <v>3</v>
      </c>
      <c r="AK242">
        <v>7</v>
      </c>
      <c r="AL242">
        <v>3</v>
      </c>
      <c r="AM242">
        <v>3</v>
      </c>
      <c r="AN242">
        <v>2</v>
      </c>
      <c r="AO242">
        <v>1</v>
      </c>
      <c r="AP242">
        <v>2</v>
      </c>
    </row>
    <row r="243" spans="1:42"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s="6" t="str">
        <f>IF(Table1[[#This Row],[Distance From Home]]&lt;11,"Near By",IF(Table1[[#This Row],[Distance From Home]]&lt;21,"Far","Very Far"))</f>
        <v>Very Far</v>
      </c>
      <c r="T243" t="s">
        <v>66</v>
      </c>
      <c r="U243">
        <v>1</v>
      </c>
      <c r="V243">
        <v>3</v>
      </c>
      <c r="W243">
        <v>100</v>
      </c>
      <c r="X243">
        <v>3</v>
      </c>
      <c r="Y243">
        <v>2</v>
      </c>
      <c r="Z243">
        <v>4</v>
      </c>
      <c r="AA243" t="str">
        <f>IF(Table1[[#This Row],[Job Satisfaction]]=1,"Very Satisfy",(IF(Table1[[#This Row],[Job Satisfaction]]=2,"Satisfy",(IF(Table1[[#This Row],[Job Satisfaction]]=3,"Dissatisfy","Very Dissatisfy")))))</f>
        <v>Very Dissatisfy</v>
      </c>
      <c r="AB243">
        <v>4465</v>
      </c>
      <c r="AC243">
        <v>12069</v>
      </c>
      <c r="AD243">
        <v>0</v>
      </c>
      <c r="AE243">
        <v>18</v>
      </c>
      <c r="AF243">
        <v>3</v>
      </c>
      <c r="AG243" t="str">
        <f>IF(Table1[[#This Row],[Performance Rating]]=3,"High","Low")</f>
        <v>High</v>
      </c>
      <c r="AH243">
        <v>1</v>
      </c>
      <c r="AI243">
        <v>80</v>
      </c>
      <c r="AJ243">
        <v>0</v>
      </c>
      <c r="AK243">
        <v>4</v>
      </c>
      <c r="AL243">
        <v>3</v>
      </c>
      <c r="AM243">
        <v>3</v>
      </c>
      <c r="AN243">
        <v>2</v>
      </c>
      <c r="AO243">
        <v>2</v>
      </c>
      <c r="AP243">
        <v>2</v>
      </c>
    </row>
    <row r="244" spans="1:42"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s="6" t="str">
        <f>IF(Table1[[#This Row],[Distance From Home]]&lt;11,"Near By",IF(Table1[[#This Row],[Distance From Home]]&lt;21,"Far","Very Far"))</f>
        <v>Far</v>
      </c>
      <c r="T244" t="s">
        <v>50</v>
      </c>
      <c r="U244">
        <v>1</v>
      </c>
      <c r="V244">
        <v>3</v>
      </c>
      <c r="W244">
        <v>36</v>
      </c>
      <c r="X244">
        <v>3</v>
      </c>
      <c r="Y244">
        <v>2</v>
      </c>
      <c r="Z244">
        <v>1</v>
      </c>
      <c r="AA244" t="str">
        <f>IF(Table1[[#This Row],[Job Satisfaction]]=1,"Very Satisfy",(IF(Table1[[#This Row],[Job Satisfaction]]=2,"Satisfy",(IF(Table1[[#This Row],[Job Satisfaction]]=3,"Dissatisfy","Very Dissatisfy")))))</f>
        <v>Very Satisfy</v>
      </c>
      <c r="AB244">
        <v>3072</v>
      </c>
      <c r="AC244">
        <v>19877</v>
      </c>
      <c r="AD244">
        <v>2</v>
      </c>
      <c r="AE244">
        <v>16</v>
      </c>
      <c r="AF244">
        <v>3</v>
      </c>
      <c r="AG244" t="str">
        <f>IF(Table1[[#This Row],[Performance Rating]]=3,"High","Low")</f>
        <v>High</v>
      </c>
      <c r="AH244">
        <v>1</v>
      </c>
      <c r="AI244">
        <v>80</v>
      </c>
      <c r="AJ244">
        <v>2</v>
      </c>
      <c r="AK244">
        <v>17</v>
      </c>
      <c r="AL244">
        <v>2</v>
      </c>
      <c r="AM244">
        <v>1</v>
      </c>
      <c r="AN244">
        <v>0</v>
      </c>
      <c r="AO244">
        <v>0</v>
      </c>
      <c r="AP244">
        <v>0</v>
      </c>
    </row>
    <row r="245" spans="1:42"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s="6" t="str">
        <f>IF(Table1[[#This Row],[Distance From Home]]&lt;11,"Near By",IF(Table1[[#This Row],[Distance From Home]]&lt;21,"Far","Very Far"))</f>
        <v>Very Far</v>
      </c>
      <c r="T245" t="s">
        <v>50</v>
      </c>
      <c r="U245">
        <v>1</v>
      </c>
      <c r="V245">
        <v>1</v>
      </c>
      <c r="W245">
        <v>62</v>
      </c>
      <c r="X245">
        <v>3</v>
      </c>
      <c r="Y245">
        <v>2</v>
      </c>
      <c r="Z245">
        <v>4</v>
      </c>
      <c r="AA245" t="str">
        <f>IF(Table1[[#This Row],[Job Satisfaction]]=1,"Very Satisfy",(IF(Table1[[#This Row],[Job Satisfaction]]=2,"Satisfy",(IF(Table1[[#This Row],[Job Satisfaction]]=3,"Dissatisfy","Very Dissatisfy")))))</f>
        <v>Very Dissatisfy</v>
      </c>
      <c r="AB245">
        <v>3319</v>
      </c>
      <c r="AC245">
        <v>24447</v>
      </c>
      <c r="AD245">
        <v>1</v>
      </c>
      <c r="AE245">
        <v>17</v>
      </c>
      <c r="AF245">
        <v>3</v>
      </c>
      <c r="AG245" t="str">
        <f>IF(Table1[[#This Row],[Performance Rating]]=3,"High","Low")</f>
        <v>High</v>
      </c>
      <c r="AH245">
        <v>1</v>
      </c>
      <c r="AI245">
        <v>80</v>
      </c>
      <c r="AJ245">
        <v>2</v>
      </c>
      <c r="AK245">
        <v>9</v>
      </c>
      <c r="AL245">
        <v>3</v>
      </c>
      <c r="AM245">
        <v>9</v>
      </c>
      <c r="AN245">
        <v>8</v>
      </c>
      <c r="AO245">
        <v>4</v>
      </c>
      <c r="AP245">
        <v>7</v>
      </c>
    </row>
    <row r="246" spans="1:42"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s="6" t="str">
        <f>IF(Table1[[#This Row],[Distance From Home]]&lt;11,"Near By",IF(Table1[[#This Row],[Distance From Home]]&lt;21,"Far","Very Far"))</f>
        <v>Near By</v>
      </c>
      <c r="T246" t="s">
        <v>72</v>
      </c>
      <c r="U246">
        <v>1</v>
      </c>
      <c r="V246">
        <v>3</v>
      </c>
      <c r="W246">
        <v>70</v>
      </c>
      <c r="X246">
        <v>4</v>
      </c>
      <c r="Y246">
        <v>5</v>
      </c>
      <c r="Z246">
        <v>4</v>
      </c>
      <c r="AA246" t="str">
        <f>IF(Table1[[#This Row],[Job Satisfaction]]=1,"Very Satisfy",(IF(Table1[[#This Row],[Job Satisfaction]]=2,"Satisfy",(IF(Table1[[#This Row],[Job Satisfaction]]=3,"Dissatisfy","Very Dissatisfy")))))</f>
        <v>Very Dissatisfy</v>
      </c>
      <c r="AB246">
        <v>19202</v>
      </c>
      <c r="AC246">
        <v>15970</v>
      </c>
      <c r="AD246">
        <v>0</v>
      </c>
      <c r="AE246">
        <v>11</v>
      </c>
      <c r="AF246">
        <v>3</v>
      </c>
      <c r="AG246" t="str">
        <f>IF(Table1[[#This Row],[Performance Rating]]=3,"High","Low")</f>
        <v>High</v>
      </c>
      <c r="AH246">
        <v>3</v>
      </c>
      <c r="AI246">
        <v>80</v>
      </c>
      <c r="AJ246">
        <v>1</v>
      </c>
      <c r="AK246">
        <v>25</v>
      </c>
      <c r="AL246">
        <v>3</v>
      </c>
      <c r="AM246">
        <v>24</v>
      </c>
      <c r="AN246">
        <v>0</v>
      </c>
      <c r="AO246">
        <v>1</v>
      </c>
      <c r="AP246">
        <v>7</v>
      </c>
    </row>
    <row r="247" spans="1:42"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s="6" t="str">
        <f>IF(Table1[[#This Row],[Distance From Home]]&lt;11,"Near By",IF(Table1[[#This Row],[Distance From Home]]&lt;21,"Far","Very Far"))</f>
        <v>Near By</v>
      </c>
      <c r="T247" t="s">
        <v>66</v>
      </c>
      <c r="U247">
        <v>1</v>
      </c>
      <c r="V247">
        <v>2</v>
      </c>
      <c r="W247">
        <v>73</v>
      </c>
      <c r="X247">
        <v>3</v>
      </c>
      <c r="Y247">
        <v>3</v>
      </c>
      <c r="Z247">
        <v>3</v>
      </c>
      <c r="AA247" t="str">
        <f>IF(Table1[[#This Row],[Job Satisfaction]]=1,"Very Satisfy",(IF(Table1[[#This Row],[Job Satisfaction]]=2,"Satisfy",(IF(Table1[[#This Row],[Job Satisfaction]]=3,"Dissatisfy","Very Dissatisfy")))))</f>
        <v>Dissatisfy</v>
      </c>
      <c r="AB247">
        <v>13675</v>
      </c>
      <c r="AC247">
        <v>13523</v>
      </c>
      <c r="AD247">
        <v>9</v>
      </c>
      <c r="AE247">
        <v>12</v>
      </c>
      <c r="AF247">
        <v>3</v>
      </c>
      <c r="AG247" t="str">
        <f>IF(Table1[[#This Row],[Performance Rating]]=3,"High","Low")</f>
        <v>High</v>
      </c>
      <c r="AH247">
        <v>1</v>
      </c>
      <c r="AI247">
        <v>80</v>
      </c>
      <c r="AJ247">
        <v>1</v>
      </c>
      <c r="AK247">
        <v>9</v>
      </c>
      <c r="AL247">
        <v>3</v>
      </c>
      <c r="AM247">
        <v>2</v>
      </c>
      <c r="AN247">
        <v>2</v>
      </c>
      <c r="AO247">
        <v>2</v>
      </c>
      <c r="AP247">
        <v>2</v>
      </c>
    </row>
    <row r="248" spans="1:42"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s="6" t="str">
        <f>IF(Table1[[#This Row],[Distance From Home]]&lt;11,"Near By",IF(Table1[[#This Row],[Distance From Home]]&lt;21,"Far","Very Far"))</f>
        <v>Near By</v>
      </c>
      <c r="T248" t="s">
        <v>66</v>
      </c>
      <c r="U248">
        <v>1</v>
      </c>
      <c r="V248">
        <v>3</v>
      </c>
      <c r="W248">
        <v>63</v>
      </c>
      <c r="X248">
        <v>2</v>
      </c>
      <c r="Y248">
        <v>1</v>
      </c>
      <c r="Z248">
        <v>4</v>
      </c>
      <c r="AA248" t="str">
        <f>IF(Table1[[#This Row],[Job Satisfaction]]=1,"Very Satisfy",(IF(Table1[[#This Row],[Job Satisfaction]]=2,"Satisfy",(IF(Table1[[#This Row],[Job Satisfaction]]=3,"Dissatisfy","Very Dissatisfy")))))</f>
        <v>Very Dissatisfy</v>
      </c>
      <c r="AB248">
        <v>2911</v>
      </c>
      <c r="AC248">
        <v>14776</v>
      </c>
      <c r="AD248">
        <v>1</v>
      </c>
      <c r="AE248">
        <v>13</v>
      </c>
      <c r="AF248">
        <v>3</v>
      </c>
      <c r="AG248" t="str">
        <f>IF(Table1[[#This Row],[Performance Rating]]=3,"High","Low")</f>
        <v>High</v>
      </c>
      <c r="AH248">
        <v>3</v>
      </c>
      <c r="AI248">
        <v>80</v>
      </c>
      <c r="AJ248">
        <v>1</v>
      </c>
      <c r="AK248">
        <v>2</v>
      </c>
      <c r="AL248">
        <v>2</v>
      </c>
      <c r="AM248">
        <v>2</v>
      </c>
      <c r="AN248">
        <v>2</v>
      </c>
      <c r="AO248">
        <v>0</v>
      </c>
      <c r="AP248">
        <v>2</v>
      </c>
    </row>
    <row r="249" spans="1:42"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s="6" t="str">
        <f>IF(Table1[[#This Row],[Distance From Home]]&lt;11,"Near By",IF(Table1[[#This Row],[Distance From Home]]&lt;21,"Far","Very Far"))</f>
        <v>Near By</v>
      </c>
      <c r="T249" t="s">
        <v>66</v>
      </c>
      <c r="U249">
        <v>1</v>
      </c>
      <c r="V249">
        <v>4</v>
      </c>
      <c r="W249">
        <v>84</v>
      </c>
      <c r="X249">
        <v>2</v>
      </c>
      <c r="Y249">
        <v>2</v>
      </c>
      <c r="Z249">
        <v>1</v>
      </c>
      <c r="AA249" t="str">
        <f>IF(Table1[[#This Row],[Job Satisfaction]]=1,"Very Satisfy",(IF(Table1[[#This Row],[Job Satisfaction]]=2,"Satisfy",(IF(Table1[[#This Row],[Job Satisfaction]]=3,"Dissatisfy","Very Dissatisfy")))))</f>
        <v>Very Satisfy</v>
      </c>
      <c r="AB249">
        <v>5957</v>
      </c>
      <c r="AC249">
        <v>23687</v>
      </c>
      <c r="AD249">
        <v>6</v>
      </c>
      <c r="AE249">
        <v>13</v>
      </c>
      <c r="AF249">
        <v>3</v>
      </c>
      <c r="AG249" t="str">
        <f>IF(Table1[[#This Row],[Performance Rating]]=3,"High","Low")</f>
        <v>High</v>
      </c>
      <c r="AH249">
        <v>2</v>
      </c>
      <c r="AI249">
        <v>80</v>
      </c>
      <c r="AJ249">
        <v>1</v>
      </c>
      <c r="AK249">
        <v>13</v>
      </c>
      <c r="AL249">
        <v>3</v>
      </c>
      <c r="AM249">
        <v>11</v>
      </c>
      <c r="AN249">
        <v>9</v>
      </c>
      <c r="AO249">
        <v>5</v>
      </c>
      <c r="AP249">
        <v>9</v>
      </c>
    </row>
    <row r="250" spans="1:42"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s="6" t="str">
        <f>IF(Table1[[#This Row],[Distance From Home]]&lt;11,"Near By",IF(Table1[[#This Row],[Distance From Home]]&lt;21,"Far","Very Far"))</f>
        <v>Near By</v>
      </c>
      <c r="T250" t="s">
        <v>50</v>
      </c>
      <c r="U250">
        <v>1</v>
      </c>
      <c r="V250">
        <v>3</v>
      </c>
      <c r="W250">
        <v>83</v>
      </c>
      <c r="X250">
        <v>2</v>
      </c>
      <c r="Y250">
        <v>1</v>
      </c>
      <c r="Z250">
        <v>1</v>
      </c>
      <c r="AA250" t="str">
        <f>IF(Table1[[#This Row],[Job Satisfaction]]=1,"Very Satisfy",(IF(Table1[[#This Row],[Job Satisfaction]]=2,"Satisfy",(IF(Table1[[#This Row],[Job Satisfaction]]=3,"Dissatisfy","Very Dissatisfy")))))</f>
        <v>Very Satisfy</v>
      </c>
      <c r="AB250">
        <v>3920</v>
      </c>
      <c r="AC250">
        <v>18697</v>
      </c>
      <c r="AD250">
        <v>2</v>
      </c>
      <c r="AE250">
        <v>14</v>
      </c>
      <c r="AF250">
        <v>3</v>
      </c>
      <c r="AG250" t="str">
        <f>IF(Table1[[#This Row],[Performance Rating]]=3,"High","Low")</f>
        <v>High</v>
      </c>
      <c r="AH250">
        <v>1</v>
      </c>
      <c r="AI250">
        <v>80</v>
      </c>
      <c r="AJ250">
        <v>1</v>
      </c>
      <c r="AK250">
        <v>17</v>
      </c>
      <c r="AL250">
        <v>2</v>
      </c>
      <c r="AM250">
        <v>3</v>
      </c>
      <c r="AN250">
        <v>1</v>
      </c>
      <c r="AO250">
        <v>0</v>
      </c>
      <c r="AP250">
        <v>2</v>
      </c>
    </row>
    <row r="251" spans="1:42"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s="6" t="str">
        <f>IF(Table1[[#This Row],[Distance From Home]]&lt;11,"Near By",IF(Table1[[#This Row],[Distance From Home]]&lt;21,"Far","Very Far"))</f>
        <v>Near By</v>
      </c>
      <c r="T251" t="s">
        <v>66</v>
      </c>
      <c r="U251">
        <v>1</v>
      </c>
      <c r="V251">
        <v>1</v>
      </c>
      <c r="W251">
        <v>77</v>
      </c>
      <c r="X251">
        <v>4</v>
      </c>
      <c r="Y251">
        <v>2</v>
      </c>
      <c r="Z251">
        <v>3</v>
      </c>
      <c r="AA251" t="str">
        <f>IF(Table1[[#This Row],[Job Satisfaction]]=1,"Very Satisfy",(IF(Table1[[#This Row],[Job Satisfaction]]=2,"Satisfy",(IF(Table1[[#This Row],[Job Satisfaction]]=3,"Dissatisfy","Very Dissatisfy")))))</f>
        <v>Dissatisfy</v>
      </c>
      <c r="AB251">
        <v>6434</v>
      </c>
      <c r="AC251">
        <v>5118</v>
      </c>
      <c r="AD251">
        <v>4</v>
      </c>
      <c r="AE251">
        <v>17</v>
      </c>
      <c r="AF251">
        <v>3</v>
      </c>
      <c r="AG251" t="str">
        <f>IF(Table1[[#This Row],[Performance Rating]]=3,"High","Low")</f>
        <v>High</v>
      </c>
      <c r="AH251">
        <v>4</v>
      </c>
      <c r="AI251">
        <v>80</v>
      </c>
      <c r="AJ251">
        <v>1</v>
      </c>
      <c r="AK251">
        <v>9</v>
      </c>
      <c r="AL251">
        <v>3</v>
      </c>
      <c r="AM251">
        <v>3</v>
      </c>
      <c r="AN251">
        <v>2</v>
      </c>
      <c r="AO251">
        <v>0</v>
      </c>
      <c r="AP251">
        <v>2</v>
      </c>
    </row>
    <row r="252" spans="1:42"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s="6" t="str">
        <f>IF(Table1[[#This Row],[Distance From Home]]&lt;11,"Near By",IF(Table1[[#This Row],[Distance From Home]]&lt;21,"Far","Very Far"))</f>
        <v>Near By</v>
      </c>
      <c r="T252" t="s">
        <v>72</v>
      </c>
      <c r="U252">
        <v>1</v>
      </c>
      <c r="V252">
        <v>1</v>
      </c>
      <c r="W252">
        <v>61</v>
      </c>
      <c r="X252">
        <v>3</v>
      </c>
      <c r="Y252">
        <v>3</v>
      </c>
      <c r="Z252">
        <v>3</v>
      </c>
      <c r="AA252" t="str">
        <f>IF(Table1[[#This Row],[Job Satisfaction]]=1,"Very Satisfy",(IF(Table1[[#This Row],[Job Satisfaction]]=2,"Satisfy",(IF(Table1[[#This Row],[Job Satisfaction]]=3,"Dissatisfy","Very Dissatisfy")))))</f>
        <v>Dissatisfy</v>
      </c>
      <c r="AB252">
        <v>10048</v>
      </c>
      <c r="AC252">
        <v>22573</v>
      </c>
      <c r="AD252">
        <v>6</v>
      </c>
      <c r="AE252">
        <v>11</v>
      </c>
      <c r="AF252">
        <v>3</v>
      </c>
      <c r="AG252" t="str">
        <f>IF(Table1[[#This Row],[Performance Rating]]=3,"High","Low")</f>
        <v>High</v>
      </c>
      <c r="AH252">
        <v>2</v>
      </c>
      <c r="AI252">
        <v>80</v>
      </c>
      <c r="AJ252">
        <v>2</v>
      </c>
      <c r="AK252">
        <v>17</v>
      </c>
      <c r="AL252">
        <v>3</v>
      </c>
      <c r="AM252">
        <v>1</v>
      </c>
      <c r="AN252">
        <v>0</v>
      </c>
      <c r="AO252">
        <v>0</v>
      </c>
      <c r="AP252">
        <v>0</v>
      </c>
    </row>
    <row r="253" spans="1:42"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s="6" t="str">
        <f>IF(Table1[[#This Row],[Distance From Home]]&lt;11,"Near By",IF(Table1[[#This Row],[Distance From Home]]&lt;21,"Far","Very Far"))</f>
        <v>Near By</v>
      </c>
      <c r="T253" t="s">
        <v>66</v>
      </c>
      <c r="U253">
        <v>1</v>
      </c>
      <c r="V253">
        <v>3</v>
      </c>
      <c r="W253">
        <v>64</v>
      </c>
      <c r="X253">
        <v>3</v>
      </c>
      <c r="Y253">
        <v>3</v>
      </c>
      <c r="Z253">
        <v>3</v>
      </c>
      <c r="AA253" t="str">
        <f>IF(Table1[[#This Row],[Job Satisfaction]]=1,"Very Satisfy",(IF(Table1[[#This Row],[Job Satisfaction]]=2,"Satisfy",(IF(Table1[[#This Row],[Job Satisfaction]]=3,"Dissatisfy","Very Dissatisfy")))))</f>
        <v>Dissatisfy</v>
      </c>
      <c r="AB253">
        <v>10938</v>
      </c>
      <c r="AC253">
        <v>6420</v>
      </c>
      <c r="AD253">
        <v>0</v>
      </c>
      <c r="AE253">
        <v>25</v>
      </c>
      <c r="AF253">
        <v>4</v>
      </c>
      <c r="AG253" t="str">
        <f>IF(Table1[[#This Row],[Performance Rating]]=3,"High","Low")</f>
        <v>Low</v>
      </c>
      <c r="AH253">
        <v>4</v>
      </c>
      <c r="AI253">
        <v>80</v>
      </c>
      <c r="AJ253">
        <v>0</v>
      </c>
      <c r="AK253">
        <v>20</v>
      </c>
      <c r="AL253">
        <v>3</v>
      </c>
      <c r="AM253">
        <v>19</v>
      </c>
      <c r="AN253">
        <v>6</v>
      </c>
      <c r="AO253">
        <v>11</v>
      </c>
      <c r="AP253">
        <v>8</v>
      </c>
    </row>
    <row r="254" spans="1:42"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s="6" t="str">
        <f>IF(Table1[[#This Row],[Distance From Home]]&lt;11,"Near By",IF(Table1[[#This Row],[Distance From Home]]&lt;21,"Far","Very Far"))</f>
        <v>Far</v>
      </c>
      <c r="T254" t="s">
        <v>72</v>
      </c>
      <c r="U254">
        <v>1</v>
      </c>
      <c r="V254">
        <v>3</v>
      </c>
      <c r="W254">
        <v>60</v>
      </c>
      <c r="X254">
        <v>3</v>
      </c>
      <c r="Y254">
        <v>1</v>
      </c>
      <c r="Z254">
        <v>4</v>
      </c>
      <c r="AA254" t="str">
        <f>IF(Table1[[#This Row],[Job Satisfaction]]=1,"Very Satisfy",(IF(Table1[[#This Row],[Job Satisfaction]]=2,"Satisfy",(IF(Table1[[#This Row],[Job Satisfaction]]=3,"Dissatisfy","Very Dissatisfy")))))</f>
        <v>Very Dissatisfy</v>
      </c>
      <c r="AB254">
        <v>2340</v>
      </c>
      <c r="AC254">
        <v>22673</v>
      </c>
      <c r="AD254">
        <v>1</v>
      </c>
      <c r="AE254">
        <v>19</v>
      </c>
      <c r="AF254">
        <v>3</v>
      </c>
      <c r="AG254" t="str">
        <f>IF(Table1[[#This Row],[Performance Rating]]=3,"High","Low")</f>
        <v>High</v>
      </c>
      <c r="AH254">
        <v>1</v>
      </c>
      <c r="AI254">
        <v>80</v>
      </c>
      <c r="AJ254">
        <v>0</v>
      </c>
      <c r="AK254">
        <v>6</v>
      </c>
      <c r="AL254">
        <v>3</v>
      </c>
      <c r="AM254">
        <v>6</v>
      </c>
      <c r="AN254">
        <v>5</v>
      </c>
      <c r="AO254">
        <v>1</v>
      </c>
      <c r="AP254">
        <v>5</v>
      </c>
    </row>
    <row r="255" spans="1:42"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s="6" t="str">
        <f>IF(Table1[[#This Row],[Distance From Home]]&lt;11,"Near By",IF(Table1[[#This Row],[Distance From Home]]&lt;21,"Far","Very Far"))</f>
        <v>Far</v>
      </c>
      <c r="T255" t="s">
        <v>50</v>
      </c>
      <c r="U255">
        <v>1</v>
      </c>
      <c r="V255">
        <v>4</v>
      </c>
      <c r="W255">
        <v>82</v>
      </c>
      <c r="X255">
        <v>4</v>
      </c>
      <c r="Y255">
        <v>2</v>
      </c>
      <c r="Z255">
        <v>1</v>
      </c>
      <c r="AA255" t="str">
        <f>IF(Table1[[#This Row],[Job Satisfaction]]=1,"Very Satisfy",(IF(Table1[[#This Row],[Job Satisfaction]]=2,"Satisfy",(IF(Table1[[#This Row],[Job Satisfaction]]=3,"Dissatisfy","Very Dissatisfy")))))</f>
        <v>Very Satisfy</v>
      </c>
      <c r="AB255">
        <v>6545</v>
      </c>
      <c r="AC255">
        <v>23016</v>
      </c>
      <c r="AD255">
        <v>3</v>
      </c>
      <c r="AE255">
        <v>13</v>
      </c>
      <c r="AF255">
        <v>3</v>
      </c>
      <c r="AG255" t="str">
        <f>IF(Table1[[#This Row],[Performance Rating]]=3,"High","Low")</f>
        <v>High</v>
      </c>
      <c r="AH255">
        <v>3</v>
      </c>
      <c r="AI255">
        <v>80</v>
      </c>
      <c r="AJ255">
        <v>0</v>
      </c>
      <c r="AK255">
        <v>10</v>
      </c>
      <c r="AL255">
        <v>3</v>
      </c>
      <c r="AM255">
        <v>3</v>
      </c>
      <c r="AN255">
        <v>2</v>
      </c>
      <c r="AO255">
        <v>0</v>
      </c>
      <c r="AP255">
        <v>2</v>
      </c>
    </row>
    <row r="256" spans="1:42"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s="6" t="str">
        <f>IF(Table1[[#This Row],[Distance From Home]]&lt;11,"Near By",IF(Table1[[#This Row],[Distance From Home]]&lt;21,"Far","Very Far"))</f>
        <v>Far</v>
      </c>
      <c r="T256" t="s">
        <v>50</v>
      </c>
      <c r="U256">
        <v>1</v>
      </c>
      <c r="V256">
        <v>4</v>
      </c>
      <c r="W256">
        <v>45</v>
      </c>
      <c r="X256">
        <v>3</v>
      </c>
      <c r="Y256">
        <v>2</v>
      </c>
      <c r="Z256">
        <v>4</v>
      </c>
      <c r="AA256" t="str">
        <f>IF(Table1[[#This Row],[Job Satisfaction]]=1,"Very Satisfy",(IF(Table1[[#This Row],[Job Satisfaction]]=2,"Satisfy",(IF(Table1[[#This Row],[Job Satisfaction]]=3,"Dissatisfy","Very Dissatisfy")))))</f>
        <v>Very Dissatisfy</v>
      </c>
      <c r="AB256">
        <v>6931</v>
      </c>
      <c r="AC256">
        <v>10732</v>
      </c>
      <c r="AD256">
        <v>2</v>
      </c>
      <c r="AE256">
        <v>14</v>
      </c>
      <c r="AF256">
        <v>3</v>
      </c>
      <c r="AG256" t="str">
        <f>IF(Table1[[#This Row],[Performance Rating]]=3,"High","Low")</f>
        <v>High</v>
      </c>
      <c r="AH256">
        <v>4</v>
      </c>
      <c r="AI256">
        <v>80</v>
      </c>
      <c r="AJ256">
        <v>1</v>
      </c>
      <c r="AK256">
        <v>10</v>
      </c>
      <c r="AL256">
        <v>3</v>
      </c>
      <c r="AM256">
        <v>3</v>
      </c>
      <c r="AN256">
        <v>2</v>
      </c>
      <c r="AO256">
        <v>0</v>
      </c>
      <c r="AP256">
        <v>2</v>
      </c>
    </row>
    <row r="257" spans="1:42"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s="6" t="str">
        <f>IF(Table1[[#This Row],[Distance From Home]]&lt;11,"Near By",IF(Table1[[#This Row],[Distance From Home]]&lt;21,"Far","Very Far"))</f>
        <v>Near By</v>
      </c>
      <c r="T257" t="s">
        <v>72</v>
      </c>
      <c r="U257">
        <v>1</v>
      </c>
      <c r="V257">
        <v>1</v>
      </c>
      <c r="W257">
        <v>62</v>
      </c>
      <c r="X257">
        <v>3</v>
      </c>
      <c r="Y257">
        <v>2</v>
      </c>
      <c r="Z257">
        <v>3</v>
      </c>
      <c r="AA257" t="str">
        <f>IF(Table1[[#This Row],[Job Satisfaction]]=1,"Very Satisfy",(IF(Table1[[#This Row],[Job Satisfaction]]=2,"Satisfy",(IF(Table1[[#This Row],[Job Satisfaction]]=3,"Dissatisfy","Very Dissatisfy")))))</f>
        <v>Dissatisfy</v>
      </c>
      <c r="AB257">
        <v>4898</v>
      </c>
      <c r="AC257">
        <v>7505</v>
      </c>
      <c r="AD257">
        <v>0</v>
      </c>
      <c r="AE257">
        <v>12</v>
      </c>
      <c r="AF257">
        <v>3</v>
      </c>
      <c r="AG257" t="str">
        <f>IF(Table1[[#This Row],[Performance Rating]]=3,"High","Low")</f>
        <v>High</v>
      </c>
      <c r="AH257">
        <v>4</v>
      </c>
      <c r="AI257">
        <v>80</v>
      </c>
      <c r="AJ257">
        <v>2</v>
      </c>
      <c r="AK257">
        <v>5</v>
      </c>
      <c r="AL257">
        <v>3</v>
      </c>
      <c r="AM257">
        <v>4</v>
      </c>
      <c r="AN257">
        <v>2</v>
      </c>
      <c r="AO257">
        <v>1</v>
      </c>
      <c r="AP257">
        <v>2</v>
      </c>
    </row>
    <row r="258" spans="1:42"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s="6" t="str">
        <f>IF(Table1[[#This Row],[Distance From Home]]&lt;11,"Near By",IF(Table1[[#This Row],[Distance From Home]]&lt;21,"Far","Very Far"))</f>
        <v>Near By</v>
      </c>
      <c r="T258" t="s">
        <v>72</v>
      </c>
      <c r="U258">
        <v>1</v>
      </c>
      <c r="V258">
        <v>4</v>
      </c>
      <c r="W258">
        <v>56</v>
      </c>
      <c r="X258">
        <v>2</v>
      </c>
      <c r="Y258">
        <v>1</v>
      </c>
      <c r="Z258">
        <v>1</v>
      </c>
      <c r="AA258" t="str">
        <f>IF(Table1[[#This Row],[Job Satisfaction]]=1,"Very Satisfy",(IF(Table1[[#This Row],[Job Satisfaction]]=2,"Satisfy",(IF(Table1[[#This Row],[Job Satisfaction]]=3,"Dissatisfy","Very Dissatisfy")))))</f>
        <v>Very Satisfy</v>
      </c>
      <c r="AB258">
        <v>2593</v>
      </c>
      <c r="AC258">
        <v>8007</v>
      </c>
      <c r="AD258">
        <v>0</v>
      </c>
      <c r="AE258">
        <v>11</v>
      </c>
      <c r="AF258">
        <v>3</v>
      </c>
      <c r="AG258" t="str">
        <f>IF(Table1[[#This Row],[Performance Rating]]=3,"High","Low")</f>
        <v>High</v>
      </c>
      <c r="AH258">
        <v>3</v>
      </c>
      <c r="AI258">
        <v>80</v>
      </c>
      <c r="AJ258">
        <v>1</v>
      </c>
      <c r="AK258">
        <v>10</v>
      </c>
      <c r="AL258">
        <v>3</v>
      </c>
      <c r="AM258">
        <v>9</v>
      </c>
      <c r="AN258">
        <v>6</v>
      </c>
      <c r="AO258">
        <v>7</v>
      </c>
      <c r="AP258">
        <v>8</v>
      </c>
    </row>
    <row r="259" spans="1:42"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s="6" t="str">
        <f>IF(Table1[[#This Row],[Distance From Home]]&lt;11,"Near By",IF(Table1[[#This Row],[Distance From Home]]&lt;21,"Far","Very Far"))</f>
        <v>Near By</v>
      </c>
      <c r="T259" t="s">
        <v>50</v>
      </c>
      <c r="U259">
        <v>1</v>
      </c>
      <c r="V259">
        <v>1</v>
      </c>
      <c r="W259">
        <v>49</v>
      </c>
      <c r="X259">
        <v>3</v>
      </c>
      <c r="Y259">
        <v>5</v>
      </c>
      <c r="Z259">
        <v>3</v>
      </c>
      <c r="AA259" t="str">
        <f>IF(Table1[[#This Row],[Job Satisfaction]]=1,"Very Satisfy",(IF(Table1[[#This Row],[Job Satisfaction]]=2,"Satisfy",(IF(Table1[[#This Row],[Job Satisfaction]]=3,"Dissatisfy","Very Dissatisfy")))))</f>
        <v>Dissatisfy</v>
      </c>
      <c r="AB259">
        <v>19436</v>
      </c>
      <c r="AC259">
        <v>5949</v>
      </c>
      <c r="AD259">
        <v>0</v>
      </c>
      <c r="AE259">
        <v>19</v>
      </c>
      <c r="AF259">
        <v>3</v>
      </c>
      <c r="AG259" t="str">
        <f>IF(Table1[[#This Row],[Performance Rating]]=3,"High","Low")</f>
        <v>High</v>
      </c>
      <c r="AH259">
        <v>4</v>
      </c>
      <c r="AI259">
        <v>80</v>
      </c>
      <c r="AJ259">
        <v>1</v>
      </c>
      <c r="AK259">
        <v>22</v>
      </c>
      <c r="AL259">
        <v>3</v>
      </c>
      <c r="AM259">
        <v>21</v>
      </c>
      <c r="AN259">
        <v>7</v>
      </c>
      <c r="AO259">
        <v>3</v>
      </c>
      <c r="AP259">
        <v>9</v>
      </c>
    </row>
    <row r="260" spans="1:42"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s="6" t="str">
        <f>IF(Table1[[#This Row],[Distance From Home]]&lt;11,"Near By",IF(Table1[[#This Row],[Distance From Home]]&lt;21,"Far","Very Far"))</f>
        <v>Near By</v>
      </c>
      <c r="T260" t="s">
        <v>72</v>
      </c>
      <c r="U260">
        <v>1</v>
      </c>
      <c r="V260">
        <v>3</v>
      </c>
      <c r="W260">
        <v>96</v>
      </c>
      <c r="X260">
        <v>3</v>
      </c>
      <c r="Y260">
        <v>1</v>
      </c>
      <c r="Z260">
        <v>4</v>
      </c>
      <c r="AA260" t="str">
        <f>IF(Table1[[#This Row],[Job Satisfaction]]=1,"Very Satisfy",(IF(Table1[[#This Row],[Job Satisfaction]]=2,"Satisfy",(IF(Table1[[#This Row],[Job Satisfaction]]=3,"Dissatisfy","Very Dissatisfy")))))</f>
        <v>Very Dissatisfy</v>
      </c>
      <c r="AB260">
        <v>2723</v>
      </c>
      <c r="AC260">
        <v>23231</v>
      </c>
      <c r="AD260">
        <v>1</v>
      </c>
      <c r="AE260">
        <v>11</v>
      </c>
      <c r="AF260">
        <v>3</v>
      </c>
      <c r="AG260" t="str">
        <f>IF(Table1[[#This Row],[Performance Rating]]=3,"High","Low")</f>
        <v>High</v>
      </c>
      <c r="AH260">
        <v>2</v>
      </c>
      <c r="AI260">
        <v>80</v>
      </c>
      <c r="AJ260">
        <v>0</v>
      </c>
      <c r="AK260">
        <v>1</v>
      </c>
      <c r="AL260">
        <v>2</v>
      </c>
      <c r="AM260">
        <v>1</v>
      </c>
      <c r="AN260">
        <v>0</v>
      </c>
      <c r="AO260">
        <v>0</v>
      </c>
      <c r="AP260">
        <v>0</v>
      </c>
    </row>
    <row r="261" spans="1:42"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s="6" t="str">
        <f>IF(Table1[[#This Row],[Distance From Home]]&lt;11,"Near By",IF(Table1[[#This Row],[Distance From Home]]&lt;21,"Far","Very Far"))</f>
        <v>Very Far</v>
      </c>
      <c r="T261" t="s">
        <v>50</v>
      </c>
      <c r="U261">
        <v>1</v>
      </c>
      <c r="V261">
        <v>3</v>
      </c>
      <c r="W261">
        <v>71</v>
      </c>
      <c r="X261">
        <v>2</v>
      </c>
      <c r="Y261">
        <v>1</v>
      </c>
      <c r="Z261">
        <v>2</v>
      </c>
      <c r="AA261" t="str">
        <f>IF(Table1[[#This Row],[Job Satisfaction]]=1,"Very Satisfy",(IF(Table1[[#This Row],[Job Satisfaction]]=2,"Satisfy",(IF(Table1[[#This Row],[Job Satisfaction]]=3,"Dissatisfy","Very Dissatisfy")))))</f>
        <v>Satisfy</v>
      </c>
      <c r="AB261">
        <v>3479</v>
      </c>
      <c r="AC261">
        <v>11652</v>
      </c>
      <c r="AD261">
        <v>0</v>
      </c>
      <c r="AE261">
        <v>11</v>
      </c>
      <c r="AF261">
        <v>3</v>
      </c>
      <c r="AG261" t="str">
        <f>IF(Table1[[#This Row],[Performance Rating]]=3,"High","Low")</f>
        <v>High</v>
      </c>
      <c r="AH261">
        <v>2</v>
      </c>
      <c r="AI261">
        <v>80</v>
      </c>
      <c r="AJ261">
        <v>0</v>
      </c>
      <c r="AK261">
        <v>6</v>
      </c>
      <c r="AL261">
        <v>4</v>
      </c>
      <c r="AM261">
        <v>5</v>
      </c>
      <c r="AN261">
        <v>4</v>
      </c>
      <c r="AO261">
        <v>1</v>
      </c>
      <c r="AP261">
        <v>4</v>
      </c>
    </row>
    <row r="262" spans="1:42"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s="6" t="str">
        <f>IF(Table1[[#This Row],[Distance From Home]]&lt;11,"Near By",IF(Table1[[#This Row],[Distance From Home]]&lt;21,"Far","Very Far"))</f>
        <v>Near By</v>
      </c>
      <c r="T262" t="s">
        <v>72</v>
      </c>
      <c r="U262">
        <v>1</v>
      </c>
      <c r="V262">
        <v>2</v>
      </c>
      <c r="W262">
        <v>100</v>
      </c>
      <c r="X262">
        <v>4</v>
      </c>
      <c r="Y262">
        <v>1</v>
      </c>
      <c r="Z262">
        <v>2</v>
      </c>
      <c r="AA262" t="str">
        <f>IF(Table1[[#This Row],[Job Satisfaction]]=1,"Very Satisfy",(IF(Table1[[#This Row],[Job Satisfaction]]=2,"Satisfy",(IF(Table1[[#This Row],[Job Satisfaction]]=3,"Dissatisfy","Very Dissatisfy")))))</f>
        <v>Satisfy</v>
      </c>
      <c r="AB262">
        <v>2794</v>
      </c>
      <c r="AC262">
        <v>26062</v>
      </c>
      <c r="AD262">
        <v>1</v>
      </c>
      <c r="AE262">
        <v>20</v>
      </c>
      <c r="AF262">
        <v>4</v>
      </c>
      <c r="AG262" t="str">
        <f>IF(Table1[[#This Row],[Performance Rating]]=3,"High","Low")</f>
        <v>Low</v>
      </c>
      <c r="AH262">
        <v>3</v>
      </c>
      <c r="AI262">
        <v>80</v>
      </c>
      <c r="AJ262">
        <v>0</v>
      </c>
      <c r="AK262">
        <v>5</v>
      </c>
      <c r="AL262">
        <v>1</v>
      </c>
      <c r="AM262">
        <v>5</v>
      </c>
      <c r="AN262">
        <v>1</v>
      </c>
      <c r="AO262">
        <v>0</v>
      </c>
      <c r="AP262">
        <v>3</v>
      </c>
    </row>
    <row r="263" spans="1:42"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s="6" t="str">
        <f>IF(Table1[[#This Row],[Distance From Home]]&lt;11,"Near By",IF(Table1[[#This Row],[Distance From Home]]&lt;21,"Far","Very Far"))</f>
        <v>Near By</v>
      </c>
      <c r="T263" t="s">
        <v>50</v>
      </c>
      <c r="U263">
        <v>1</v>
      </c>
      <c r="V263">
        <v>4</v>
      </c>
      <c r="W263">
        <v>39</v>
      </c>
      <c r="X263">
        <v>2</v>
      </c>
      <c r="Y263">
        <v>2</v>
      </c>
      <c r="Z263">
        <v>4</v>
      </c>
      <c r="AA263" t="str">
        <f>IF(Table1[[#This Row],[Job Satisfaction]]=1,"Very Satisfy",(IF(Table1[[#This Row],[Job Satisfaction]]=2,"Satisfy",(IF(Table1[[#This Row],[Job Satisfaction]]=3,"Dissatisfy","Very Dissatisfy")))))</f>
        <v>Very Dissatisfy</v>
      </c>
      <c r="AB263">
        <v>5249</v>
      </c>
      <c r="AC263">
        <v>19682</v>
      </c>
      <c r="AD263">
        <v>3</v>
      </c>
      <c r="AE263">
        <v>18</v>
      </c>
      <c r="AF263">
        <v>3</v>
      </c>
      <c r="AG263" t="str">
        <f>IF(Table1[[#This Row],[Performance Rating]]=3,"High","Low")</f>
        <v>High</v>
      </c>
      <c r="AH263">
        <v>4</v>
      </c>
      <c r="AI263">
        <v>80</v>
      </c>
      <c r="AJ263">
        <v>1</v>
      </c>
      <c r="AK263">
        <v>13</v>
      </c>
      <c r="AL263">
        <v>3</v>
      </c>
      <c r="AM263">
        <v>8</v>
      </c>
      <c r="AN263">
        <v>7</v>
      </c>
      <c r="AO263">
        <v>7</v>
      </c>
      <c r="AP263">
        <v>5</v>
      </c>
    </row>
    <row r="264" spans="1:42"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s="6" t="str">
        <f>IF(Table1[[#This Row],[Distance From Home]]&lt;11,"Near By",IF(Table1[[#This Row],[Distance From Home]]&lt;21,"Far","Very Far"))</f>
        <v>Near By</v>
      </c>
      <c r="T264" t="s">
        <v>60</v>
      </c>
      <c r="U264">
        <v>1</v>
      </c>
      <c r="V264">
        <v>4</v>
      </c>
      <c r="W264">
        <v>84</v>
      </c>
      <c r="X264">
        <v>2</v>
      </c>
      <c r="Y264">
        <v>2</v>
      </c>
      <c r="Z264">
        <v>1</v>
      </c>
      <c r="AA264" t="str">
        <f>IF(Table1[[#This Row],[Job Satisfaction]]=1,"Very Satisfy",(IF(Table1[[#This Row],[Job Satisfaction]]=2,"Satisfy",(IF(Table1[[#This Row],[Job Satisfaction]]=3,"Dissatisfy","Very Dissatisfy")))))</f>
        <v>Very Satisfy</v>
      </c>
      <c r="AB264">
        <v>2176</v>
      </c>
      <c r="AC264">
        <v>19737</v>
      </c>
      <c r="AD264">
        <v>4</v>
      </c>
      <c r="AE264">
        <v>13</v>
      </c>
      <c r="AF264">
        <v>3</v>
      </c>
      <c r="AG264" t="str">
        <f>IF(Table1[[#This Row],[Performance Rating]]=3,"High","Low")</f>
        <v>High</v>
      </c>
      <c r="AH264">
        <v>4</v>
      </c>
      <c r="AI264">
        <v>80</v>
      </c>
      <c r="AJ264">
        <v>0</v>
      </c>
      <c r="AK264">
        <v>9</v>
      </c>
      <c r="AL264">
        <v>3</v>
      </c>
      <c r="AM264">
        <v>6</v>
      </c>
      <c r="AN264">
        <v>2</v>
      </c>
      <c r="AO264">
        <v>0</v>
      </c>
      <c r="AP264">
        <v>4</v>
      </c>
    </row>
    <row r="265" spans="1:42"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s="6" t="str">
        <f>IF(Table1[[#This Row],[Distance From Home]]&lt;11,"Near By",IF(Table1[[#This Row],[Distance From Home]]&lt;21,"Far","Very Far"))</f>
        <v>Near By</v>
      </c>
      <c r="T265" t="s">
        <v>72</v>
      </c>
      <c r="U265">
        <v>1</v>
      </c>
      <c r="V265">
        <v>3</v>
      </c>
      <c r="W265">
        <v>75</v>
      </c>
      <c r="X265">
        <v>1</v>
      </c>
      <c r="Y265">
        <v>4</v>
      </c>
      <c r="Z265">
        <v>2</v>
      </c>
      <c r="AA265" t="str">
        <f>IF(Table1[[#This Row],[Job Satisfaction]]=1,"Very Satisfy",(IF(Table1[[#This Row],[Job Satisfaction]]=2,"Satisfy",(IF(Table1[[#This Row],[Job Satisfaction]]=3,"Dissatisfy","Very Dissatisfy")))))</f>
        <v>Satisfy</v>
      </c>
      <c r="AB265">
        <v>16872</v>
      </c>
      <c r="AC265">
        <v>14977</v>
      </c>
      <c r="AD265">
        <v>3</v>
      </c>
      <c r="AE265">
        <v>12</v>
      </c>
      <c r="AF265">
        <v>3</v>
      </c>
      <c r="AG265" t="str">
        <f>IF(Table1[[#This Row],[Performance Rating]]=3,"High","Low")</f>
        <v>High</v>
      </c>
      <c r="AH265">
        <v>2</v>
      </c>
      <c r="AI265">
        <v>80</v>
      </c>
      <c r="AJ265">
        <v>1</v>
      </c>
      <c r="AK265">
        <v>28</v>
      </c>
      <c r="AL265">
        <v>2</v>
      </c>
      <c r="AM265">
        <v>7</v>
      </c>
      <c r="AN265">
        <v>7</v>
      </c>
      <c r="AO265">
        <v>7</v>
      </c>
      <c r="AP265">
        <v>7</v>
      </c>
    </row>
    <row r="266" spans="1:42"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s="6" t="str">
        <f>IF(Table1[[#This Row],[Distance From Home]]&lt;11,"Near By",IF(Table1[[#This Row],[Distance From Home]]&lt;21,"Far","Very Far"))</f>
        <v>Near By</v>
      </c>
      <c r="T266" t="s">
        <v>66</v>
      </c>
      <c r="U266">
        <v>1</v>
      </c>
      <c r="V266">
        <v>1</v>
      </c>
      <c r="W266">
        <v>79</v>
      </c>
      <c r="X266">
        <v>3</v>
      </c>
      <c r="Y266">
        <v>1</v>
      </c>
      <c r="Z266">
        <v>3</v>
      </c>
      <c r="AA266" t="str">
        <f>IF(Table1[[#This Row],[Job Satisfaction]]=1,"Very Satisfy",(IF(Table1[[#This Row],[Job Satisfaction]]=2,"Satisfy",(IF(Table1[[#This Row],[Job Satisfaction]]=3,"Dissatisfy","Very Dissatisfy")))))</f>
        <v>Dissatisfy</v>
      </c>
      <c r="AB266">
        <v>3485</v>
      </c>
      <c r="AC266">
        <v>14935</v>
      </c>
      <c r="AD266">
        <v>2</v>
      </c>
      <c r="AE266">
        <v>11</v>
      </c>
      <c r="AF266">
        <v>3</v>
      </c>
      <c r="AG266" t="str">
        <f>IF(Table1[[#This Row],[Performance Rating]]=3,"High","Low")</f>
        <v>High</v>
      </c>
      <c r="AH266">
        <v>3</v>
      </c>
      <c r="AI266">
        <v>80</v>
      </c>
      <c r="AJ266">
        <v>0</v>
      </c>
      <c r="AK266">
        <v>5</v>
      </c>
      <c r="AL266">
        <v>1</v>
      </c>
      <c r="AM266">
        <v>0</v>
      </c>
      <c r="AN266">
        <v>0</v>
      </c>
      <c r="AO266">
        <v>0</v>
      </c>
      <c r="AP266">
        <v>0</v>
      </c>
    </row>
    <row r="267" spans="1:42"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s="6" t="str">
        <f>IF(Table1[[#This Row],[Distance From Home]]&lt;11,"Near By",IF(Table1[[#This Row],[Distance From Home]]&lt;21,"Far","Very Far"))</f>
        <v>Near By</v>
      </c>
      <c r="T267" t="s">
        <v>72</v>
      </c>
      <c r="U267">
        <v>1</v>
      </c>
      <c r="V267">
        <v>1</v>
      </c>
      <c r="W267">
        <v>78</v>
      </c>
      <c r="X267">
        <v>2</v>
      </c>
      <c r="Y267">
        <v>2</v>
      </c>
      <c r="Z267">
        <v>2</v>
      </c>
      <c r="AA267" t="str">
        <f>IF(Table1[[#This Row],[Job Satisfaction]]=1,"Very Satisfy",(IF(Table1[[#This Row],[Job Satisfaction]]=2,"Satisfy",(IF(Table1[[#This Row],[Job Satisfaction]]=3,"Dissatisfy","Very Dissatisfy")))))</f>
        <v>Satisfy</v>
      </c>
      <c r="AB267">
        <v>6644</v>
      </c>
      <c r="AC267">
        <v>3687</v>
      </c>
      <c r="AD267">
        <v>2</v>
      </c>
      <c r="AE267">
        <v>19</v>
      </c>
      <c r="AF267">
        <v>3</v>
      </c>
      <c r="AG267" t="str">
        <f>IF(Table1[[#This Row],[Performance Rating]]=3,"High","Low")</f>
        <v>High</v>
      </c>
      <c r="AH267">
        <v>2</v>
      </c>
      <c r="AI267">
        <v>80</v>
      </c>
      <c r="AJ267">
        <v>2</v>
      </c>
      <c r="AK267">
        <v>10</v>
      </c>
      <c r="AL267">
        <v>3</v>
      </c>
      <c r="AM267">
        <v>0</v>
      </c>
      <c r="AN267">
        <v>0</v>
      </c>
      <c r="AO267">
        <v>0</v>
      </c>
      <c r="AP267">
        <v>0</v>
      </c>
    </row>
    <row r="268" spans="1:42"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s="6" t="str">
        <f>IF(Table1[[#This Row],[Distance From Home]]&lt;11,"Near By",IF(Table1[[#This Row],[Distance From Home]]&lt;21,"Far","Very Far"))</f>
        <v>Very Far</v>
      </c>
      <c r="T268" t="s">
        <v>72</v>
      </c>
      <c r="U268">
        <v>1</v>
      </c>
      <c r="V268">
        <v>2</v>
      </c>
      <c r="W268">
        <v>64</v>
      </c>
      <c r="X268">
        <v>2</v>
      </c>
      <c r="Y268">
        <v>2</v>
      </c>
      <c r="Z268">
        <v>4</v>
      </c>
      <c r="AA268" t="str">
        <f>IF(Table1[[#This Row],[Job Satisfaction]]=1,"Very Satisfy",(IF(Table1[[#This Row],[Job Satisfaction]]=2,"Satisfy",(IF(Table1[[#This Row],[Job Satisfaction]]=3,"Dissatisfy","Very Dissatisfy")))))</f>
        <v>Very Dissatisfy</v>
      </c>
      <c r="AB268">
        <v>5582</v>
      </c>
      <c r="AC268">
        <v>14408</v>
      </c>
      <c r="AD268">
        <v>0</v>
      </c>
      <c r="AE268">
        <v>21</v>
      </c>
      <c r="AF268">
        <v>4</v>
      </c>
      <c r="AG268" t="str">
        <f>IF(Table1[[#This Row],[Performance Rating]]=3,"High","Low")</f>
        <v>Low</v>
      </c>
      <c r="AH268">
        <v>2</v>
      </c>
      <c r="AI268">
        <v>80</v>
      </c>
      <c r="AJ268">
        <v>1</v>
      </c>
      <c r="AK268">
        <v>10</v>
      </c>
      <c r="AL268">
        <v>3</v>
      </c>
      <c r="AM268">
        <v>9</v>
      </c>
      <c r="AN268">
        <v>0</v>
      </c>
      <c r="AO268">
        <v>7</v>
      </c>
      <c r="AP268">
        <v>8</v>
      </c>
    </row>
    <row r="269" spans="1:42"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s="6" t="str">
        <f>IF(Table1[[#This Row],[Distance From Home]]&lt;11,"Near By",IF(Table1[[#This Row],[Distance From Home]]&lt;21,"Far","Very Far"))</f>
        <v>Near By</v>
      </c>
      <c r="T269" t="s">
        <v>50</v>
      </c>
      <c r="U269">
        <v>1</v>
      </c>
      <c r="V269">
        <v>2</v>
      </c>
      <c r="W269">
        <v>85</v>
      </c>
      <c r="X269">
        <v>4</v>
      </c>
      <c r="Y269">
        <v>2</v>
      </c>
      <c r="Z269">
        <v>1</v>
      </c>
      <c r="AA269" t="str">
        <f>IF(Table1[[#This Row],[Job Satisfaction]]=1,"Very Satisfy",(IF(Table1[[#This Row],[Job Satisfaction]]=2,"Satisfy",(IF(Table1[[#This Row],[Job Satisfaction]]=3,"Dissatisfy","Very Dissatisfy")))))</f>
        <v>Very Satisfy</v>
      </c>
      <c r="AB269">
        <v>4000</v>
      </c>
      <c r="AC269">
        <v>18384</v>
      </c>
      <c r="AD269">
        <v>1</v>
      </c>
      <c r="AE269">
        <v>12</v>
      </c>
      <c r="AF269">
        <v>3</v>
      </c>
      <c r="AG269" t="str">
        <f>IF(Table1[[#This Row],[Performance Rating]]=3,"High","Low")</f>
        <v>High</v>
      </c>
      <c r="AH269">
        <v>4</v>
      </c>
      <c r="AI269">
        <v>80</v>
      </c>
      <c r="AJ269">
        <v>2</v>
      </c>
      <c r="AK269">
        <v>6</v>
      </c>
      <c r="AL269">
        <v>3</v>
      </c>
      <c r="AM269">
        <v>6</v>
      </c>
      <c r="AN269">
        <v>3</v>
      </c>
      <c r="AO269">
        <v>1</v>
      </c>
      <c r="AP269">
        <v>5</v>
      </c>
    </row>
    <row r="270" spans="1:42"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s="6" t="str">
        <f>IF(Table1[[#This Row],[Distance From Home]]&lt;11,"Near By",IF(Table1[[#This Row],[Distance From Home]]&lt;21,"Far","Very Far"))</f>
        <v>Far</v>
      </c>
      <c r="T270" t="s">
        <v>50</v>
      </c>
      <c r="U270">
        <v>1</v>
      </c>
      <c r="V270">
        <v>3</v>
      </c>
      <c r="W270">
        <v>79</v>
      </c>
      <c r="X270">
        <v>3</v>
      </c>
      <c r="Y270">
        <v>4</v>
      </c>
      <c r="Z270">
        <v>4</v>
      </c>
      <c r="AA270" t="str">
        <f>IF(Table1[[#This Row],[Job Satisfaction]]=1,"Very Satisfy",(IF(Table1[[#This Row],[Job Satisfaction]]=2,"Satisfy",(IF(Table1[[#This Row],[Job Satisfaction]]=3,"Dissatisfy","Very Dissatisfy")))))</f>
        <v>Very Dissatisfy</v>
      </c>
      <c r="AB270">
        <v>13496</v>
      </c>
      <c r="AC270">
        <v>7501</v>
      </c>
      <c r="AD270">
        <v>0</v>
      </c>
      <c r="AE270">
        <v>14</v>
      </c>
      <c r="AF270">
        <v>3</v>
      </c>
      <c r="AG270" t="str">
        <f>IF(Table1[[#This Row],[Performance Rating]]=3,"High","Low")</f>
        <v>High</v>
      </c>
      <c r="AH270">
        <v>2</v>
      </c>
      <c r="AI270">
        <v>80</v>
      </c>
      <c r="AJ270">
        <v>0</v>
      </c>
      <c r="AK270">
        <v>21</v>
      </c>
      <c r="AL270">
        <v>3</v>
      </c>
      <c r="AM270">
        <v>20</v>
      </c>
      <c r="AN270">
        <v>7</v>
      </c>
      <c r="AO270">
        <v>4</v>
      </c>
      <c r="AP270">
        <v>10</v>
      </c>
    </row>
    <row r="271" spans="1:42"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s="6" t="str">
        <f>IF(Table1[[#This Row],[Distance From Home]]&lt;11,"Near By",IF(Table1[[#This Row],[Distance From Home]]&lt;21,"Far","Very Far"))</f>
        <v>Near By</v>
      </c>
      <c r="T271" t="s">
        <v>72</v>
      </c>
      <c r="U271">
        <v>1</v>
      </c>
      <c r="V271">
        <v>4</v>
      </c>
      <c r="W271">
        <v>47</v>
      </c>
      <c r="X271">
        <v>3</v>
      </c>
      <c r="Y271">
        <v>1</v>
      </c>
      <c r="Z271">
        <v>4</v>
      </c>
      <c r="AA271" t="str">
        <f>IF(Table1[[#This Row],[Job Satisfaction]]=1,"Very Satisfy",(IF(Table1[[#This Row],[Job Satisfaction]]=2,"Satisfy",(IF(Table1[[#This Row],[Job Satisfaction]]=3,"Dissatisfy","Very Dissatisfy")))))</f>
        <v>Very Dissatisfy</v>
      </c>
      <c r="AB271">
        <v>3210</v>
      </c>
      <c r="AC271">
        <v>20251</v>
      </c>
      <c r="AD271">
        <v>0</v>
      </c>
      <c r="AE271">
        <v>11</v>
      </c>
      <c r="AF271">
        <v>3</v>
      </c>
      <c r="AG271" t="str">
        <f>IF(Table1[[#This Row],[Performance Rating]]=3,"High","Low")</f>
        <v>High</v>
      </c>
      <c r="AH271">
        <v>3</v>
      </c>
      <c r="AI271">
        <v>80</v>
      </c>
      <c r="AJ271">
        <v>1</v>
      </c>
      <c r="AK271">
        <v>16</v>
      </c>
      <c r="AL271">
        <v>3</v>
      </c>
      <c r="AM271">
        <v>15</v>
      </c>
      <c r="AN271">
        <v>13</v>
      </c>
      <c r="AO271">
        <v>10</v>
      </c>
      <c r="AP271">
        <v>11</v>
      </c>
    </row>
    <row r="272" spans="1:42"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s="6" t="str">
        <f>IF(Table1[[#This Row],[Distance From Home]]&lt;11,"Near By",IF(Table1[[#This Row],[Distance From Home]]&lt;21,"Far","Very Far"))</f>
        <v>Near By</v>
      </c>
      <c r="T272" t="s">
        <v>72</v>
      </c>
      <c r="U272">
        <v>1</v>
      </c>
      <c r="V272">
        <v>4</v>
      </c>
      <c r="W272">
        <v>81</v>
      </c>
      <c r="X272">
        <v>3</v>
      </c>
      <c r="Y272">
        <v>5</v>
      </c>
      <c r="Z272">
        <v>1</v>
      </c>
      <c r="AA272" t="str">
        <f>IF(Table1[[#This Row],[Job Satisfaction]]=1,"Very Satisfy",(IF(Table1[[#This Row],[Job Satisfaction]]=2,"Satisfy",(IF(Table1[[#This Row],[Job Satisfaction]]=3,"Dissatisfy","Very Dissatisfy")))))</f>
        <v>Very Satisfy</v>
      </c>
      <c r="AB272">
        <v>19045</v>
      </c>
      <c r="AC272">
        <v>18938</v>
      </c>
      <c r="AD272">
        <v>0</v>
      </c>
      <c r="AE272">
        <v>14</v>
      </c>
      <c r="AF272">
        <v>3</v>
      </c>
      <c r="AG272" t="str">
        <f>IF(Table1[[#This Row],[Performance Rating]]=3,"High","Low")</f>
        <v>High</v>
      </c>
      <c r="AH272">
        <v>3</v>
      </c>
      <c r="AI272">
        <v>80</v>
      </c>
      <c r="AJ272">
        <v>0</v>
      </c>
      <c r="AK272">
        <v>37</v>
      </c>
      <c r="AL272">
        <v>3</v>
      </c>
      <c r="AM272">
        <v>36</v>
      </c>
      <c r="AN272">
        <v>10</v>
      </c>
      <c r="AO272">
        <v>4</v>
      </c>
      <c r="AP272">
        <v>13</v>
      </c>
    </row>
    <row r="273" spans="1:42"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s="6" t="str">
        <f>IF(Table1[[#This Row],[Distance From Home]]&lt;11,"Near By",IF(Table1[[#This Row],[Distance From Home]]&lt;21,"Far","Very Far"))</f>
        <v>Very Far</v>
      </c>
      <c r="T273" t="s">
        <v>66</v>
      </c>
      <c r="U273">
        <v>1</v>
      </c>
      <c r="V273">
        <v>1</v>
      </c>
      <c r="W273">
        <v>88</v>
      </c>
      <c r="X273">
        <v>3</v>
      </c>
      <c r="Y273">
        <v>3</v>
      </c>
      <c r="Z273">
        <v>2</v>
      </c>
      <c r="AA273" t="str">
        <f>IF(Table1[[#This Row],[Job Satisfaction]]=1,"Very Satisfy",(IF(Table1[[#This Row],[Job Satisfaction]]=2,"Satisfy",(IF(Table1[[#This Row],[Job Satisfaction]]=3,"Dissatisfy","Very Dissatisfy")))))</f>
        <v>Satisfy</v>
      </c>
      <c r="AB273">
        <v>11849</v>
      </c>
      <c r="AC273">
        <v>10268</v>
      </c>
      <c r="AD273">
        <v>1</v>
      </c>
      <c r="AE273">
        <v>12</v>
      </c>
      <c r="AF273">
        <v>3</v>
      </c>
      <c r="AG273" t="str">
        <f>IF(Table1[[#This Row],[Performance Rating]]=3,"High","Low")</f>
        <v>High</v>
      </c>
      <c r="AH273">
        <v>4</v>
      </c>
      <c r="AI273">
        <v>80</v>
      </c>
      <c r="AJ273">
        <v>1</v>
      </c>
      <c r="AK273">
        <v>10</v>
      </c>
      <c r="AL273">
        <v>2</v>
      </c>
      <c r="AM273">
        <v>10</v>
      </c>
      <c r="AN273">
        <v>7</v>
      </c>
      <c r="AO273">
        <v>9</v>
      </c>
      <c r="AP273">
        <v>9</v>
      </c>
    </row>
    <row r="274" spans="1:42"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s="6" t="str">
        <f>IF(Table1[[#This Row],[Distance From Home]]&lt;11,"Near By",IF(Table1[[#This Row],[Distance From Home]]&lt;21,"Far","Very Far"))</f>
        <v>Near By</v>
      </c>
      <c r="T274" t="s">
        <v>72</v>
      </c>
      <c r="U274">
        <v>1</v>
      </c>
      <c r="V274">
        <v>4</v>
      </c>
      <c r="W274">
        <v>94</v>
      </c>
      <c r="X274">
        <v>3</v>
      </c>
      <c r="Y274">
        <v>1</v>
      </c>
      <c r="Z274">
        <v>4</v>
      </c>
      <c r="AA274" t="str">
        <f>IF(Table1[[#This Row],[Job Satisfaction]]=1,"Very Satisfy",(IF(Table1[[#This Row],[Job Satisfaction]]=2,"Satisfy",(IF(Table1[[#This Row],[Job Satisfaction]]=3,"Dissatisfy","Very Dissatisfy")))))</f>
        <v>Very Dissatisfy</v>
      </c>
      <c r="AB274">
        <v>2070</v>
      </c>
      <c r="AC274">
        <v>2613</v>
      </c>
      <c r="AD274">
        <v>1</v>
      </c>
      <c r="AE274">
        <v>23</v>
      </c>
      <c r="AF274">
        <v>4</v>
      </c>
      <c r="AG274" t="str">
        <f>IF(Table1[[#This Row],[Performance Rating]]=3,"High","Low")</f>
        <v>Low</v>
      </c>
      <c r="AH274">
        <v>4</v>
      </c>
      <c r="AI274">
        <v>80</v>
      </c>
      <c r="AJ274">
        <v>1</v>
      </c>
      <c r="AK274">
        <v>5</v>
      </c>
      <c r="AL274">
        <v>2</v>
      </c>
      <c r="AM274">
        <v>5</v>
      </c>
      <c r="AN274">
        <v>2</v>
      </c>
      <c r="AO274">
        <v>0</v>
      </c>
      <c r="AP274">
        <v>4</v>
      </c>
    </row>
    <row r="275" spans="1:42"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s="6" t="str">
        <f>IF(Table1[[#This Row],[Distance From Home]]&lt;11,"Near By",IF(Table1[[#This Row],[Distance From Home]]&lt;21,"Far","Very Far"))</f>
        <v>Near By</v>
      </c>
      <c r="T275" t="s">
        <v>66</v>
      </c>
      <c r="U275">
        <v>1</v>
      </c>
      <c r="V275">
        <v>3</v>
      </c>
      <c r="W275">
        <v>98</v>
      </c>
      <c r="X275">
        <v>3</v>
      </c>
      <c r="Y275">
        <v>2</v>
      </c>
      <c r="Z275">
        <v>4</v>
      </c>
      <c r="AA275" t="str">
        <f>IF(Table1[[#This Row],[Job Satisfaction]]=1,"Very Satisfy",(IF(Table1[[#This Row],[Job Satisfaction]]=2,"Satisfy",(IF(Table1[[#This Row],[Job Satisfaction]]=3,"Dissatisfy","Very Dissatisfy")))))</f>
        <v>Very Dissatisfy</v>
      </c>
      <c r="AB275">
        <v>6502</v>
      </c>
      <c r="AC275">
        <v>22825</v>
      </c>
      <c r="AD275">
        <v>4</v>
      </c>
      <c r="AE275">
        <v>14</v>
      </c>
      <c r="AF275">
        <v>3</v>
      </c>
      <c r="AG275" t="str">
        <f>IF(Table1[[#This Row],[Performance Rating]]=3,"High","Low")</f>
        <v>High</v>
      </c>
      <c r="AH275">
        <v>2</v>
      </c>
      <c r="AI275">
        <v>80</v>
      </c>
      <c r="AJ275">
        <v>1</v>
      </c>
      <c r="AK275">
        <v>7</v>
      </c>
      <c r="AL275">
        <v>4</v>
      </c>
      <c r="AM275">
        <v>5</v>
      </c>
      <c r="AN275">
        <v>4</v>
      </c>
      <c r="AO275">
        <v>0</v>
      </c>
      <c r="AP275">
        <v>1</v>
      </c>
    </row>
    <row r="276" spans="1:42"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s="6" t="str">
        <f>IF(Table1[[#This Row],[Distance From Home]]&lt;11,"Near By",IF(Table1[[#This Row],[Distance From Home]]&lt;21,"Far","Very Far"))</f>
        <v>Near By</v>
      </c>
      <c r="T276" t="s">
        <v>50</v>
      </c>
      <c r="U276">
        <v>1</v>
      </c>
      <c r="V276">
        <v>4</v>
      </c>
      <c r="W276">
        <v>100</v>
      </c>
      <c r="X276">
        <v>2</v>
      </c>
      <c r="Y276">
        <v>1</v>
      </c>
      <c r="Z276">
        <v>3</v>
      </c>
      <c r="AA276" t="str">
        <f>IF(Table1[[#This Row],[Job Satisfaction]]=1,"Very Satisfy",(IF(Table1[[#This Row],[Job Satisfaction]]=2,"Satisfy",(IF(Table1[[#This Row],[Job Satisfaction]]=3,"Dissatisfy","Very Dissatisfy")))))</f>
        <v>Dissatisfy</v>
      </c>
      <c r="AB276">
        <v>3230</v>
      </c>
      <c r="AC276">
        <v>10531</v>
      </c>
      <c r="AD276">
        <v>1</v>
      </c>
      <c r="AE276">
        <v>17</v>
      </c>
      <c r="AF276">
        <v>3</v>
      </c>
      <c r="AG276" t="str">
        <f>IF(Table1[[#This Row],[Performance Rating]]=3,"High","Low")</f>
        <v>High</v>
      </c>
      <c r="AH276">
        <v>1</v>
      </c>
      <c r="AI276">
        <v>80</v>
      </c>
      <c r="AJ276">
        <v>0</v>
      </c>
      <c r="AK276">
        <v>3</v>
      </c>
      <c r="AL276">
        <v>4</v>
      </c>
      <c r="AM276">
        <v>3</v>
      </c>
      <c r="AN276">
        <v>2</v>
      </c>
      <c r="AO276">
        <v>1</v>
      </c>
      <c r="AP276">
        <v>0</v>
      </c>
    </row>
    <row r="277" spans="1:42"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s="6" t="str">
        <f>IF(Table1[[#This Row],[Distance From Home]]&lt;11,"Near By",IF(Table1[[#This Row],[Distance From Home]]&lt;21,"Far","Very Far"))</f>
        <v>Near By</v>
      </c>
      <c r="T277" t="s">
        <v>66</v>
      </c>
      <c r="U277">
        <v>1</v>
      </c>
      <c r="V277">
        <v>1</v>
      </c>
      <c r="W277">
        <v>80</v>
      </c>
      <c r="X277">
        <v>3</v>
      </c>
      <c r="Y277">
        <v>3</v>
      </c>
      <c r="Z277">
        <v>4</v>
      </c>
      <c r="AA277" t="str">
        <f>IF(Table1[[#This Row],[Job Satisfaction]]=1,"Very Satisfy",(IF(Table1[[#This Row],[Job Satisfaction]]=2,"Satisfy",(IF(Table1[[#This Row],[Job Satisfaction]]=3,"Dissatisfy","Very Dissatisfy")))))</f>
        <v>Very Dissatisfy</v>
      </c>
      <c r="AB277">
        <v>13603</v>
      </c>
      <c r="AC277">
        <v>11677</v>
      </c>
      <c r="AD277">
        <v>2</v>
      </c>
      <c r="AE277">
        <v>18</v>
      </c>
      <c r="AF277">
        <v>3</v>
      </c>
      <c r="AG277" t="str">
        <f>IF(Table1[[#This Row],[Performance Rating]]=3,"High","Low")</f>
        <v>High</v>
      </c>
      <c r="AH277">
        <v>1</v>
      </c>
      <c r="AI277">
        <v>80</v>
      </c>
      <c r="AJ277">
        <v>2</v>
      </c>
      <c r="AK277">
        <v>15</v>
      </c>
      <c r="AL277">
        <v>3</v>
      </c>
      <c r="AM277">
        <v>5</v>
      </c>
      <c r="AN277">
        <v>2</v>
      </c>
      <c r="AO277">
        <v>0</v>
      </c>
      <c r="AP277">
        <v>2</v>
      </c>
    </row>
    <row r="278" spans="1:42"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s="6" t="str">
        <f>IF(Table1[[#This Row],[Distance From Home]]&lt;11,"Near By",IF(Table1[[#This Row],[Distance From Home]]&lt;21,"Far","Very Far"))</f>
        <v>Very Far</v>
      </c>
      <c r="T278" t="s">
        <v>72</v>
      </c>
      <c r="U278">
        <v>1</v>
      </c>
      <c r="V278">
        <v>2</v>
      </c>
      <c r="W278">
        <v>71</v>
      </c>
      <c r="X278">
        <v>4</v>
      </c>
      <c r="Y278">
        <v>3</v>
      </c>
      <c r="Z278">
        <v>2</v>
      </c>
      <c r="AA278" t="str">
        <f>IF(Table1[[#This Row],[Job Satisfaction]]=1,"Very Satisfy",(IF(Table1[[#This Row],[Job Satisfaction]]=2,"Satisfy",(IF(Table1[[#This Row],[Job Satisfaction]]=3,"Dissatisfy","Very Dissatisfy")))))</f>
        <v>Satisfy</v>
      </c>
      <c r="AB278">
        <v>11996</v>
      </c>
      <c r="AC278">
        <v>19100</v>
      </c>
      <c r="AD278">
        <v>7</v>
      </c>
      <c r="AE278">
        <v>18</v>
      </c>
      <c r="AF278">
        <v>3</v>
      </c>
      <c r="AG278" t="str">
        <f>IF(Table1[[#This Row],[Performance Rating]]=3,"High","Low")</f>
        <v>High</v>
      </c>
      <c r="AH278">
        <v>2</v>
      </c>
      <c r="AI278">
        <v>80</v>
      </c>
      <c r="AJ278">
        <v>1</v>
      </c>
      <c r="AK278">
        <v>10</v>
      </c>
      <c r="AL278">
        <v>2</v>
      </c>
      <c r="AM278">
        <v>7</v>
      </c>
      <c r="AN278">
        <v>7</v>
      </c>
      <c r="AO278">
        <v>6</v>
      </c>
      <c r="AP278">
        <v>2</v>
      </c>
    </row>
    <row r="279" spans="1:42"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s="6" t="str">
        <f>IF(Table1[[#This Row],[Distance From Home]]&lt;11,"Near By",IF(Table1[[#This Row],[Distance From Home]]&lt;21,"Far","Very Far"))</f>
        <v>Near By</v>
      </c>
      <c r="T279" t="s">
        <v>50</v>
      </c>
      <c r="U279">
        <v>1</v>
      </c>
      <c r="V279">
        <v>1</v>
      </c>
      <c r="W279">
        <v>44</v>
      </c>
      <c r="X279">
        <v>4</v>
      </c>
      <c r="Y279">
        <v>2</v>
      </c>
      <c r="Z279">
        <v>1</v>
      </c>
      <c r="AA279" t="str">
        <f>IF(Table1[[#This Row],[Job Satisfaction]]=1,"Very Satisfy",(IF(Table1[[#This Row],[Job Satisfaction]]=2,"Satisfy",(IF(Table1[[#This Row],[Job Satisfaction]]=3,"Dissatisfy","Very Dissatisfy")))))</f>
        <v>Very Satisfy</v>
      </c>
      <c r="AB279">
        <v>5605</v>
      </c>
      <c r="AC279">
        <v>19191</v>
      </c>
      <c r="AD279">
        <v>1</v>
      </c>
      <c r="AE279">
        <v>24</v>
      </c>
      <c r="AF279">
        <v>4</v>
      </c>
      <c r="AG279" t="str">
        <f>IF(Table1[[#This Row],[Performance Rating]]=3,"High","Low")</f>
        <v>Low</v>
      </c>
      <c r="AH279">
        <v>3</v>
      </c>
      <c r="AI279">
        <v>80</v>
      </c>
      <c r="AJ279">
        <v>1</v>
      </c>
      <c r="AK279">
        <v>8</v>
      </c>
      <c r="AL279">
        <v>3</v>
      </c>
      <c r="AM279">
        <v>8</v>
      </c>
      <c r="AN279">
        <v>0</v>
      </c>
      <c r="AO279">
        <v>7</v>
      </c>
      <c r="AP279">
        <v>7</v>
      </c>
    </row>
    <row r="280" spans="1:42"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s="6" t="str">
        <f>IF(Table1[[#This Row],[Distance From Home]]&lt;11,"Near By",IF(Table1[[#This Row],[Distance From Home]]&lt;21,"Far","Very Far"))</f>
        <v>Near By</v>
      </c>
      <c r="T280" t="s">
        <v>72</v>
      </c>
      <c r="U280">
        <v>1</v>
      </c>
      <c r="V280">
        <v>3</v>
      </c>
      <c r="W280">
        <v>84</v>
      </c>
      <c r="X280">
        <v>3</v>
      </c>
      <c r="Y280">
        <v>2</v>
      </c>
      <c r="Z280">
        <v>2</v>
      </c>
      <c r="AA280" t="str">
        <f>IF(Table1[[#This Row],[Job Satisfaction]]=1,"Very Satisfy",(IF(Table1[[#This Row],[Job Satisfaction]]=2,"Satisfy",(IF(Table1[[#This Row],[Job Satisfaction]]=3,"Dissatisfy","Very Dissatisfy")))))</f>
        <v>Satisfy</v>
      </c>
      <c r="AB280">
        <v>6397</v>
      </c>
      <c r="AC280">
        <v>26767</v>
      </c>
      <c r="AD280">
        <v>1</v>
      </c>
      <c r="AE280">
        <v>20</v>
      </c>
      <c r="AF280">
        <v>4</v>
      </c>
      <c r="AG280" t="str">
        <f>IF(Table1[[#This Row],[Performance Rating]]=3,"High","Low")</f>
        <v>Low</v>
      </c>
      <c r="AH280">
        <v>1</v>
      </c>
      <c r="AI280">
        <v>80</v>
      </c>
      <c r="AJ280">
        <v>1</v>
      </c>
      <c r="AK280">
        <v>6</v>
      </c>
      <c r="AL280">
        <v>1</v>
      </c>
      <c r="AM280">
        <v>6</v>
      </c>
      <c r="AN280">
        <v>5</v>
      </c>
      <c r="AO280">
        <v>1</v>
      </c>
      <c r="AP280">
        <v>4</v>
      </c>
    </row>
    <row r="281" spans="1:42"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s="6" t="str">
        <f>IF(Table1[[#This Row],[Distance From Home]]&lt;11,"Near By",IF(Table1[[#This Row],[Distance From Home]]&lt;21,"Far","Very Far"))</f>
        <v>Near By</v>
      </c>
      <c r="T281" t="s">
        <v>60</v>
      </c>
      <c r="U281">
        <v>1</v>
      </c>
      <c r="V281">
        <v>1</v>
      </c>
      <c r="W281">
        <v>96</v>
      </c>
      <c r="X281">
        <v>3</v>
      </c>
      <c r="Y281">
        <v>5</v>
      </c>
      <c r="Z281">
        <v>2</v>
      </c>
      <c r="AA281" t="str">
        <f>IF(Table1[[#This Row],[Job Satisfaction]]=1,"Very Satisfy",(IF(Table1[[#This Row],[Job Satisfaction]]=2,"Satisfy",(IF(Table1[[#This Row],[Job Satisfaction]]=3,"Dissatisfy","Very Dissatisfy")))))</f>
        <v>Satisfy</v>
      </c>
      <c r="AB281">
        <v>19144</v>
      </c>
      <c r="AC281">
        <v>15815</v>
      </c>
      <c r="AD281">
        <v>3</v>
      </c>
      <c r="AE281">
        <v>14</v>
      </c>
      <c r="AF281">
        <v>3</v>
      </c>
      <c r="AG281" t="str">
        <f>IF(Table1[[#This Row],[Performance Rating]]=3,"High","Low")</f>
        <v>High</v>
      </c>
      <c r="AH281">
        <v>1</v>
      </c>
      <c r="AI281">
        <v>80</v>
      </c>
      <c r="AJ281">
        <v>2</v>
      </c>
      <c r="AK281">
        <v>28</v>
      </c>
      <c r="AL281">
        <v>2</v>
      </c>
      <c r="AM281">
        <v>10</v>
      </c>
      <c r="AN281">
        <v>4</v>
      </c>
      <c r="AO281">
        <v>1</v>
      </c>
      <c r="AP281">
        <v>6</v>
      </c>
    </row>
    <row r="282" spans="1:42"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s="6" t="str">
        <f>IF(Table1[[#This Row],[Distance From Home]]&lt;11,"Near By",IF(Table1[[#This Row],[Distance From Home]]&lt;21,"Far","Very Far"))</f>
        <v>Near By</v>
      </c>
      <c r="T282" t="s">
        <v>66</v>
      </c>
      <c r="U282">
        <v>1</v>
      </c>
      <c r="V282">
        <v>3</v>
      </c>
      <c r="W282">
        <v>45</v>
      </c>
      <c r="X282">
        <v>3</v>
      </c>
      <c r="Y282">
        <v>4</v>
      </c>
      <c r="Z282">
        <v>3</v>
      </c>
      <c r="AA282" t="str">
        <f>IF(Table1[[#This Row],[Job Satisfaction]]=1,"Very Satisfy",(IF(Table1[[#This Row],[Job Satisfaction]]=2,"Satisfy",(IF(Table1[[#This Row],[Job Satisfaction]]=3,"Dissatisfy","Very Dissatisfy")))))</f>
        <v>Dissatisfy</v>
      </c>
      <c r="AB282">
        <v>17584</v>
      </c>
      <c r="AC282">
        <v>21016</v>
      </c>
      <c r="AD282">
        <v>3</v>
      </c>
      <c r="AE282">
        <v>16</v>
      </c>
      <c r="AF282">
        <v>3</v>
      </c>
      <c r="AG282" t="str">
        <f>IF(Table1[[#This Row],[Performance Rating]]=3,"High","Low")</f>
        <v>High</v>
      </c>
      <c r="AH282">
        <v>4</v>
      </c>
      <c r="AI282">
        <v>80</v>
      </c>
      <c r="AJ282">
        <v>3</v>
      </c>
      <c r="AK282">
        <v>21</v>
      </c>
      <c r="AL282">
        <v>2</v>
      </c>
      <c r="AM282">
        <v>5</v>
      </c>
      <c r="AN282">
        <v>3</v>
      </c>
      <c r="AO282">
        <v>1</v>
      </c>
      <c r="AP282">
        <v>3</v>
      </c>
    </row>
    <row r="283" spans="1:42"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s="6" t="str">
        <f>IF(Table1[[#This Row],[Distance From Home]]&lt;11,"Near By",IF(Table1[[#This Row],[Distance From Home]]&lt;21,"Far","Very Far"))</f>
        <v>Near By</v>
      </c>
      <c r="T283" t="s">
        <v>60</v>
      </c>
      <c r="U283">
        <v>1</v>
      </c>
      <c r="V283">
        <v>2</v>
      </c>
      <c r="W283">
        <v>99</v>
      </c>
      <c r="X283">
        <v>3</v>
      </c>
      <c r="Y283">
        <v>2</v>
      </c>
      <c r="Z283">
        <v>3</v>
      </c>
      <c r="AA283" t="str">
        <f>IF(Table1[[#This Row],[Job Satisfaction]]=1,"Very Satisfy",(IF(Table1[[#This Row],[Job Satisfaction]]=2,"Satisfy",(IF(Table1[[#This Row],[Job Satisfaction]]=3,"Dissatisfy","Very Dissatisfy")))))</f>
        <v>Dissatisfy</v>
      </c>
      <c r="AB283">
        <v>4907</v>
      </c>
      <c r="AC283">
        <v>24532</v>
      </c>
      <c r="AD283">
        <v>1</v>
      </c>
      <c r="AE283">
        <v>25</v>
      </c>
      <c r="AF283">
        <v>4</v>
      </c>
      <c r="AG283" t="str">
        <f>IF(Table1[[#This Row],[Performance Rating]]=3,"High","Low")</f>
        <v>Low</v>
      </c>
      <c r="AH283">
        <v>3</v>
      </c>
      <c r="AI283">
        <v>80</v>
      </c>
      <c r="AJ283">
        <v>0</v>
      </c>
      <c r="AK283">
        <v>20</v>
      </c>
      <c r="AL283">
        <v>3</v>
      </c>
      <c r="AM283">
        <v>20</v>
      </c>
      <c r="AN283">
        <v>16</v>
      </c>
      <c r="AO283">
        <v>11</v>
      </c>
      <c r="AP283">
        <v>6</v>
      </c>
    </row>
    <row r="284" spans="1:42"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s="6" t="str">
        <f>IF(Table1[[#This Row],[Distance From Home]]&lt;11,"Near By",IF(Table1[[#This Row],[Distance From Home]]&lt;21,"Far","Very Far"))</f>
        <v>Near By</v>
      </c>
      <c r="T284" t="s">
        <v>50</v>
      </c>
      <c r="U284">
        <v>1</v>
      </c>
      <c r="V284">
        <v>2</v>
      </c>
      <c r="W284">
        <v>44</v>
      </c>
      <c r="X284">
        <v>3</v>
      </c>
      <c r="Y284">
        <v>2</v>
      </c>
      <c r="Z284">
        <v>4</v>
      </c>
      <c r="AA284" t="str">
        <f>IF(Table1[[#This Row],[Job Satisfaction]]=1,"Very Satisfy",(IF(Table1[[#This Row],[Job Satisfaction]]=2,"Satisfy",(IF(Table1[[#This Row],[Job Satisfaction]]=3,"Dissatisfy","Very Dissatisfy")))))</f>
        <v>Very Dissatisfy</v>
      </c>
      <c r="AB284">
        <v>4554</v>
      </c>
      <c r="AC284">
        <v>20260</v>
      </c>
      <c r="AD284">
        <v>1</v>
      </c>
      <c r="AE284">
        <v>18</v>
      </c>
      <c r="AF284">
        <v>3</v>
      </c>
      <c r="AG284" t="str">
        <f>IF(Table1[[#This Row],[Performance Rating]]=3,"High","Low")</f>
        <v>High</v>
      </c>
      <c r="AH284">
        <v>1</v>
      </c>
      <c r="AI284">
        <v>80</v>
      </c>
      <c r="AJ284">
        <v>0</v>
      </c>
      <c r="AK284">
        <v>10</v>
      </c>
      <c r="AL284">
        <v>2</v>
      </c>
      <c r="AM284">
        <v>10</v>
      </c>
      <c r="AN284">
        <v>7</v>
      </c>
      <c r="AO284">
        <v>0</v>
      </c>
      <c r="AP284">
        <v>9</v>
      </c>
    </row>
    <row r="285" spans="1:42"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s="6" t="str">
        <f>IF(Table1[[#This Row],[Distance From Home]]&lt;11,"Near By",IF(Table1[[#This Row],[Distance From Home]]&lt;21,"Far","Very Far"))</f>
        <v>Far</v>
      </c>
      <c r="T285" t="s">
        <v>50</v>
      </c>
      <c r="U285">
        <v>1</v>
      </c>
      <c r="V285">
        <v>2</v>
      </c>
      <c r="W285">
        <v>37</v>
      </c>
      <c r="X285">
        <v>3</v>
      </c>
      <c r="Y285">
        <v>2</v>
      </c>
      <c r="Z285">
        <v>4</v>
      </c>
      <c r="AA285" t="str">
        <f>IF(Table1[[#This Row],[Job Satisfaction]]=1,"Very Satisfy",(IF(Table1[[#This Row],[Job Satisfaction]]=2,"Satisfy",(IF(Table1[[#This Row],[Job Satisfaction]]=3,"Dissatisfy","Very Dissatisfy")))))</f>
        <v>Very Dissatisfy</v>
      </c>
      <c r="AB285">
        <v>5415</v>
      </c>
      <c r="AC285">
        <v>15972</v>
      </c>
      <c r="AD285">
        <v>3</v>
      </c>
      <c r="AE285">
        <v>19</v>
      </c>
      <c r="AF285">
        <v>3</v>
      </c>
      <c r="AG285" t="str">
        <f>IF(Table1[[#This Row],[Performance Rating]]=3,"High","Low")</f>
        <v>High</v>
      </c>
      <c r="AH285">
        <v>4</v>
      </c>
      <c r="AI285">
        <v>80</v>
      </c>
      <c r="AJ285">
        <v>1</v>
      </c>
      <c r="AK285">
        <v>12</v>
      </c>
      <c r="AL285">
        <v>3</v>
      </c>
      <c r="AM285">
        <v>10</v>
      </c>
      <c r="AN285">
        <v>7</v>
      </c>
      <c r="AO285">
        <v>0</v>
      </c>
      <c r="AP285">
        <v>8</v>
      </c>
    </row>
    <row r="286" spans="1:42"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s="6" t="str">
        <f>IF(Table1[[#This Row],[Distance From Home]]&lt;11,"Near By",IF(Table1[[#This Row],[Distance From Home]]&lt;21,"Far","Very Far"))</f>
        <v>Far</v>
      </c>
      <c r="T286" t="s">
        <v>50</v>
      </c>
      <c r="U286">
        <v>1</v>
      </c>
      <c r="V286">
        <v>1</v>
      </c>
      <c r="W286">
        <v>60</v>
      </c>
      <c r="X286">
        <v>3</v>
      </c>
      <c r="Y286">
        <v>2</v>
      </c>
      <c r="Z286">
        <v>1</v>
      </c>
      <c r="AA286" t="str">
        <f>IF(Table1[[#This Row],[Job Satisfaction]]=1,"Very Satisfy",(IF(Table1[[#This Row],[Job Satisfaction]]=2,"Satisfy",(IF(Table1[[#This Row],[Job Satisfaction]]=3,"Dissatisfy","Very Dissatisfy")))))</f>
        <v>Very Satisfy</v>
      </c>
      <c r="AB286">
        <v>4741</v>
      </c>
      <c r="AC286">
        <v>22722</v>
      </c>
      <c r="AD286">
        <v>1</v>
      </c>
      <c r="AE286">
        <v>13</v>
      </c>
      <c r="AF286">
        <v>3</v>
      </c>
      <c r="AG286" t="str">
        <f>IF(Table1[[#This Row],[Performance Rating]]=3,"High","Low")</f>
        <v>High</v>
      </c>
      <c r="AH286">
        <v>3</v>
      </c>
      <c r="AI286">
        <v>80</v>
      </c>
      <c r="AJ286">
        <v>1</v>
      </c>
      <c r="AK286">
        <v>5</v>
      </c>
      <c r="AL286">
        <v>3</v>
      </c>
      <c r="AM286">
        <v>5</v>
      </c>
      <c r="AN286">
        <v>3</v>
      </c>
      <c r="AO286">
        <v>3</v>
      </c>
      <c r="AP286">
        <v>3</v>
      </c>
    </row>
    <row r="287" spans="1:42"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s="6" t="str">
        <f>IF(Table1[[#This Row],[Distance From Home]]&lt;11,"Near By",IF(Table1[[#This Row],[Distance From Home]]&lt;21,"Far","Very Far"))</f>
        <v>Near By</v>
      </c>
      <c r="T287" t="s">
        <v>72</v>
      </c>
      <c r="U287">
        <v>1</v>
      </c>
      <c r="V287">
        <v>4</v>
      </c>
      <c r="W287">
        <v>42</v>
      </c>
      <c r="X287">
        <v>3</v>
      </c>
      <c r="Y287">
        <v>1</v>
      </c>
      <c r="Z287">
        <v>4</v>
      </c>
      <c r="AA287" t="str">
        <f>IF(Table1[[#This Row],[Job Satisfaction]]=1,"Very Satisfy",(IF(Table1[[#This Row],[Job Satisfaction]]=2,"Satisfy",(IF(Table1[[#This Row],[Job Satisfaction]]=3,"Dissatisfy","Very Dissatisfy")))))</f>
        <v>Very Dissatisfy</v>
      </c>
      <c r="AB287">
        <v>2115</v>
      </c>
      <c r="AC287">
        <v>15881</v>
      </c>
      <c r="AD287">
        <v>1</v>
      </c>
      <c r="AE287">
        <v>12</v>
      </c>
      <c r="AF287">
        <v>3</v>
      </c>
      <c r="AG287" t="str">
        <f>IF(Table1[[#This Row],[Performance Rating]]=3,"High","Low")</f>
        <v>High</v>
      </c>
      <c r="AH287">
        <v>2</v>
      </c>
      <c r="AI287">
        <v>80</v>
      </c>
      <c r="AJ287">
        <v>0</v>
      </c>
      <c r="AK287">
        <v>17</v>
      </c>
      <c r="AL287">
        <v>3</v>
      </c>
      <c r="AM287">
        <v>17</v>
      </c>
      <c r="AN287">
        <v>12</v>
      </c>
      <c r="AO287">
        <v>5</v>
      </c>
      <c r="AP287">
        <v>7</v>
      </c>
    </row>
    <row r="288" spans="1:42"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s="6" t="str">
        <f>IF(Table1[[#This Row],[Distance From Home]]&lt;11,"Near By",IF(Table1[[#This Row],[Distance From Home]]&lt;21,"Far","Very Far"))</f>
        <v>Very Far</v>
      </c>
      <c r="T288" t="s">
        <v>72</v>
      </c>
      <c r="U288">
        <v>1</v>
      </c>
      <c r="V288">
        <v>4</v>
      </c>
      <c r="W288">
        <v>43</v>
      </c>
      <c r="X288">
        <v>3</v>
      </c>
      <c r="Y288">
        <v>1</v>
      </c>
      <c r="Z288">
        <v>3</v>
      </c>
      <c r="AA288" t="str">
        <f>IF(Table1[[#This Row],[Job Satisfaction]]=1,"Very Satisfy",(IF(Table1[[#This Row],[Job Satisfaction]]=2,"Satisfy",(IF(Table1[[#This Row],[Job Satisfaction]]=3,"Dissatisfy","Very Dissatisfy")))))</f>
        <v>Dissatisfy</v>
      </c>
      <c r="AB288">
        <v>3161</v>
      </c>
      <c r="AC288">
        <v>19920</v>
      </c>
      <c r="AD288">
        <v>3</v>
      </c>
      <c r="AE288">
        <v>22</v>
      </c>
      <c r="AF288">
        <v>4</v>
      </c>
      <c r="AG288" t="str">
        <f>IF(Table1[[#This Row],[Performance Rating]]=3,"High","Low")</f>
        <v>Low</v>
      </c>
      <c r="AH288">
        <v>4</v>
      </c>
      <c r="AI288">
        <v>80</v>
      </c>
      <c r="AJ288">
        <v>1</v>
      </c>
      <c r="AK288">
        <v>19</v>
      </c>
      <c r="AL288">
        <v>1</v>
      </c>
      <c r="AM288">
        <v>1</v>
      </c>
      <c r="AN288">
        <v>0</v>
      </c>
      <c r="AO288">
        <v>0</v>
      </c>
      <c r="AP288">
        <v>0</v>
      </c>
    </row>
    <row r="289" spans="1:42"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s="6" t="str">
        <f>IF(Table1[[#This Row],[Distance From Home]]&lt;11,"Near By",IF(Table1[[#This Row],[Distance From Home]]&lt;21,"Far","Very Far"))</f>
        <v>Very Far</v>
      </c>
      <c r="T289" t="s">
        <v>66</v>
      </c>
      <c r="U289">
        <v>1</v>
      </c>
      <c r="V289">
        <v>4</v>
      </c>
      <c r="W289">
        <v>82</v>
      </c>
      <c r="X289">
        <v>3</v>
      </c>
      <c r="Y289">
        <v>2</v>
      </c>
      <c r="Z289">
        <v>4</v>
      </c>
      <c r="AA289" t="str">
        <f>IF(Table1[[#This Row],[Job Satisfaction]]=1,"Very Satisfy",(IF(Table1[[#This Row],[Job Satisfaction]]=2,"Satisfy",(IF(Table1[[#This Row],[Job Satisfaction]]=3,"Dissatisfy","Very Dissatisfy")))))</f>
        <v>Very Dissatisfy</v>
      </c>
      <c r="AB289">
        <v>5745</v>
      </c>
      <c r="AC289">
        <v>18899</v>
      </c>
      <c r="AD289">
        <v>9</v>
      </c>
      <c r="AE289">
        <v>14</v>
      </c>
      <c r="AF289">
        <v>3</v>
      </c>
      <c r="AG289" t="str">
        <f>IF(Table1[[#This Row],[Performance Rating]]=3,"High","Low")</f>
        <v>High</v>
      </c>
      <c r="AH289">
        <v>2</v>
      </c>
      <c r="AI289">
        <v>80</v>
      </c>
      <c r="AJ289">
        <v>1</v>
      </c>
      <c r="AK289">
        <v>10</v>
      </c>
      <c r="AL289">
        <v>3</v>
      </c>
      <c r="AM289">
        <v>2</v>
      </c>
      <c r="AN289">
        <v>2</v>
      </c>
      <c r="AO289">
        <v>1</v>
      </c>
      <c r="AP289">
        <v>2</v>
      </c>
    </row>
    <row r="290" spans="1:42"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s="6" t="str">
        <f>IF(Table1[[#This Row],[Distance From Home]]&lt;11,"Near By",IF(Table1[[#This Row],[Distance From Home]]&lt;21,"Far","Very Far"))</f>
        <v>Far</v>
      </c>
      <c r="T290" t="s">
        <v>66</v>
      </c>
      <c r="U290">
        <v>1</v>
      </c>
      <c r="V290">
        <v>1</v>
      </c>
      <c r="W290">
        <v>45</v>
      </c>
      <c r="X290">
        <v>3</v>
      </c>
      <c r="Y290">
        <v>1</v>
      </c>
      <c r="Z290">
        <v>2</v>
      </c>
      <c r="AA290" t="str">
        <f>IF(Table1[[#This Row],[Job Satisfaction]]=1,"Very Satisfy",(IF(Table1[[#This Row],[Job Satisfaction]]=2,"Satisfy",(IF(Table1[[#This Row],[Job Satisfaction]]=3,"Dissatisfy","Very Dissatisfy")))))</f>
        <v>Satisfy</v>
      </c>
      <c r="AB290">
        <v>2373</v>
      </c>
      <c r="AC290">
        <v>14180</v>
      </c>
      <c r="AD290">
        <v>2</v>
      </c>
      <c r="AE290">
        <v>13</v>
      </c>
      <c r="AF290">
        <v>3</v>
      </c>
      <c r="AG290" t="str">
        <f>IF(Table1[[#This Row],[Performance Rating]]=3,"High","Low")</f>
        <v>High</v>
      </c>
      <c r="AH290">
        <v>4</v>
      </c>
      <c r="AI290">
        <v>80</v>
      </c>
      <c r="AJ290">
        <v>1</v>
      </c>
      <c r="AK290">
        <v>5</v>
      </c>
      <c r="AL290">
        <v>3</v>
      </c>
      <c r="AM290">
        <v>3</v>
      </c>
      <c r="AN290">
        <v>2</v>
      </c>
      <c r="AO290">
        <v>0</v>
      </c>
      <c r="AP290">
        <v>2</v>
      </c>
    </row>
    <row r="291" spans="1:42"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s="6" t="str">
        <f>IF(Table1[[#This Row],[Distance From Home]]&lt;11,"Near By",IF(Table1[[#This Row],[Distance From Home]]&lt;21,"Far","Very Far"))</f>
        <v>Near By</v>
      </c>
      <c r="T291" t="s">
        <v>50</v>
      </c>
      <c r="U291">
        <v>1</v>
      </c>
      <c r="V291">
        <v>4</v>
      </c>
      <c r="W291">
        <v>66</v>
      </c>
      <c r="X291">
        <v>3</v>
      </c>
      <c r="Y291">
        <v>1</v>
      </c>
      <c r="Z291">
        <v>4</v>
      </c>
      <c r="AA291" t="str">
        <f>IF(Table1[[#This Row],[Job Satisfaction]]=1,"Very Satisfy",(IF(Table1[[#This Row],[Job Satisfaction]]=2,"Satisfy",(IF(Table1[[#This Row],[Job Satisfaction]]=3,"Dissatisfy","Very Dissatisfy")))))</f>
        <v>Very Dissatisfy</v>
      </c>
      <c r="AB291">
        <v>3310</v>
      </c>
      <c r="AC291">
        <v>4488</v>
      </c>
      <c r="AD291">
        <v>1</v>
      </c>
      <c r="AE291">
        <v>21</v>
      </c>
      <c r="AF291">
        <v>4</v>
      </c>
      <c r="AG291" t="str">
        <f>IF(Table1[[#This Row],[Performance Rating]]=3,"High","Low")</f>
        <v>Low</v>
      </c>
      <c r="AH291">
        <v>4</v>
      </c>
      <c r="AI291">
        <v>80</v>
      </c>
      <c r="AJ291">
        <v>0</v>
      </c>
      <c r="AK291">
        <v>5</v>
      </c>
      <c r="AL291">
        <v>3</v>
      </c>
      <c r="AM291">
        <v>5</v>
      </c>
      <c r="AN291">
        <v>3</v>
      </c>
      <c r="AO291">
        <v>0</v>
      </c>
      <c r="AP291">
        <v>2</v>
      </c>
    </row>
    <row r="292" spans="1:42"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s="6" t="str">
        <f>IF(Table1[[#This Row],[Distance From Home]]&lt;11,"Near By",IF(Table1[[#This Row],[Distance From Home]]&lt;21,"Far","Very Far"))</f>
        <v>Near By</v>
      </c>
      <c r="T292" t="s">
        <v>66</v>
      </c>
      <c r="U292">
        <v>1</v>
      </c>
      <c r="V292">
        <v>3</v>
      </c>
      <c r="W292">
        <v>35</v>
      </c>
      <c r="X292">
        <v>3</v>
      </c>
      <c r="Y292">
        <v>5</v>
      </c>
      <c r="Z292">
        <v>1</v>
      </c>
      <c r="AA292" t="str">
        <f>IF(Table1[[#This Row],[Job Satisfaction]]=1,"Very Satisfy",(IF(Table1[[#This Row],[Job Satisfaction]]=2,"Satisfy",(IF(Table1[[#This Row],[Job Satisfaction]]=3,"Dissatisfy","Very Dissatisfy")))))</f>
        <v>Very Satisfy</v>
      </c>
      <c r="AB292">
        <v>18665</v>
      </c>
      <c r="AC292">
        <v>25594</v>
      </c>
      <c r="AD292">
        <v>9</v>
      </c>
      <c r="AE292">
        <v>11</v>
      </c>
      <c r="AF292">
        <v>3</v>
      </c>
      <c r="AG292" t="str">
        <f>IF(Table1[[#This Row],[Performance Rating]]=3,"High","Low")</f>
        <v>High</v>
      </c>
      <c r="AH292">
        <v>4</v>
      </c>
      <c r="AI292">
        <v>80</v>
      </c>
      <c r="AJ292">
        <v>0</v>
      </c>
      <c r="AK292">
        <v>22</v>
      </c>
      <c r="AL292">
        <v>3</v>
      </c>
      <c r="AM292">
        <v>3</v>
      </c>
      <c r="AN292">
        <v>2</v>
      </c>
      <c r="AO292">
        <v>1</v>
      </c>
      <c r="AP292">
        <v>2</v>
      </c>
    </row>
    <row r="293" spans="1:42"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s="6" t="str">
        <f>IF(Table1[[#This Row],[Distance From Home]]&lt;11,"Near By",IF(Table1[[#This Row],[Distance From Home]]&lt;21,"Far","Very Far"))</f>
        <v>Near By</v>
      </c>
      <c r="T293" t="s">
        <v>72</v>
      </c>
      <c r="U293">
        <v>1</v>
      </c>
      <c r="V293">
        <v>3</v>
      </c>
      <c r="W293">
        <v>30</v>
      </c>
      <c r="X293">
        <v>3</v>
      </c>
      <c r="Y293">
        <v>2</v>
      </c>
      <c r="Z293">
        <v>2</v>
      </c>
      <c r="AA293" t="str">
        <f>IF(Table1[[#This Row],[Job Satisfaction]]=1,"Very Satisfy",(IF(Table1[[#This Row],[Job Satisfaction]]=2,"Satisfy",(IF(Table1[[#This Row],[Job Satisfaction]]=3,"Dissatisfy","Very Dissatisfy")))))</f>
        <v>Satisfy</v>
      </c>
      <c r="AB293">
        <v>4485</v>
      </c>
      <c r="AC293">
        <v>26285</v>
      </c>
      <c r="AD293">
        <v>4</v>
      </c>
      <c r="AE293">
        <v>12</v>
      </c>
      <c r="AF293">
        <v>3</v>
      </c>
      <c r="AG293" t="str">
        <f>IF(Table1[[#This Row],[Performance Rating]]=3,"High","Low")</f>
        <v>High</v>
      </c>
      <c r="AH293">
        <v>4</v>
      </c>
      <c r="AI293">
        <v>80</v>
      </c>
      <c r="AJ293">
        <v>0</v>
      </c>
      <c r="AK293">
        <v>10</v>
      </c>
      <c r="AL293">
        <v>3</v>
      </c>
      <c r="AM293">
        <v>8</v>
      </c>
      <c r="AN293">
        <v>0</v>
      </c>
      <c r="AO293">
        <v>7</v>
      </c>
      <c r="AP293">
        <v>7</v>
      </c>
    </row>
    <row r="294" spans="1:42"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s="6" t="str">
        <f>IF(Table1[[#This Row],[Distance From Home]]&lt;11,"Near By",IF(Table1[[#This Row],[Distance From Home]]&lt;21,"Far","Very Far"))</f>
        <v>Near By</v>
      </c>
      <c r="T294" t="s">
        <v>72</v>
      </c>
      <c r="U294">
        <v>1</v>
      </c>
      <c r="V294">
        <v>4</v>
      </c>
      <c r="W294">
        <v>84</v>
      </c>
      <c r="X294">
        <v>3</v>
      </c>
      <c r="Y294">
        <v>1</v>
      </c>
      <c r="Z294">
        <v>2</v>
      </c>
      <c r="AA294" t="str">
        <f>IF(Table1[[#This Row],[Job Satisfaction]]=1,"Very Satisfy",(IF(Table1[[#This Row],[Job Satisfaction]]=2,"Satisfy",(IF(Table1[[#This Row],[Job Satisfaction]]=3,"Dissatisfy","Very Dissatisfy")))))</f>
        <v>Satisfy</v>
      </c>
      <c r="AB294">
        <v>2789</v>
      </c>
      <c r="AC294">
        <v>3909</v>
      </c>
      <c r="AD294">
        <v>1</v>
      </c>
      <c r="AE294">
        <v>11</v>
      </c>
      <c r="AF294">
        <v>3</v>
      </c>
      <c r="AG294" t="str">
        <f>IF(Table1[[#This Row],[Performance Rating]]=3,"High","Low")</f>
        <v>High</v>
      </c>
      <c r="AH294">
        <v>3</v>
      </c>
      <c r="AI294">
        <v>80</v>
      </c>
      <c r="AJ294">
        <v>1</v>
      </c>
      <c r="AK294">
        <v>2</v>
      </c>
      <c r="AL294">
        <v>2</v>
      </c>
      <c r="AM294">
        <v>2</v>
      </c>
      <c r="AN294">
        <v>2</v>
      </c>
      <c r="AO294">
        <v>2</v>
      </c>
      <c r="AP294">
        <v>2</v>
      </c>
    </row>
    <row r="295" spans="1:42"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s="6" t="str">
        <f>IF(Table1[[#This Row],[Distance From Home]]&lt;11,"Near By",IF(Table1[[#This Row],[Distance From Home]]&lt;21,"Far","Very Far"))</f>
        <v>Near By</v>
      </c>
      <c r="T295" t="s">
        <v>66</v>
      </c>
      <c r="U295">
        <v>1</v>
      </c>
      <c r="V295">
        <v>4</v>
      </c>
      <c r="W295">
        <v>48</v>
      </c>
      <c r="X295">
        <v>2</v>
      </c>
      <c r="Y295">
        <v>2</v>
      </c>
      <c r="Z295">
        <v>4</v>
      </c>
      <c r="AA295" t="str">
        <f>IF(Table1[[#This Row],[Job Satisfaction]]=1,"Very Satisfy",(IF(Table1[[#This Row],[Job Satisfaction]]=2,"Satisfy",(IF(Table1[[#This Row],[Job Satisfaction]]=3,"Dissatisfy","Very Dissatisfy")))))</f>
        <v>Very Dissatisfy</v>
      </c>
      <c r="AB295">
        <v>5828</v>
      </c>
      <c r="AC295">
        <v>8450</v>
      </c>
      <c r="AD295">
        <v>1</v>
      </c>
      <c r="AE295">
        <v>12</v>
      </c>
      <c r="AF295">
        <v>3</v>
      </c>
      <c r="AG295" t="str">
        <f>IF(Table1[[#This Row],[Performance Rating]]=3,"High","Low")</f>
        <v>High</v>
      </c>
      <c r="AH295">
        <v>2</v>
      </c>
      <c r="AI295">
        <v>80</v>
      </c>
      <c r="AJ295">
        <v>0</v>
      </c>
      <c r="AK295">
        <v>8</v>
      </c>
      <c r="AL295">
        <v>3</v>
      </c>
      <c r="AM295">
        <v>8</v>
      </c>
      <c r="AN295">
        <v>7</v>
      </c>
      <c r="AO295">
        <v>7</v>
      </c>
      <c r="AP295">
        <v>4</v>
      </c>
    </row>
    <row r="296" spans="1:42"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s="6" t="str">
        <f>IF(Table1[[#This Row],[Distance From Home]]&lt;11,"Near By",IF(Table1[[#This Row],[Distance From Home]]&lt;21,"Far","Very Far"))</f>
        <v>Near By</v>
      </c>
      <c r="T296" t="s">
        <v>72</v>
      </c>
      <c r="U296">
        <v>1</v>
      </c>
      <c r="V296">
        <v>2</v>
      </c>
      <c r="W296">
        <v>53</v>
      </c>
      <c r="X296">
        <v>3</v>
      </c>
      <c r="Y296">
        <v>1</v>
      </c>
      <c r="Z296">
        <v>4</v>
      </c>
      <c r="AA296" t="str">
        <f>IF(Table1[[#This Row],[Job Satisfaction]]=1,"Very Satisfy",(IF(Table1[[#This Row],[Job Satisfaction]]=2,"Satisfy",(IF(Table1[[#This Row],[Job Satisfaction]]=3,"Dissatisfy","Very Dissatisfy")))))</f>
        <v>Very Dissatisfy</v>
      </c>
      <c r="AB296">
        <v>2326</v>
      </c>
      <c r="AC296">
        <v>11411</v>
      </c>
      <c r="AD296">
        <v>1</v>
      </c>
      <c r="AE296">
        <v>12</v>
      </c>
      <c r="AF296">
        <v>3</v>
      </c>
      <c r="AG296" t="str">
        <f>IF(Table1[[#This Row],[Performance Rating]]=3,"High","Low")</f>
        <v>High</v>
      </c>
      <c r="AH296">
        <v>3</v>
      </c>
      <c r="AI296">
        <v>80</v>
      </c>
      <c r="AJ296">
        <v>3</v>
      </c>
      <c r="AK296">
        <v>4</v>
      </c>
      <c r="AL296">
        <v>2</v>
      </c>
      <c r="AM296">
        <v>4</v>
      </c>
      <c r="AN296">
        <v>2</v>
      </c>
      <c r="AO296">
        <v>1</v>
      </c>
      <c r="AP296">
        <v>2</v>
      </c>
    </row>
    <row r="297" spans="1:42"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s="6" t="str">
        <f>IF(Table1[[#This Row],[Distance From Home]]&lt;11,"Near By",IF(Table1[[#This Row],[Distance From Home]]&lt;21,"Far","Very Far"))</f>
        <v>Very Far</v>
      </c>
      <c r="T297" t="s">
        <v>72</v>
      </c>
      <c r="U297">
        <v>1</v>
      </c>
      <c r="V297">
        <v>3</v>
      </c>
      <c r="W297">
        <v>77</v>
      </c>
      <c r="X297">
        <v>3</v>
      </c>
      <c r="Y297">
        <v>4</v>
      </c>
      <c r="Z297">
        <v>2</v>
      </c>
      <c r="AA297" t="str">
        <f>IF(Table1[[#This Row],[Job Satisfaction]]=1,"Very Satisfy",(IF(Table1[[#This Row],[Job Satisfaction]]=2,"Satisfy",(IF(Table1[[#This Row],[Job Satisfaction]]=3,"Dissatisfy","Very Dissatisfy")))))</f>
        <v>Satisfy</v>
      </c>
      <c r="AB297">
        <v>13525</v>
      </c>
      <c r="AC297">
        <v>14864</v>
      </c>
      <c r="AD297">
        <v>5</v>
      </c>
      <c r="AE297">
        <v>14</v>
      </c>
      <c r="AF297">
        <v>3</v>
      </c>
      <c r="AG297" t="str">
        <f>IF(Table1[[#This Row],[Performance Rating]]=3,"High","Low")</f>
        <v>High</v>
      </c>
      <c r="AH297">
        <v>4</v>
      </c>
      <c r="AI297">
        <v>80</v>
      </c>
      <c r="AJ297">
        <v>1</v>
      </c>
      <c r="AK297">
        <v>23</v>
      </c>
      <c r="AL297">
        <v>4</v>
      </c>
      <c r="AM297">
        <v>20</v>
      </c>
      <c r="AN297">
        <v>4</v>
      </c>
      <c r="AO297">
        <v>4</v>
      </c>
      <c r="AP297">
        <v>8</v>
      </c>
    </row>
    <row r="298" spans="1:42"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s="6" t="str">
        <f>IF(Table1[[#This Row],[Distance From Home]]&lt;11,"Near By",IF(Table1[[#This Row],[Distance From Home]]&lt;21,"Far","Very Far"))</f>
        <v>Near By</v>
      </c>
      <c r="T298" t="s">
        <v>72</v>
      </c>
      <c r="U298">
        <v>1</v>
      </c>
      <c r="V298">
        <v>3</v>
      </c>
      <c r="W298">
        <v>54</v>
      </c>
      <c r="X298">
        <v>3</v>
      </c>
      <c r="Y298">
        <v>1</v>
      </c>
      <c r="Z298">
        <v>3</v>
      </c>
      <c r="AA298" t="str">
        <f>IF(Table1[[#This Row],[Job Satisfaction]]=1,"Very Satisfy",(IF(Table1[[#This Row],[Job Satisfaction]]=2,"Satisfy",(IF(Table1[[#This Row],[Job Satisfaction]]=3,"Dissatisfy","Very Dissatisfy")))))</f>
        <v>Dissatisfy</v>
      </c>
      <c r="AB298">
        <v>1420</v>
      </c>
      <c r="AC298">
        <v>25233</v>
      </c>
      <c r="AD298">
        <v>1</v>
      </c>
      <c r="AE298">
        <v>13</v>
      </c>
      <c r="AF298">
        <v>3</v>
      </c>
      <c r="AG298" t="str">
        <f>IF(Table1[[#This Row],[Performance Rating]]=3,"High","Low")</f>
        <v>High</v>
      </c>
      <c r="AH298">
        <v>3</v>
      </c>
      <c r="AI298">
        <v>80</v>
      </c>
      <c r="AJ298">
        <v>0</v>
      </c>
      <c r="AK298">
        <v>0</v>
      </c>
      <c r="AL298">
        <v>3</v>
      </c>
      <c r="AM298">
        <v>0</v>
      </c>
      <c r="AN298">
        <v>0</v>
      </c>
      <c r="AO298">
        <v>0</v>
      </c>
      <c r="AP298">
        <v>0</v>
      </c>
    </row>
    <row r="299" spans="1:42"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s="6" t="str">
        <f>IF(Table1[[#This Row],[Distance From Home]]&lt;11,"Near By",IF(Table1[[#This Row],[Distance From Home]]&lt;21,"Far","Very Far"))</f>
        <v>Far</v>
      </c>
      <c r="T299" t="s">
        <v>72</v>
      </c>
      <c r="U299">
        <v>1</v>
      </c>
      <c r="V299">
        <v>3</v>
      </c>
      <c r="W299">
        <v>96</v>
      </c>
      <c r="X299">
        <v>3</v>
      </c>
      <c r="Y299">
        <v>3</v>
      </c>
      <c r="Z299">
        <v>2</v>
      </c>
      <c r="AA299" t="str">
        <f>IF(Table1[[#This Row],[Job Satisfaction]]=1,"Very Satisfy",(IF(Table1[[#This Row],[Job Satisfaction]]=2,"Satisfy",(IF(Table1[[#This Row],[Job Satisfaction]]=3,"Dissatisfy","Very Dissatisfy")))))</f>
        <v>Satisfy</v>
      </c>
      <c r="AB299">
        <v>8020</v>
      </c>
      <c r="AC299">
        <v>5100</v>
      </c>
      <c r="AD299">
        <v>0</v>
      </c>
      <c r="AE299">
        <v>15</v>
      </c>
      <c r="AF299">
        <v>3</v>
      </c>
      <c r="AG299" t="str">
        <f>IF(Table1[[#This Row],[Performance Rating]]=3,"High","Low")</f>
        <v>High</v>
      </c>
      <c r="AH299">
        <v>3</v>
      </c>
      <c r="AI299">
        <v>80</v>
      </c>
      <c r="AJ299">
        <v>2</v>
      </c>
      <c r="AK299">
        <v>12</v>
      </c>
      <c r="AL299">
        <v>2</v>
      </c>
      <c r="AM299">
        <v>11</v>
      </c>
      <c r="AN299">
        <v>9</v>
      </c>
      <c r="AO299">
        <v>6</v>
      </c>
      <c r="AP299">
        <v>9</v>
      </c>
    </row>
    <row r="300" spans="1:42"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s="6" t="str">
        <f>IF(Table1[[#This Row],[Distance From Home]]&lt;11,"Near By",IF(Table1[[#This Row],[Distance From Home]]&lt;21,"Far","Very Far"))</f>
        <v>Far</v>
      </c>
      <c r="T300" t="s">
        <v>66</v>
      </c>
      <c r="U300">
        <v>1</v>
      </c>
      <c r="V300">
        <v>3</v>
      </c>
      <c r="W300">
        <v>81</v>
      </c>
      <c r="X300">
        <v>4</v>
      </c>
      <c r="Y300">
        <v>1</v>
      </c>
      <c r="Z300">
        <v>4</v>
      </c>
      <c r="AA300" t="str">
        <f>IF(Table1[[#This Row],[Job Satisfaction]]=1,"Very Satisfy",(IF(Table1[[#This Row],[Job Satisfaction]]=2,"Satisfy",(IF(Table1[[#This Row],[Job Satisfaction]]=3,"Dissatisfy","Very Dissatisfy")))))</f>
        <v>Very Dissatisfy</v>
      </c>
      <c r="AB300">
        <v>3688</v>
      </c>
      <c r="AC300">
        <v>7122</v>
      </c>
      <c r="AD300">
        <v>4</v>
      </c>
      <c r="AE300">
        <v>18</v>
      </c>
      <c r="AF300">
        <v>3</v>
      </c>
      <c r="AG300" t="str">
        <f>IF(Table1[[#This Row],[Performance Rating]]=3,"High","Low")</f>
        <v>High</v>
      </c>
      <c r="AH300">
        <v>4</v>
      </c>
      <c r="AI300">
        <v>80</v>
      </c>
      <c r="AJ300">
        <v>2</v>
      </c>
      <c r="AK300">
        <v>4</v>
      </c>
      <c r="AL300">
        <v>3</v>
      </c>
      <c r="AM300">
        <v>1</v>
      </c>
      <c r="AN300">
        <v>0</v>
      </c>
      <c r="AO300">
        <v>0</v>
      </c>
      <c r="AP300">
        <v>0</v>
      </c>
    </row>
    <row r="301" spans="1:42"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s="6" t="str">
        <f>IF(Table1[[#This Row],[Distance From Home]]&lt;11,"Near By",IF(Table1[[#This Row],[Distance From Home]]&lt;21,"Far","Very Far"))</f>
        <v>Near By</v>
      </c>
      <c r="T301" t="s">
        <v>72</v>
      </c>
      <c r="U301">
        <v>1</v>
      </c>
      <c r="V301">
        <v>4</v>
      </c>
      <c r="W301">
        <v>84</v>
      </c>
      <c r="X301">
        <v>1</v>
      </c>
      <c r="Y301">
        <v>2</v>
      </c>
      <c r="Z301">
        <v>2</v>
      </c>
      <c r="AA301" t="str">
        <f>IF(Table1[[#This Row],[Job Satisfaction]]=1,"Very Satisfy",(IF(Table1[[#This Row],[Job Satisfaction]]=2,"Satisfy",(IF(Table1[[#This Row],[Job Satisfaction]]=3,"Dissatisfy","Very Dissatisfy")))))</f>
        <v>Satisfy</v>
      </c>
      <c r="AB301">
        <v>5482</v>
      </c>
      <c r="AC301">
        <v>16321</v>
      </c>
      <c r="AD301">
        <v>5</v>
      </c>
      <c r="AE301">
        <v>18</v>
      </c>
      <c r="AF301">
        <v>3</v>
      </c>
      <c r="AG301" t="str">
        <f>IF(Table1[[#This Row],[Performance Rating]]=3,"High","Low")</f>
        <v>High</v>
      </c>
      <c r="AH301">
        <v>4</v>
      </c>
      <c r="AI301">
        <v>80</v>
      </c>
      <c r="AJ301">
        <v>1</v>
      </c>
      <c r="AK301">
        <v>13</v>
      </c>
      <c r="AL301">
        <v>3</v>
      </c>
      <c r="AM301">
        <v>4</v>
      </c>
      <c r="AN301">
        <v>1</v>
      </c>
      <c r="AO301">
        <v>1</v>
      </c>
      <c r="AP301">
        <v>2</v>
      </c>
    </row>
    <row r="302" spans="1:42"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s="6" t="str">
        <f>IF(Table1[[#This Row],[Distance From Home]]&lt;11,"Near By",IF(Table1[[#This Row],[Distance From Home]]&lt;21,"Far","Very Far"))</f>
        <v>Near By</v>
      </c>
      <c r="T302" t="s">
        <v>66</v>
      </c>
      <c r="U302">
        <v>1</v>
      </c>
      <c r="V302">
        <v>4</v>
      </c>
      <c r="W302">
        <v>88</v>
      </c>
      <c r="X302">
        <v>3</v>
      </c>
      <c r="Y302">
        <v>4</v>
      </c>
      <c r="Z302">
        <v>2</v>
      </c>
      <c r="AA302" t="str">
        <f>IF(Table1[[#This Row],[Job Satisfaction]]=1,"Very Satisfy",(IF(Table1[[#This Row],[Job Satisfaction]]=2,"Satisfy",(IF(Table1[[#This Row],[Job Satisfaction]]=3,"Dissatisfy","Very Dissatisfy")))))</f>
        <v>Satisfy</v>
      </c>
      <c r="AB302">
        <v>16015</v>
      </c>
      <c r="AC302">
        <v>15896</v>
      </c>
      <c r="AD302">
        <v>1</v>
      </c>
      <c r="AE302">
        <v>19</v>
      </c>
      <c r="AF302">
        <v>3</v>
      </c>
      <c r="AG302" t="str">
        <f>IF(Table1[[#This Row],[Performance Rating]]=3,"High","Low")</f>
        <v>High</v>
      </c>
      <c r="AH302">
        <v>2</v>
      </c>
      <c r="AI302">
        <v>80</v>
      </c>
      <c r="AJ302">
        <v>0</v>
      </c>
      <c r="AK302">
        <v>22</v>
      </c>
      <c r="AL302">
        <v>3</v>
      </c>
      <c r="AM302">
        <v>22</v>
      </c>
      <c r="AN302">
        <v>10</v>
      </c>
      <c r="AO302">
        <v>0</v>
      </c>
      <c r="AP302">
        <v>4</v>
      </c>
    </row>
    <row r="303" spans="1:42"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s="6" t="str">
        <f>IF(Table1[[#This Row],[Distance From Home]]&lt;11,"Near By",IF(Table1[[#This Row],[Distance From Home]]&lt;21,"Far","Very Far"))</f>
        <v>Near By</v>
      </c>
      <c r="T303" t="s">
        <v>72</v>
      </c>
      <c r="U303">
        <v>1</v>
      </c>
      <c r="V303">
        <v>4</v>
      </c>
      <c r="W303">
        <v>69</v>
      </c>
      <c r="X303">
        <v>2</v>
      </c>
      <c r="Y303">
        <v>1</v>
      </c>
      <c r="Z303">
        <v>3</v>
      </c>
      <c r="AA303" t="str">
        <f>IF(Table1[[#This Row],[Job Satisfaction]]=1,"Very Satisfy",(IF(Table1[[#This Row],[Job Satisfaction]]=2,"Satisfy",(IF(Table1[[#This Row],[Job Satisfaction]]=3,"Dissatisfy","Very Dissatisfy")))))</f>
        <v>Dissatisfy</v>
      </c>
      <c r="AB303">
        <v>1200</v>
      </c>
      <c r="AC303">
        <v>9724</v>
      </c>
      <c r="AD303">
        <v>1</v>
      </c>
      <c r="AE303">
        <v>12</v>
      </c>
      <c r="AF303">
        <v>3</v>
      </c>
      <c r="AG303" t="str">
        <f>IF(Table1[[#This Row],[Performance Rating]]=3,"High","Low")</f>
        <v>High</v>
      </c>
      <c r="AH303">
        <v>1</v>
      </c>
      <c r="AI303">
        <v>80</v>
      </c>
      <c r="AJ303">
        <v>0</v>
      </c>
      <c r="AK303">
        <v>0</v>
      </c>
      <c r="AL303">
        <v>3</v>
      </c>
      <c r="AM303">
        <v>0</v>
      </c>
      <c r="AN303">
        <v>0</v>
      </c>
      <c r="AO303">
        <v>0</v>
      </c>
      <c r="AP303">
        <v>0</v>
      </c>
    </row>
    <row r="304" spans="1:42"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s="6" t="str">
        <f>IF(Table1[[#This Row],[Distance From Home]]&lt;11,"Near By",IF(Table1[[#This Row],[Distance From Home]]&lt;21,"Far","Very Far"))</f>
        <v>Far</v>
      </c>
      <c r="T304" t="s">
        <v>50</v>
      </c>
      <c r="U304">
        <v>1</v>
      </c>
      <c r="V304">
        <v>2</v>
      </c>
      <c r="W304">
        <v>68</v>
      </c>
      <c r="X304">
        <v>4</v>
      </c>
      <c r="Y304">
        <v>2</v>
      </c>
      <c r="Z304">
        <v>1</v>
      </c>
      <c r="AA304" t="str">
        <f>IF(Table1[[#This Row],[Job Satisfaction]]=1,"Very Satisfy",(IF(Table1[[#This Row],[Job Satisfaction]]=2,"Satisfy",(IF(Table1[[#This Row],[Job Satisfaction]]=3,"Dissatisfy","Very Dissatisfy")))))</f>
        <v>Very Satisfy</v>
      </c>
      <c r="AB304">
        <v>5661</v>
      </c>
      <c r="AC304">
        <v>4824</v>
      </c>
      <c r="AD304">
        <v>0</v>
      </c>
      <c r="AE304">
        <v>19</v>
      </c>
      <c r="AF304">
        <v>3</v>
      </c>
      <c r="AG304" t="str">
        <f>IF(Table1[[#This Row],[Performance Rating]]=3,"High","Low")</f>
        <v>High</v>
      </c>
      <c r="AH304">
        <v>3</v>
      </c>
      <c r="AI304">
        <v>80</v>
      </c>
      <c r="AJ304">
        <v>0</v>
      </c>
      <c r="AK304">
        <v>9</v>
      </c>
      <c r="AL304">
        <v>3</v>
      </c>
      <c r="AM304">
        <v>8</v>
      </c>
      <c r="AN304">
        <v>3</v>
      </c>
      <c r="AO304">
        <v>0</v>
      </c>
      <c r="AP304">
        <v>7</v>
      </c>
    </row>
    <row r="305" spans="1:42"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s="6" t="str">
        <f>IF(Table1[[#This Row],[Distance From Home]]&lt;11,"Near By",IF(Table1[[#This Row],[Distance From Home]]&lt;21,"Far","Very Far"))</f>
        <v>Near By</v>
      </c>
      <c r="T305" t="s">
        <v>72</v>
      </c>
      <c r="U305">
        <v>1</v>
      </c>
      <c r="V305">
        <v>2</v>
      </c>
      <c r="W305">
        <v>100</v>
      </c>
      <c r="X305">
        <v>4</v>
      </c>
      <c r="Y305">
        <v>2</v>
      </c>
      <c r="Z305">
        <v>4</v>
      </c>
      <c r="AA305" t="str">
        <f>IF(Table1[[#This Row],[Job Satisfaction]]=1,"Very Satisfy",(IF(Table1[[#This Row],[Job Satisfaction]]=2,"Satisfy",(IF(Table1[[#This Row],[Job Satisfaction]]=3,"Dissatisfy","Very Dissatisfy")))))</f>
        <v>Very Dissatisfy</v>
      </c>
      <c r="AB305">
        <v>6929</v>
      </c>
      <c r="AC305">
        <v>12241</v>
      </c>
      <c r="AD305">
        <v>4</v>
      </c>
      <c r="AE305">
        <v>11</v>
      </c>
      <c r="AF305">
        <v>3</v>
      </c>
      <c r="AG305" t="str">
        <f>IF(Table1[[#This Row],[Performance Rating]]=3,"High","Low")</f>
        <v>High</v>
      </c>
      <c r="AH305">
        <v>2</v>
      </c>
      <c r="AI305">
        <v>80</v>
      </c>
      <c r="AJ305">
        <v>1</v>
      </c>
      <c r="AK305">
        <v>10</v>
      </c>
      <c r="AL305">
        <v>2</v>
      </c>
      <c r="AM305">
        <v>8</v>
      </c>
      <c r="AN305">
        <v>7</v>
      </c>
      <c r="AO305">
        <v>7</v>
      </c>
      <c r="AP305">
        <v>7</v>
      </c>
    </row>
    <row r="306" spans="1:42"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s="6" t="str">
        <f>IF(Table1[[#This Row],[Distance From Home]]&lt;11,"Near By",IF(Table1[[#This Row],[Distance From Home]]&lt;21,"Far","Very Far"))</f>
        <v>Near By</v>
      </c>
      <c r="T306" t="s">
        <v>72</v>
      </c>
      <c r="U306">
        <v>1</v>
      </c>
      <c r="V306">
        <v>3</v>
      </c>
      <c r="W306">
        <v>48</v>
      </c>
      <c r="X306">
        <v>4</v>
      </c>
      <c r="Y306">
        <v>3</v>
      </c>
      <c r="Z306">
        <v>4</v>
      </c>
      <c r="AA306" t="str">
        <f>IF(Table1[[#This Row],[Job Satisfaction]]=1,"Very Satisfy",(IF(Table1[[#This Row],[Job Satisfaction]]=2,"Satisfy",(IF(Table1[[#This Row],[Job Satisfaction]]=3,"Dissatisfy","Very Dissatisfy")))))</f>
        <v>Very Dissatisfy</v>
      </c>
      <c r="AB306">
        <v>9613</v>
      </c>
      <c r="AC306">
        <v>10942</v>
      </c>
      <c r="AD306">
        <v>0</v>
      </c>
      <c r="AE306">
        <v>17</v>
      </c>
      <c r="AF306">
        <v>3</v>
      </c>
      <c r="AG306" t="str">
        <f>IF(Table1[[#This Row],[Performance Rating]]=3,"High","Low")</f>
        <v>High</v>
      </c>
      <c r="AH306">
        <v>1</v>
      </c>
      <c r="AI306">
        <v>80</v>
      </c>
      <c r="AJ306">
        <v>3</v>
      </c>
      <c r="AK306">
        <v>19</v>
      </c>
      <c r="AL306">
        <v>2</v>
      </c>
      <c r="AM306">
        <v>18</v>
      </c>
      <c r="AN306">
        <v>10</v>
      </c>
      <c r="AO306">
        <v>3</v>
      </c>
      <c r="AP306">
        <v>7</v>
      </c>
    </row>
    <row r="307" spans="1:42"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s="6" t="str">
        <f>IF(Table1[[#This Row],[Distance From Home]]&lt;11,"Near By",IF(Table1[[#This Row],[Distance From Home]]&lt;21,"Far","Very Far"))</f>
        <v>Very Far</v>
      </c>
      <c r="T307" t="s">
        <v>66</v>
      </c>
      <c r="U307">
        <v>1</v>
      </c>
      <c r="V307">
        <v>2</v>
      </c>
      <c r="W307">
        <v>47</v>
      </c>
      <c r="X307">
        <v>3</v>
      </c>
      <c r="Y307">
        <v>2</v>
      </c>
      <c r="Z307">
        <v>2</v>
      </c>
      <c r="AA307" t="str">
        <f>IF(Table1[[#This Row],[Job Satisfaction]]=1,"Very Satisfy",(IF(Table1[[#This Row],[Job Satisfaction]]=2,"Satisfy",(IF(Table1[[#This Row],[Job Satisfaction]]=3,"Dissatisfy","Very Dissatisfy")))))</f>
        <v>Satisfy</v>
      </c>
      <c r="AB307">
        <v>5674</v>
      </c>
      <c r="AC307">
        <v>6927</v>
      </c>
      <c r="AD307">
        <v>7</v>
      </c>
      <c r="AE307">
        <v>15</v>
      </c>
      <c r="AF307">
        <v>3</v>
      </c>
      <c r="AG307" t="str">
        <f>IF(Table1[[#This Row],[Performance Rating]]=3,"High","Low")</f>
        <v>High</v>
      </c>
      <c r="AH307">
        <v>3</v>
      </c>
      <c r="AI307">
        <v>80</v>
      </c>
      <c r="AJ307">
        <v>1</v>
      </c>
      <c r="AK307">
        <v>11</v>
      </c>
      <c r="AL307">
        <v>3</v>
      </c>
      <c r="AM307">
        <v>9</v>
      </c>
      <c r="AN307">
        <v>8</v>
      </c>
      <c r="AO307">
        <v>0</v>
      </c>
      <c r="AP307">
        <v>8</v>
      </c>
    </row>
    <row r="308" spans="1:42"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s="6" t="str">
        <f>IF(Table1[[#This Row],[Distance From Home]]&lt;11,"Near By",IF(Table1[[#This Row],[Distance From Home]]&lt;21,"Far","Very Far"))</f>
        <v>Near By</v>
      </c>
      <c r="T308" t="s">
        <v>72</v>
      </c>
      <c r="U308">
        <v>1</v>
      </c>
      <c r="V308">
        <v>4</v>
      </c>
      <c r="W308">
        <v>91</v>
      </c>
      <c r="X308">
        <v>2</v>
      </c>
      <c r="Y308">
        <v>2</v>
      </c>
      <c r="Z308">
        <v>3</v>
      </c>
      <c r="AA308" t="str">
        <f>IF(Table1[[#This Row],[Job Satisfaction]]=1,"Very Satisfy",(IF(Table1[[#This Row],[Job Satisfaction]]=2,"Satisfy",(IF(Table1[[#This Row],[Job Satisfaction]]=3,"Dissatisfy","Very Dissatisfy")))))</f>
        <v>Dissatisfy</v>
      </c>
      <c r="AB308">
        <v>5484</v>
      </c>
      <c r="AC308">
        <v>16985</v>
      </c>
      <c r="AD308">
        <v>1</v>
      </c>
      <c r="AE308">
        <v>14</v>
      </c>
      <c r="AF308">
        <v>3</v>
      </c>
      <c r="AG308" t="str">
        <f>IF(Table1[[#This Row],[Performance Rating]]=3,"High","Low")</f>
        <v>High</v>
      </c>
      <c r="AH308">
        <v>3</v>
      </c>
      <c r="AI308">
        <v>80</v>
      </c>
      <c r="AJ308">
        <v>1</v>
      </c>
      <c r="AK308">
        <v>13</v>
      </c>
      <c r="AL308">
        <v>2</v>
      </c>
      <c r="AM308">
        <v>13</v>
      </c>
      <c r="AN308">
        <v>8</v>
      </c>
      <c r="AO308">
        <v>4</v>
      </c>
      <c r="AP308">
        <v>8</v>
      </c>
    </row>
    <row r="309" spans="1:42"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s="6" t="str">
        <f>IF(Table1[[#This Row],[Distance From Home]]&lt;11,"Near By",IF(Table1[[#This Row],[Distance From Home]]&lt;21,"Far","Very Far"))</f>
        <v>Very Far</v>
      </c>
      <c r="T309" t="s">
        <v>50</v>
      </c>
      <c r="U309">
        <v>1</v>
      </c>
      <c r="V309">
        <v>1</v>
      </c>
      <c r="W309">
        <v>81</v>
      </c>
      <c r="X309">
        <v>2</v>
      </c>
      <c r="Y309">
        <v>3</v>
      </c>
      <c r="Z309">
        <v>2</v>
      </c>
      <c r="AA309" t="str">
        <f>IF(Table1[[#This Row],[Job Satisfaction]]=1,"Very Satisfy",(IF(Table1[[#This Row],[Job Satisfaction]]=2,"Satisfy",(IF(Table1[[#This Row],[Job Satisfaction]]=3,"Dissatisfy","Very Dissatisfy")))))</f>
        <v>Satisfy</v>
      </c>
      <c r="AB309">
        <v>12061</v>
      </c>
      <c r="AC309">
        <v>26707</v>
      </c>
      <c r="AD309">
        <v>3</v>
      </c>
      <c r="AE309">
        <v>17</v>
      </c>
      <c r="AF309">
        <v>3</v>
      </c>
      <c r="AG309" t="str">
        <f>IF(Table1[[#This Row],[Performance Rating]]=3,"High","Low")</f>
        <v>High</v>
      </c>
      <c r="AH309">
        <v>3</v>
      </c>
      <c r="AI309">
        <v>80</v>
      </c>
      <c r="AJ309">
        <v>1</v>
      </c>
      <c r="AK309">
        <v>19</v>
      </c>
      <c r="AL309">
        <v>3</v>
      </c>
      <c r="AM309">
        <v>10</v>
      </c>
      <c r="AN309">
        <v>8</v>
      </c>
      <c r="AO309">
        <v>0</v>
      </c>
      <c r="AP309">
        <v>1</v>
      </c>
    </row>
    <row r="310" spans="1:42"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s="6" t="str">
        <f>IF(Table1[[#This Row],[Distance From Home]]&lt;11,"Near By",IF(Table1[[#This Row],[Distance From Home]]&lt;21,"Far","Very Far"))</f>
        <v>Near By</v>
      </c>
      <c r="T310" t="s">
        <v>66</v>
      </c>
      <c r="U310">
        <v>1</v>
      </c>
      <c r="V310">
        <v>4</v>
      </c>
      <c r="W310">
        <v>32</v>
      </c>
      <c r="X310">
        <v>1</v>
      </c>
      <c r="Y310">
        <v>2</v>
      </c>
      <c r="Z310">
        <v>3</v>
      </c>
      <c r="AA310" t="str">
        <f>IF(Table1[[#This Row],[Job Satisfaction]]=1,"Very Satisfy",(IF(Table1[[#This Row],[Job Satisfaction]]=2,"Satisfy",(IF(Table1[[#This Row],[Job Satisfaction]]=3,"Dissatisfy","Very Dissatisfy")))))</f>
        <v>Dissatisfy</v>
      </c>
      <c r="AB310">
        <v>5660</v>
      </c>
      <c r="AC310">
        <v>17056</v>
      </c>
      <c r="AD310">
        <v>2</v>
      </c>
      <c r="AE310">
        <v>13</v>
      </c>
      <c r="AF310">
        <v>3</v>
      </c>
      <c r="AG310" t="str">
        <f>IF(Table1[[#This Row],[Performance Rating]]=3,"High","Low")</f>
        <v>High</v>
      </c>
      <c r="AH310">
        <v>4</v>
      </c>
      <c r="AI310">
        <v>80</v>
      </c>
      <c r="AJ310">
        <v>1</v>
      </c>
      <c r="AK310">
        <v>12</v>
      </c>
      <c r="AL310">
        <v>3</v>
      </c>
      <c r="AM310">
        <v>5</v>
      </c>
      <c r="AN310">
        <v>3</v>
      </c>
      <c r="AO310">
        <v>1</v>
      </c>
      <c r="AP310">
        <v>2</v>
      </c>
    </row>
    <row r="311" spans="1:42"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s="6" t="str">
        <f>IF(Table1[[#This Row],[Distance From Home]]&lt;11,"Near By",IF(Table1[[#This Row],[Distance From Home]]&lt;21,"Far","Very Far"))</f>
        <v>Near By</v>
      </c>
      <c r="T311" t="s">
        <v>66</v>
      </c>
      <c r="U311">
        <v>1</v>
      </c>
      <c r="V311">
        <v>3</v>
      </c>
      <c r="W311">
        <v>86</v>
      </c>
      <c r="X311">
        <v>3</v>
      </c>
      <c r="Y311">
        <v>1</v>
      </c>
      <c r="Z311">
        <v>4</v>
      </c>
      <c r="AA311" t="str">
        <f>IF(Table1[[#This Row],[Job Satisfaction]]=1,"Very Satisfy",(IF(Table1[[#This Row],[Job Satisfaction]]=2,"Satisfy",(IF(Table1[[#This Row],[Job Satisfaction]]=3,"Dissatisfy","Very Dissatisfy")))))</f>
        <v>Very Dissatisfy</v>
      </c>
      <c r="AB311">
        <v>4821</v>
      </c>
      <c r="AC311">
        <v>10077</v>
      </c>
      <c r="AD311">
        <v>0</v>
      </c>
      <c r="AE311">
        <v>12</v>
      </c>
      <c r="AF311">
        <v>3</v>
      </c>
      <c r="AG311" t="str">
        <f>IF(Table1[[#This Row],[Performance Rating]]=3,"High","Low")</f>
        <v>High</v>
      </c>
      <c r="AH311">
        <v>3</v>
      </c>
      <c r="AI311">
        <v>80</v>
      </c>
      <c r="AJ311">
        <v>1</v>
      </c>
      <c r="AK311">
        <v>6</v>
      </c>
      <c r="AL311">
        <v>3</v>
      </c>
      <c r="AM311">
        <v>5</v>
      </c>
      <c r="AN311">
        <v>2</v>
      </c>
      <c r="AO311">
        <v>0</v>
      </c>
      <c r="AP311">
        <v>3</v>
      </c>
    </row>
    <row r="312" spans="1:42"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s="6" t="str">
        <f>IF(Table1[[#This Row],[Distance From Home]]&lt;11,"Near By",IF(Table1[[#This Row],[Distance From Home]]&lt;21,"Far","Very Far"))</f>
        <v>Near By</v>
      </c>
      <c r="T312" t="s">
        <v>72</v>
      </c>
      <c r="U312">
        <v>1</v>
      </c>
      <c r="V312">
        <v>1</v>
      </c>
      <c r="W312">
        <v>62</v>
      </c>
      <c r="X312">
        <v>2</v>
      </c>
      <c r="Y312">
        <v>2</v>
      </c>
      <c r="Z312">
        <v>1</v>
      </c>
      <c r="AA312" t="str">
        <f>IF(Table1[[#This Row],[Job Satisfaction]]=1,"Very Satisfy",(IF(Table1[[#This Row],[Job Satisfaction]]=2,"Satisfy",(IF(Table1[[#This Row],[Job Satisfaction]]=3,"Dissatisfy","Very Dissatisfy")))))</f>
        <v>Very Satisfy</v>
      </c>
      <c r="AB312">
        <v>6410</v>
      </c>
      <c r="AC312">
        <v>17822</v>
      </c>
      <c r="AD312">
        <v>3</v>
      </c>
      <c r="AE312">
        <v>12</v>
      </c>
      <c r="AF312">
        <v>3</v>
      </c>
      <c r="AG312" t="str">
        <f>IF(Table1[[#This Row],[Performance Rating]]=3,"High","Low")</f>
        <v>High</v>
      </c>
      <c r="AH312">
        <v>4</v>
      </c>
      <c r="AI312">
        <v>80</v>
      </c>
      <c r="AJ312">
        <v>0</v>
      </c>
      <c r="AK312">
        <v>9</v>
      </c>
      <c r="AL312">
        <v>3</v>
      </c>
      <c r="AM312">
        <v>2</v>
      </c>
      <c r="AN312">
        <v>2</v>
      </c>
      <c r="AO312">
        <v>1</v>
      </c>
      <c r="AP312">
        <v>0</v>
      </c>
    </row>
    <row r="313" spans="1:42"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s="6" t="str">
        <f>IF(Table1[[#This Row],[Distance From Home]]&lt;11,"Near By",IF(Table1[[#This Row],[Distance From Home]]&lt;21,"Far","Very Far"))</f>
        <v>Near By</v>
      </c>
      <c r="T313" t="s">
        <v>72</v>
      </c>
      <c r="U313">
        <v>1</v>
      </c>
      <c r="V313">
        <v>1</v>
      </c>
      <c r="W313">
        <v>97</v>
      </c>
      <c r="X313">
        <v>3</v>
      </c>
      <c r="Y313">
        <v>3</v>
      </c>
      <c r="Z313">
        <v>1</v>
      </c>
      <c r="AA313" t="str">
        <f>IF(Table1[[#This Row],[Job Satisfaction]]=1,"Very Satisfy",(IF(Table1[[#This Row],[Job Satisfaction]]=2,"Satisfy",(IF(Table1[[#This Row],[Job Satisfaction]]=3,"Dissatisfy","Very Dissatisfy")))))</f>
        <v>Very Satisfy</v>
      </c>
      <c r="AB313">
        <v>5210</v>
      </c>
      <c r="AC313">
        <v>20308</v>
      </c>
      <c r="AD313">
        <v>1</v>
      </c>
      <c r="AE313">
        <v>18</v>
      </c>
      <c r="AF313">
        <v>3</v>
      </c>
      <c r="AG313" t="str">
        <f>IF(Table1[[#This Row],[Performance Rating]]=3,"High","Low")</f>
        <v>High</v>
      </c>
      <c r="AH313">
        <v>1</v>
      </c>
      <c r="AI313">
        <v>80</v>
      </c>
      <c r="AJ313">
        <v>1</v>
      </c>
      <c r="AK313">
        <v>24</v>
      </c>
      <c r="AL313">
        <v>3</v>
      </c>
      <c r="AM313">
        <v>24</v>
      </c>
      <c r="AN313">
        <v>9</v>
      </c>
      <c r="AO313">
        <v>9</v>
      </c>
      <c r="AP313">
        <v>11</v>
      </c>
    </row>
    <row r="314" spans="1:42"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s="6" t="str">
        <f>IF(Table1[[#This Row],[Distance From Home]]&lt;11,"Near By",IF(Table1[[#This Row],[Distance From Home]]&lt;21,"Far","Very Far"))</f>
        <v>Near By</v>
      </c>
      <c r="T314" t="s">
        <v>66</v>
      </c>
      <c r="U314">
        <v>1</v>
      </c>
      <c r="V314">
        <v>3</v>
      </c>
      <c r="W314">
        <v>32</v>
      </c>
      <c r="X314">
        <v>3</v>
      </c>
      <c r="Y314">
        <v>1</v>
      </c>
      <c r="Z314">
        <v>4</v>
      </c>
      <c r="AA314" t="str">
        <f>IF(Table1[[#This Row],[Job Satisfaction]]=1,"Very Satisfy",(IF(Table1[[#This Row],[Job Satisfaction]]=2,"Satisfy",(IF(Table1[[#This Row],[Job Satisfaction]]=3,"Dissatisfy","Very Dissatisfy")))))</f>
        <v>Very Dissatisfy</v>
      </c>
      <c r="AB314">
        <v>2695</v>
      </c>
      <c r="AC314">
        <v>7747</v>
      </c>
      <c r="AD314">
        <v>0</v>
      </c>
      <c r="AE314">
        <v>18</v>
      </c>
      <c r="AF314">
        <v>3</v>
      </c>
      <c r="AG314" t="str">
        <f>IF(Table1[[#This Row],[Performance Rating]]=3,"High","Low")</f>
        <v>High</v>
      </c>
      <c r="AH314">
        <v>2</v>
      </c>
      <c r="AI314">
        <v>80</v>
      </c>
      <c r="AJ314">
        <v>1</v>
      </c>
      <c r="AK314">
        <v>3</v>
      </c>
      <c r="AL314">
        <v>1</v>
      </c>
      <c r="AM314">
        <v>2</v>
      </c>
      <c r="AN314">
        <v>2</v>
      </c>
      <c r="AO314">
        <v>2</v>
      </c>
      <c r="AP314">
        <v>2</v>
      </c>
    </row>
    <row r="315" spans="1:42"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s="6" t="str">
        <f>IF(Table1[[#This Row],[Distance From Home]]&lt;11,"Near By",IF(Table1[[#This Row],[Distance From Home]]&lt;21,"Far","Very Far"))</f>
        <v>Near By</v>
      </c>
      <c r="T315" t="s">
        <v>66</v>
      </c>
      <c r="U315">
        <v>1</v>
      </c>
      <c r="V315">
        <v>4</v>
      </c>
      <c r="W315">
        <v>74</v>
      </c>
      <c r="X315">
        <v>3</v>
      </c>
      <c r="Y315">
        <v>3</v>
      </c>
      <c r="Z315">
        <v>2</v>
      </c>
      <c r="AA315" t="str">
        <f>IF(Table1[[#This Row],[Job Satisfaction]]=1,"Very Satisfy",(IF(Table1[[#This Row],[Job Satisfaction]]=2,"Satisfy",(IF(Table1[[#This Row],[Job Satisfaction]]=3,"Dissatisfy","Very Dissatisfy")))))</f>
        <v>Satisfy</v>
      </c>
      <c r="AB315">
        <v>11878</v>
      </c>
      <c r="AC315">
        <v>23364</v>
      </c>
      <c r="AD315">
        <v>6</v>
      </c>
      <c r="AE315">
        <v>11</v>
      </c>
      <c r="AF315">
        <v>3</v>
      </c>
      <c r="AG315" t="str">
        <f>IF(Table1[[#This Row],[Performance Rating]]=3,"High","Low")</f>
        <v>High</v>
      </c>
      <c r="AH315">
        <v>2</v>
      </c>
      <c r="AI315">
        <v>80</v>
      </c>
      <c r="AJ315">
        <v>2</v>
      </c>
      <c r="AK315">
        <v>12</v>
      </c>
      <c r="AL315">
        <v>3</v>
      </c>
      <c r="AM315">
        <v>10</v>
      </c>
      <c r="AN315">
        <v>6</v>
      </c>
      <c r="AO315">
        <v>8</v>
      </c>
      <c r="AP315">
        <v>8</v>
      </c>
    </row>
    <row r="316" spans="1:42"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s="6" t="str">
        <f>IF(Table1[[#This Row],[Distance From Home]]&lt;11,"Near By",IF(Table1[[#This Row],[Distance From Home]]&lt;21,"Far","Very Far"))</f>
        <v>Near By</v>
      </c>
      <c r="T316" t="s">
        <v>60</v>
      </c>
      <c r="U316">
        <v>1</v>
      </c>
      <c r="V316">
        <v>3</v>
      </c>
      <c r="W316">
        <v>99</v>
      </c>
      <c r="X316">
        <v>3</v>
      </c>
      <c r="Y316">
        <v>4</v>
      </c>
      <c r="Z316">
        <v>1</v>
      </c>
      <c r="AA316" t="str">
        <f>IF(Table1[[#This Row],[Job Satisfaction]]=1,"Very Satisfy",(IF(Table1[[#This Row],[Job Satisfaction]]=2,"Satisfy",(IF(Table1[[#This Row],[Job Satisfaction]]=3,"Dissatisfy","Very Dissatisfy")))))</f>
        <v>Very Satisfy</v>
      </c>
      <c r="AB316">
        <v>17068</v>
      </c>
      <c r="AC316">
        <v>5355</v>
      </c>
      <c r="AD316">
        <v>1</v>
      </c>
      <c r="AE316">
        <v>14</v>
      </c>
      <c r="AF316">
        <v>3</v>
      </c>
      <c r="AG316" t="str">
        <f>IF(Table1[[#This Row],[Performance Rating]]=3,"High","Low")</f>
        <v>High</v>
      </c>
      <c r="AH316">
        <v>4</v>
      </c>
      <c r="AI316">
        <v>80</v>
      </c>
      <c r="AJ316">
        <v>0</v>
      </c>
      <c r="AK316">
        <v>21</v>
      </c>
      <c r="AL316">
        <v>3</v>
      </c>
      <c r="AM316">
        <v>21</v>
      </c>
      <c r="AN316">
        <v>9</v>
      </c>
      <c r="AO316">
        <v>11</v>
      </c>
      <c r="AP316">
        <v>10</v>
      </c>
    </row>
    <row r="317" spans="1:42"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s="6" t="str">
        <f>IF(Table1[[#This Row],[Distance From Home]]&lt;11,"Near By",IF(Table1[[#This Row],[Distance From Home]]&lt;21,"Far","Very Far"))</f>
        <v>Near By</v>
      </c>
      <c r="T317" t="s">
        <v>66</v>
      </c>
      <c r="U317">
        <v>1</v>
      </c>
      <c r="V317">
        <v>3</v>
      </c>
      <c r="W317">
        <v>33</v>
      </c>
      <c r="X317">
        <v>3</v>
      </c>
      <c r="Y317">
        <v>1</v>
      </c>
      <c r="Z317">
        <v>4</v>
      </c>
      <c r="AA317" t="str">
        <f>IF(Table1[[#This Row],[Job Satisfaction]]=1,"Very Satisfy",(IF(Table1[[#This Row],[Job Satisfaction]]=2,"Satisfy",(IF(Table1[[#This Row],[Job Satisfaction]]=3,"Dissatisfy","Very Dissatisfy")))))</f>
        <v>Very Dissatisfy</v>
      </c>
      <c r="AB317">
        <v>2455</v>
      </c>
      <c r="AC317">
        <v>10675</v>
      </c>
      <c r="AD317">
        <v>0</v>
      </c>
      <c r="AE317">
        <v>19</v>
      </c>
      <c r="AF317">
        <v>3</v>
      </c>
      <c r="AG317" t="str">
        <f>IF(Table1[[#This Row],[Performance Rating]]=3,"High","Low")</f>
        <v>High</v>
      </c>
      <c r="AH317">
        <v>1</v>
      </c>
      <c r="AI317">
        <v>80</v>
      </c>
      <c r="AJ317">
        <v>0</v>
      </c>
      <c r="AK317">
        <v>9</v>
      </c>
      <c r="AL317">
        <v>3</v>
      </c>
      <c r="AM317">
        <v>8</v>
      </c>
      <c r="AN317">
        <v>7</v>
      </c>
      <c r="AO317">
        <v>1</v>
      </c>
      <c r="AP317">
        <v>7</v>
      </c>
    </row>
    <row r="318" spans="1:42"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s="6" t="str">
        <f>IF(Table1[[#This Row],[Distance From Home]]&lt;11,"Near By",IF(Table1[[#This Row],[Distance From Home]]&lt;21,"Far","Very Far"))</f>
        <v>Near By</v>
      </c>
      <c r="T318" t="s">
        <v>50</v>
      </c>
      <c r="U318">
        <v>1</v>
      </c>
      <c r="V318">
        <v>3</v>
      </c>
      <c r="W318">
        <v>90</v>
      </c>
      <c r="X318">
        <v>2</v>
      </c>
      <c r="Y318">
        <v>4</v>
      </c>
      <c r="Z318">
        <v>3</v>
      </c>
      <c r="AA318" t="str">
        <f>IF(Table1[[#This Row],[Job Satisfaction]]=1,"Very Satisfy",(IF(Table1[[#This Row],[Job Satisfaction]]=2,"Satisfy",(IF(Table1[[#This Row],[Job Satisfaction]]=3,"Dissatisfy","Very Dissatisfy")))))</f>
        <v>Dissatisfy</v>
      </c>
      <c r="AB318">
        <v>13964</v>
      </c>
      <c r="AC318">
        <v>17810</v>
      </c>
      <c r="AD318">
        <v>7</v>
      </c>
      <c r="AE318">
        <v>12</v>
      </c>
      <c r="AF318">
        <v>3</v>
      </c>
      <c r="AG318" t="str">
        <f>IF(Table1[[#This Row],[Performance Rating]]=3,"High","Low")</f>
        <v>High</v>
      </c>
      <c r="AH318">
        <v>4</v>
      </c>
      <c r="AI318">
        <v>80</v>
      </c>
      <c r="AJ318">
        <v>0</v>
      </c>
      <c r="AK318">
        <v>25</v>
      </c>
      <c r="AL318">
        <v>3</v>
      </c>
      <c r="AM318">
        <v>7</v>
      </c>
      <c r="AN318">
        <v>1</v>
      </c>
      <c r="AO318">
        <v>0</v>
      </c>
      <c r="AP318">
        <v>7</v>
      </c>
    </row>
    <row r="319" spans="1:42"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s="6" t="str">
        <f>IF(Table1[[#This Row],[Distance From Home]]&lt;11,"Near By",IF(Table1[[#This Row],[Distance From Home]]&lt;21,"Far","Very Far"))</f>
        <v>Near By</v>
      </c>
      <c r="T319" t="s">
        <v>66</v>
      </c>
      <c r="U319">
        <v>1</v>
      </c>
      <c r="V319">
        <v>3</v>
      </c>
      <c r="W319">
        <v>85</v>
      </c>
      <c r="X319">
        <v>2</v>
      </c>
      <c r="Y319">
        <v>2</v>
      </c>
      <c r="Z319">
        <v>2</v>
      </c>
      <c r="AA319" t="str">
        <f>IF(Table1[[#This Row],[Job Satisfaction]]=1,"Very Satisfy",(IF(Table1[[#This Row],[Job Satisfaction]]=2,"Satisfy",(IF(Table1[[#This Row],[Job Satisfaction]]=3,"Dissatisfy","Very Dissatisfy")))))</f>
        <v>Satisfy</v>
      </c>
      <c r="AB319">
        <v>4941</v>
      </c>
      <c r="AC319">
        <v>17747</v>
      </c>
      <c r="AD319">
        <v>2</v>
      </c>
      <c r="AE319">
        <v>15</v>
      </c>
      <c r="AF319">
        <v>3</v>
      </c>
      <c r="AG319" t="str">
        <f>IF(Table1[[#This Row],[Performance Rating]]=3,"High","Low")</f>
        <v>High</v>
      </c>
      <c r="AH319">
        <v>1</v>
      </c>
      <c r="AI319">
        <v>80</v>
      </c>
      <c r="AJ319">
        <v>0</v>
      </c>
      <c r="AK319">
        <v>11</v>
      </c>
      <c r="AL319">
        <v>2</v>
      </c>
      <c r="AM319">
        <v>8</v>
      </c>
      <c r="AN319">
        <v>2</v>
      </c>
      <c r="AO319">
        <v>7</v>
      </c>
      <c r="AP319">
        <v>7</v>
      </c>
    </row>
    <row r="320" spans="1:42"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s="6" t="str">
        <f>IF(Table1[[#This Row],[Distance From Home]]&lt;11,"Near By",IF(Table1[[#This Row],[Distance From Home]]&lt;21,"Far","Very Far"))</f>
        <v>Near By</v>
      </c>
      <c r="T320" t="s">
        <v>72</v>
      </c>
      <c r="U320">
        <v>1</v>
      </c>
      <c r="V320">
        <v>3</v>
      </c>
      <c r="W320">
        <v>85</v>
      </c>
      <c r="X320">
        <v>3</v>
      </c>
      <c r="Y320">
        <v>1</v>
      </c>
      <c r="Z320">
        <v>2</v>
      </c>
      <c r="AA320" t="str">
        <f>IF(Table1[[#This Row],[Job Satisfaction]]=1,"Very Satisfy",(IF(Table1[[#This Row],[Job Satisfaction]]=2,"Satisfy",(IF(Table1[[#This Row],[Job Satisfaction]]=3,"Dissatisfy","Very Dissatisfy")))))</f>
        <v>Satisfy</v>
      </c>
      <c r="AB320">
        <v>2478</v>
      </c>
      <c r="AC320">
        <v>20938</v>
      </c>
      <c r="AD320">
        <v>1</v>
      </c>
      <c r="AE320">
        <v>12</v>
      </c>
      <c r="AF320">
        <v>3</v>
      </c>
      <c r="AG320" t="str">
        <f>IF(Table1[[#This Row],[Performance Rating]]=3,"High","Low")</f>
        <v>High</v>
      </c>
      <c r="AH320">
        <v>2</v>
      </c>
      <c r="AI320">
        <v>80</v>
      </c>
      <c r="AJ320">
        <v>0</v>
      </c>
      <c r="AK320">
        <v>4</v>
      </c>
      <c r="AL320">
        <v>2</v>
      </c>
      <c r="AM320">
        <v>4</v>
      </c>
      <c r="AN320">
        <v>3</v>
      </c>
      <c r="AO320">
        <v>1</v>
      </c>
      <c r="AP320">
        <v>2</v>
      </c>
    </row>
    <row r="321" spans="1:42"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s="6" t="str">
        <f>IF(Table1[[#This Row],[Distance From Home]]&lt;11,"Near By",IF(Table1[[#This Row],[Distance From Home]]&lt;21,"Far","Very Far"))</f>
        <v>Near By</v>
      </c>
      <c r="T321" t="s">
        <v>50</v>
      </c>
      <c r="U321">
        <v>1</v>
      </c>
      <c r="V321">
        <v>3</v>
      </c>
      <c r="W321">
        <v>65</v>
      </c>
      <c r="X321">
        <v>2</v>
      </c>
      <c r="Y321">
        <v>2</v>
      </c>
      <c r="Z321">
        <v>2</v>
      </c>
      <c r="AA321" t="str">
        <f>IF(Table1[[#This Row],[Job Satisfaction]]=1,"Very Satisfy",(IF(Table1[[#This Row],[Job Satisfaction]]=2,"Satisfy",(IF(Table1[[#This Row],[Job Satisfaction]]=3,"Dissatisfy","Very Dissatisfy")))))</f>
        <v>Satisfy</v>
      </c>
      <c r="AB321">
        <v>5228</v>
      </c>
      <c r="AC321">
        <v>24624</v>
      </c>
      <c r="AD321">
        <v>1</v>
      </c>
      <c r="AE321">
        <v>11</v>
      </c>
      <c r="AF321">
        <v>3</v>
      </c>
      <c r="AG321" t="str">
        <f>IF(Table1[[#This Row],[Performance Rating]]=3,"High","Low")</f>
        <v>High</v>
      </c>
      <c r="AH321">
        <v>4</v>
      </c>
      <c r="AI321">
        <v>80</v>
      </c>
      <c r="AJ321">
        <v>0</v>
      </c>
      <c r="AK321">
        <v>13</v>
      </c>
      <c r="AL321">
        <v>3</v>
      </c>
      <c r="AM321">
        <v>13</v>
      </c>
      <c r="AN321">
        <v>12</v>
      </c>
      <c r="AO321">
        <v>11</v>
      </c>
      <c r="AP321">
        <v>9</v>
      </c>
    </row>
    <row r="322" spans="1:42"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s="6" t="str">
        <f>IF(Table1[[#This Row],[Distance From Home]]&lt;11,"Near By",IF(Table1[[#This Row],[Distance From Home]]&lt;21,"Far","Very Far"))</f>
        <v>Near By</v>
      </c>
      <c r="T322" t="s">
        <v>72</v>
      </c>
      <c r="U322">
        <v>1</v>
      </c>
      <c r="V322">
        <v>4</v>
      </c>
      <c r="W322">
        <v>74</v>
      </c>
      <c r="X322">
        <v>3</v>
      </c>
      <c r="Y322">
        <v>2</v>
      </c>
      <c r="Z322">
        <v>3</v>
      </c>
      <c r="AA322" t="str">
        <f>IF(Table1[[#This Row],[Job Satisfaction]]=1,"Very Satisfy",(IF(Table1[[#This Row],[Job Satisfaction]]=2,"Satisfy",(IF(Table1[[#This Row],[Job Satisfaction]]=3,"Dissatisfy","Very Dissatisfy")))))</f>
        <v>Dissatisfy</v>
      </c>
      <c r="AB322">
        <v>4478</v>
      </c>
      <c r="AC322">
        <v>5242</v>
      </c>
      <c r="AD322">
        <v>1</v>
      </c>
      <c r="AE322">
        <v>11</v>
      </c>
      <c r="AF322">
        <v>3</v>
      </c>
      <c r="AG322" t="str">
        <f>IF(Table1[[#This Row],[Performance Rating]]=3,"High","Low")</f>
        <v>High</v>
      </c>
      <c r="AH322">
        <v>1</v>
      </c>
      <c r="AI322">
        <v>80</v>
      </c>
      <c r="AJ322">
        <v>0</v>
      </c>
      <c r="AK322">
        <v>5</v>
      </c>
      <c r="AL322">
        <v>3</v>
      </c>
      <c r="AM322">
        <v>5</v>
      </c>
      <c r="AN322">
        <v>4</v>
      </c>
      <c r="AO322">
        <v>0</v>
      </c>
      <c r="AP322">
        <v>4</v>
      </c>
    </row>
    <row r="323" spans="1:42"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s="6" t="str">
        <f>IF(Table1[[#This Row],[Distance From Home]]&lt;11,"Near By",IF(Table1[[#This Row],[Distance From Home]]&lt;21,"Far","Very Far"))</f>
        <v>Near By</v>
      </c>
      <c r="T323" t="s">
        <v>72</v>
      </c>
      <c r="U323">
        <v>1</v>
      </c>
      <c r="V323">
        <v>4</v>
      </c>
      <c r="W323">
        <v>73</v>
      </c>
      <c r="X323">
        <v>3</v>
      </c>
      <c r="Y323">
        <v>2</v>
      </c>
      <c r="Z323">
        <v>4</v>
      </c>
      <c r="AA323" t="str">
        <f>IF(Table1[[#This Row],[Job Satisfaction]]=1,"Very Satisfy",(IF(Table1[[#This Row],[Job Satisfaction]]=2,"Satisfy",(IF(Table1[[#This Row],[Job Satisfaction]]=3,"Dissatisfy","Very Dissatisfy")))))</f>
        <v>Very Dissatisfy</v>
      </c>
      <c r="AB323">
        <v>7547</v>
      </c>
      <c r="AC323">
        <v>7143</v>
      </c>
      <c r="AD323">
        <v>4</v>
      </c>
      <c r="AE323">
        <v>12</v>
      </c>
      <c r="AF323">
        <v>3</v>
      </c>
      <c r="AG323" t="str">
        <f>IF(Table1[[#This Row],[Performance Rating]]=3,"High","Low")</f>
        <v>High</v>
      </c>
      <c r="AH323">
        <v>4</v>
      </c>
      <c r="AI323">
        <v>80</v>
      </c>
      <c r="AJ323">
        <v>3</v>
      </c>
      <c r="AK323">
        <v>13</v>
      </c>
      <c r="AL323">
        <v>3</v>
      </c>
      <c r="AM323">
        <v>7</v>
      </c>
      <c r="AN323">
        <v>7</v>
      </c>
      <c r="AO323">
        <v>1</v>
      </c>
      <c r="AP323">
        <v>7</v>
      </c>
    </row>
    <row r="324" spans="1:42"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s="6" t="str">
        <f>IF(Table1[[#This Row],[Distance From Home]]&lt;11,"Near By",IF(Table1[[#This Row],[Distance From Home]]&lt;21,"Far","Very Far"))</f>
        <v>Near By</v>
      </c>
      <c r="T324" t="s">
        <v>66</v>
      </c>
      <c r="U324">
        <v>1</v>
      </c>
      <c r="V324">
        <v>1</v>
      </c>
      <c r="W324">
        <v>74</v>
      </c>
      <c r="X324">
        <v>4</v>
      </c>
      <c r="Y324">
        <v>2</v>
      </c>
      <c r="Z324">
        <v>4</v>
      </c>
      <c r="AA324" t="str">
        <f>IF(Table1[[#This Row],[Job Satisfaction]]=1,"Very Satisfy",(IF(Table1[[#This Row],[Job Satisfaction]]=2,"Satisfy",(IF(Table1[[#This Row],[Job Satisfaction]]=3,"Dissatisfy","Very Dissatisfy")))))</f>
        <v>Very Dissatisfy</v>
      </c>
      <c r="AB324">
        <v>5055</v>
      </c>
      <c r="AC324">
        <v>10557</v>
      </c>
      <c r="AD324">
        <v>7</v>
      </c>
      <c r="AE324">
        <v>16</v>
      </c>
      <c r="AF324">
        <v>3</v>
      </c>
      <c r="AG324" t="str">
        <f>IF(Table1[[#This Row],[Performance Rating]]=3,"High","Low")</f>
        <v>High</v>
      </c>
      <c r="AH324">
        <v>3</v>
      </c>
      <c r="AI324">
        <v>80</v>
      </c>
      <c r="AJ324">
        <v>0</v>
      </c>
      <c r="AK324">
        <v>10</v>
      </c>
      <c r="AL324">
        <v>2</v>
      </c>
      <c r="AM324">
        <v>7</v>
      </c>
      <c r="AN324">
        <v>7</v>
      </c>
      <c r="AO324">
        <v>0</v>
      </c>
      <c r="AP324">
        <v>7</v>
      </c>
    </row>
    <row r="325" spans="1:42"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s="6" t="str">
        <f>IF(Table1[[#This Row],[Distance From Home]]&lt;11,"Near By",IF(Table1[[#This Row],[Distance From Home]]&lt;21,"Far","Very Far"))</f>
        <v>Near By</v>
      </c>
      <c r="T325" t="s">
        <v>66</v>
      </c>
      <c r="U325">
        <v>1</v>
      </c>
      <c r="V325">
        <v>1</v>
      </c>
      <c r="W325">
        <v>84</v>
      </c>
      <c r="X325">
        <v>1</v>
      </c>
      <c r="Y325">
        <v>1</v>
      </c>
      <c r="Z325">
        <v>4</v>
      </c>
      <c r="AA325" t="str">
        <f>IF(Table1[[#This Row],[Job Satisfaction]]=1,"Very Satisfy",(IF(Table1[[#This Row],[Job Satisfaction]]=2,"Satisfy",(IF(Table1[[#This Row],[Job Satisfaction]]=3,"Dissatisfy","Very Dissatisfy")))))</f>
        <v>Very Dissatisfy</v>
      </c>
      <c r="AB325">
        <v>3464</v>
      </c>
      <c r="AC325">
        <v>24737</v>
      </c>
      <c r="AD325">
        <v>5</v>
      </c>
      <c r="AE325">
        <v>13</v>
      </c>
      <c r="AF325">
        <v>3</v>
      </c>
      <c r="AG325" t="str">
        <f>IF(Table1[[#This Row],[Performance Rating]]=3,"High","Low")</f>
        <v>High</v>
      </c>
      <c r="AH325">
        <v>4</v>
      </c>
      <c r="AI325">
        <v>80</v>
      </c>
      <c r="AJ325">
        <v>0</v>
      </c>
      <c r="AK325">
        <v>5</v>
      </c>
      <c r="AL325">
        <v>2</v>
      </c>
      <c r="AM325">
        <v>3</v>
      </c>
      <c r="AN325">
        <v>2</v>
      </c>
      <c r="AO325">
        <v>2</v>
      </c>
      <c r="AP325">
        <v>2</v>
      </c>
    </row>
    <row r="326" spans="1:42"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s="6" t="str">
        <f>IF(Table1[[#This Row],[Distance From Home]]&lt;11,"Near By",IF(Table1[[#This Row],[Distance From Home]]&lt;21,"Far","Very Far"))</f>
        <v>Very Far</v>
      </c>
      <c r="T326" t="s">
        <v>50</v>
      </c>
      <c r="U326">
        <v>1</v>
      </c>
      <c r="V326">
        <v>4</v>
      </c>
      <c r="W326">
        <v>64</v>
      </c>
      <c r="X326">
        <v>3</v>
      </c>
      <c r="Y326">
        <v>2</v>
      </c>
      <c r="Z326">
        <v>4</v>
      </c>
      <c r="AA326" t="str">
        <f>IF(Table1[[#This Row],[Job Satisfaction]]=1,"Very Satisfy",(IF(Table1[[#This Row],[Job Satisfaction]]=2,"Satisfy",(IF(Table1[[#This Row],[Job Satisfaction]]=3,"Dissatisfy","Very Dissatisfy")))))</f>
        <v>Very Dissatisfy</v>
      </c>
      <c r="AB326">
        <v>5775</v>
      </c>
      <c r="AC326">
        <v>11934</v>
      </c>
      <c r="AD326">
        <v>1</v>
      </c>
      <c r="AE326">
        <v>13</v>
      </c>
      <c r="AF326">
        <v>3</v>
      </c>
      <c r="AG326" t="str">
        <f>IF(Table1[[#This Row],[Performance Rating]]=3,"High","Low")</f>
        <v>High</v>
      </c>
      <c r="AH326">
        <v>4</v>
      </c>
      <c r="AI326">
        <v>80</v>
      </c>
      <c r="AJ326">
        <v>2</v>
      </c>
      <c r="AK326">
        <v>11</v>
      </c>
      <c r="AL326">
        <v>3</v>
      </c>
      <c r="AM326">
        <v>10</v>
      </c>
      <c r="AN326">
        <v>8</v>
      </c>
      <c r="AO326">
        <v>1</v>
      </c>
      <c r="AP326">
        <v>9</v>
      </c>
    </row>
    <row r="327" spans="1:42"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s="6" t="str">
        <f>IF(Table1[[#This Row],[Distance From Home]]&lt;11,"Near By",IF(Table1[[#This Row],[Distance From Home]]&lt;21,"Far","Very Far"))</f>
        <v>Near By</v>
      </c>
      <c r="T327" t="s">
        <v>50</v>
      </c>
      <c r="U327">
        <v>1</v>
      </c>
      <c r="V327">
        <v>3</v>
      </c>
      <c r="W327">
        <v>48</v>
      </c>
      <c r="X327">
        <v>2</v>
      </c>
      <c r="Y327">
        <v>3</v>
      </c>
      <c r="Z327">
        <v>3</v>
      </c>
      <c r="AA327" t="str">
        <f>IF(Table1[[#This Row],[Job Satisfaction]]=1,"Very Satisfy",(IF(Table1[[#This Row],[Job Satisfaction]]=2,"Satisfy",(IF(Table1[[#This Row],[Job Satisfaction]]=3,"Dissatisfy","Very Dissatisfy")))))</f>
        <v>Dissatisfy</v>
      </c>
      <c r="AB327">
        <v>8943</v>
      </c>
      <c r="AC327">
        <v>14034</v>
      </c>
      <c r="AD327">
        <v>1</v>
      </c>
      <c r="AE327">
        <v>24</v>
      </c>
      <c r="AF327">
        <v>4</v>
      </c>
      <c r="AG327" t="str">
        <f>IF(Table1[[#This Row],[Performance Rating]]=3,"High","Low")</f>
        <v>Low</v>
      </c>
      <c r="AH327">
        <v>1</v>
      </c>
      <c r="AI327">
        <v>80</v>
      </c>
      <c r="AJ327">
        <v>1</v>
      </c>
      <c r="AK327">
        <v>10</v>
      </c>
      <c r="AL327">
        <v>3</v>
      </c>
      <c r="AM327">
        <v>10</v>
      </c>
      <c r="AN327">
        <v>9</v>
      </c>
      <c r="AO327">
        <v>8</v>
      </c>
      <c r="AP327">
        <v>9</v>
      </c>
    </row>
    <row r="328" spans="1:42"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s="6" t="str">
        <f>IF(Table1[[#This Row],[Distance From Home]]&lt;11,"Near By",IF(Table1[[#This Row],[Distance From Home]]&lt;21,"Far","Very Far"))</f>
        <v>Near By</v>
      </c>
      <c r="T328" t="s">
        <v>50</v>
      </c>
      <c r="U328">
        <v>1</v>
      </c>
      <c r="V328">
        <v>3</v>
      </c>
      <c r="W328">
        <v>54</v>
      </c>
      <c r="X328">
        <v>2</v>
      </c>
      <c r="Y328">
        <v>5</v>
      </c>
      <c r="Z328">
        <v>4</v>
      </c>
      <c r="AA328" t="str">
        <f>IF(Table1[[#This Row],[Job Satisfaction]]=1,"Very Satisfy",(IF(Table1[[#This Row],[Job Satisfaction]]=2,"Satisfy",(IF(Table1[[#This Row],[Job Satisfaction]]=3,"Dissatisfy","Very Dissatisfy")))))</f>
        <v>Very Dissatisfy</v>
      </c>
      <c r="AB328">
        <v>19272</v>
      </c>
      <c r="AC328">
        <v>21141</v>
      </c>
      <c r="AD328">
        <v>1</v>
      </c>
      <c r="AE328">
        <v>15</v>
      </c>
      <c r="AF328">
        <v>3</v>
      </c>
      <c r="AG328" t="str">
        <f>IF(Table1[[#This Row],[Performance Rating]]=3,"High","Low")</f>
        <v>High</v>
      </c>
      <c r="AH328">
        <v>1</v>
      </c>
      <c r="AI328">
        <v>80</v>
      </c>
      <c r="AJ328">
        <v>1</v>
      </c>
      <c r="AK328">
        <v>21</v>
      </c>
      <c r="AL328">
        <v>3</v>
      </c>
      <c r="AM328">
        <v>21</v>
      </c>
      <c r="AN328">
        <v>9</v>
      </c>
      <c r="AO328">
        <v>13</v>
      </c>
      <c r="AP328">
        <v>3</v>
      </c>
    </row>
    <row r="329" spans="1:42"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s="6" t="str">
        <f>IF(Table1[[#This Row],[Distance From Home]]&lt;11,"Near By",IF(Table1[[#This Row],[Distance From Home]]&lt;21,"Far","Very Far"))</f>
        <v>Near By</v>
      </c>
      <c r="T329" t="s">
        <v>50</v>
      </c>
      <c r="U329">
        <v>1</v>
      </c>
      <c r="V329">
        <v>4</v>
      </c>
      <c r="W329">
        <v>41</v>
      </c>
      <c r="X329">
        <v>3</v>
      </c>
      <c r="Y329">
        <v>2</v>
      </c>
      <c r="Z329">
        <v>3</v>
      </c>
      <c r="AA329" t="str">
        <f>IF(Table1[[#This Row],[Job Satisfaction]]=1,"Very Satisfy",(IF(Table1[[#This Row],[Job Satisfaction]]=2,"Satisfy",(IF(Table1[[#This Row],[Job Satisfaction]]=3,"Dissatisfy","Very Dissatisfy")))))</f>
        <v>Dissatisfy</v>
      </c>
      <c r="AB329">
        <v>5238</v>
      </c>
      <c r="AC329">
        <v>17778</v>
      </c>
      <c r="AD329">
        <v>4</v>
      </c>
      <c r="AE329">
        <v>18</v>
      </c>
      <c r="AF329">
        <v>3</v>
      </c>
      <c r="AG329" t="str">
        <f>IF(Table1[[#This Row],[Performance Rating]]=3,"High","Low")</f>
        <v>High</v>
      </c>
      <c r="AH329">
        <v>1</v>
      </c>
      <c r="AI329">
        <v>80</v>
      </c>
      <c r="AJ329">
        <v>0</v>
      </c>
      <c r="AK329">
        <v>12</v>
      </c>
      <c r="AL329">
        <v>2</v>
      </c>
      <c r="AM329">
        <v>1</v>
      </c>
      <c r="AN329">
        <v>0</v>
      </c>
      <c r="AO329">
        <v>0</v>
      </c>
      <c r="AP329">
        <v>0</v>
      </c>
    </row>
    <row r="330" spans="1:42"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s="6" t="str">
        <f>IF(Table1[[#This Row],[Distance From Home]]&lt;11,"Near By",IF(Table1[[#This Row],[Distance From Home]]&lt;21,"Far","Very Far"))</f>
        <v>Near By</v>
      </c>
      <c r="T330" t="s">
        <v>72</v>
      </c>
      <c r="U330">
        <v>1</v>
      </c>
      <c r="V330">
        <v>2</v>
      </c>
      <c r="W330">
        <v>46</v>
      </c>
      <c r="X330">
        <v>2</v>
      </c>
      <c r="Y330">
        <v>2</v>
      </c>
      <c r="Z330">
        <v>4</v>
      </c>
      <c r="AA330" t="str">
        <f>IF(Table1[[#This Row],[Job Satisfaction]]=1,"Very Satisfy",(IF(Table1[[#This Row],[Job Satisfaction]]=2,"Satisfy",(IF(Table1[[#This Row],[Job Satisfaction]]=3,"Dissatisfy","Very Dissatisfy")))))</f>
        <v>Very Dissatisfy</v>
      </c>
      <c r="AB330">
        <v>4682</v>
      </c>
      <c r="AC330">
        <v>4317</v>
      </c>
      <c r="AD330">
        <v>3</v>
      </c>
      <c r="AE330">
        <v>14</v>
      </c>
      <c r="AF330">
        <v>3</v>
      </c>
      <c r="AG330" t="str">
        <f>IF(Table1[[#This Row],[Performance Rating]]=3,"High","Low")</f>
        <v>High</v>
      </c>
      <c r="AH330">
        <v>3</v>
      </c>
      <c r="AI330">
        <v>80</v>
      </c>
      <c r="AJ330">
        <v>0</v>
      </c>
      <c r="AK330">
        <v>9</v>
      </c>
      <c r="AL330">
        <v>2</v>
      </c>
      <c r="AM330">
        <v>7</v>
      </c>
      <c r="AN330">
        <v>7</v>
      </c>
      <c r="AO330">
        <v>0</v>
      </c>
      <c r="AP330">
        <v>1</v>
      </c>
    </row>
    <row r="331" spans="1:42"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s="6" t="str">
        <f>IF(Table1[[#This Row],[Distance From Home]]&lt;11,"Near By",IF(Table1[[#This Row],[Distance From Home]]&lt;21,"Far","Very Far"))</f>
        <v>Near By</v>
      </c>
      <c r="T331" t="s">
        <v>129</v>
      </c>
      <c r="U331">
        <v>1</v>
      </c>
      <c r="V331">
        <v>4</v>
      </c>
      <c r="W331">
        <v>42</v>
      </c>
      <c r="X331">
        <v>3</v>
      </c>
      <c r="Y331">
        <v>5</v>
      </c>
      <c r="Z331">
        <v>3</v>
      </c>
      <c r="AA331" t="str">
        <f>IF(Table1[[#This Row],[Job Satisfaction]]=1,"Very Satisfy",(IF(Table1[[#This Row],[Job Satisfaction]]=2,"Satisfy",(IF(Table1[[#This Row],[Job Satisfaction]]=3,"Dissatisfy","Very Dissatisfy")))))</f>
        <v>Dissatisfy</v>
      </c>
      <c r="AB331">
        <v>18300</v>
      </c>
      <c r="AC331">
        <v>16375</v>
      </c>
      <c r="AD331">
        <v>4</v>
      </c>
      <c r="AE331">
        <v>11</v>
      </c>
      <c r="AF331">
        <v>3</v>
      </c>
      <c r="AG331" t="str">
        <f>IF(Table1[[#This Row],[Performance Rating]]=3,"High","Low")</f>
        <v>High</v>
      </c>
      <c r="AH331">
        <v>2</v>
      </c>
      <c r="AI331">
        <v>80</v>
      </c>
      <c r="AJ331">
        <v>1</v>
      </c>
      <c r="AK331">
        <v>21</v>
      </c>
      <c r="AL331">
        <v>3</v>
      </c>
      <c r="AM331">
        <v>3</v>
      </c>
      <c r="AN331">
        <v>2</v>
      </c>
      <c r="AO331">
        <v>1</v>
      </c>
      <c r="AP331">
        <v>1</v>
      </c>
    </row>
    <row r="332" spans="1:42"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s="6" t="str">
        <f>IF(Table1[[#This Row],[Distance From Home]]&lt;11,"Near By",IF(Table1[[#This Row],[Distance From Home]]&lt;21,"Far","Very Far"))</f>
        <v>Near By</v>
      </c>
      <c r="T332" t="s">
        <v>66</v>
      </c>
      <c r="U332">
        <v>1</v>
      </c>
      <c r="V332">
        <v>3</v>
      </c>
      <c r="W332">
        <v>82</v>
      </c>
      <c r="X332">
        <v>2</v>
      </c>
      <c r="Y332">
        <v>2</v>
      </c>
      <c r="Z332">
        <v>3</v>
      </c>
      <c r="AA332" t="str">
        <f>IF(Table1[[#This Row],[Job Satisfaction]]=1,"Very Satisfy",(IF(Table1[[#This Row],[Job Satisfaction]]=2,"Satisfy",(IF(Table1[[#This Row],[Job Satisfaction]]=3,"Dissatisfy","Very Dissatisfy")))))</f>
        <v>Dissatisfy</v>
      </c>
      <c r="AB332">
        <v>5257</v>
      </c>
      <c r="AC332">
        <v>6227</v>
      </c>
      <c r="AD332">
        <v>1</v>
      </c>
      <c r="AE332">
        <v>11</v>
      </c>
      <c r="AF332">
        <v>3</v>
      </c>
      <c r="AG332" t="str">
        <f>IF(Table1[[#This Row],[Performance Rating]]=3,"High","Low")</f>
        <v>High</v>
      </c>
      <c r="AH332">
        <v>2</v>
      </c>
      <c r="AI332">
        <v>80</v>
      </c>
      <c r="AJ332">
        <v>1</v>
      </c>
      <c r="AK332">
        <v>9</v>
      </c>
      <c r="AL332">
        <v>4</v>
      </c>
      <c r="AM332">
        <v>9</v>
      </c>
      <c r="AN332">
        <v>7</v>
      </c>
      <c r="AO332">
        <v>0</v>
      </c>
      <c r="AP332">
        <v>0</v>
      </c>
    </row>
    <row r="333" spans="1:42"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s="6" t="str">
        <f>IF(Table1[[#This Row],[Distance From Home]]&lt;11,"Near By",IF(Table1[[#This Row],[Distance From Home]]&lt;21,"Far","Very Far"))</f>
        <v>Near By</v>
      </c>
      <c r="T333" t="s">
        <v>60</v>
      </c>
      <c r="U333">
        <v>1</v>
      </c>
      <c r="V333">
        <v>3</v>
      </c>
      <c r="W333">
        <v>73</v>
      </c>
      <c r="X333">
        <v>3</v>
      </c>
      <c r="Y333">
        <v>2</v>
      </c>
      <c r="Z333">
        <v>2</v>
      </c>
      <c r="AA333" t="str">
        <f>IF(Table1[[#This Row],[Job Satisfaction]]=1,"Very Satisfy",(IF(Table1[[#This Row],[Job Satisfaction]]=2,"Satisfy",(IF(Table1[[#This Row],[Job Satisfaction]]=3,"Dissatisfy","Very Dissatisfy")))))</f>
        <v>Satisfy</v>
      </c>
      <c r="AB333">
        <v>6349</v>
      </c>
      <c r="AC333">
        <v>22107</v>
      </c>
      <c r="AD333">
        <v>0</v>
      </c>
      <c r="AE333">
        <v>13</v>
      </c>
      <c r="AF333">
        <v>3</v>
      </c>
      <c r="AG333" t="str">
        <f>IF(Table1[[#This Row],[Performance Rating]]=3,"High","Low")</f>
        <v>High</v>
      </c>
      <c r="AH333">
        <v>4</v>
      </c>
      <c r="AI333">
        <v>80</v>
      </c>
      <c r="AJ333">
        <v>1</v>
      </c>
      <c r="AK333">
        <v>6</v>
      </c>
      <c r="AL333">
        <v>3</v>
      </c>
      <c r="AM333">
        <v>5</v>
      </c>
      <c r="AN333">
        <v>4</v>
      </c>
      <c r="AO333">
        <v>1</v>
      </c>
      <c r="AP333">
        <v>4</v>
      </c>
    </row>
    <row r="334" spans="1:42"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s="6" t="str">
        <f>IF(Table1[[#This Row],[Distance From Home]]&lt;11,"Near By",IF(Table1[[#This Row],[Distance From Home]]&lt;21,"Far","Very Far"))</f>
        <v>Far</v>
      </c>
      <c r="T334" t="s">
        <v>66</v>
      </c>
      <c r="U334">
        <v>1</v>
      </c>
      <c r="V334">
        <v>4</v>
      </c>
      <c r="W334">
        <v>31</v>
      </c>
      <c r="X334">
        <v>3</v>
      </c>
      <c r="Y334">
        <v>2</v>
      </c>
      <c r="Z334">
        <v>3</v>
      </c>
      <c r="AA334" t="str">
        <f>IF(Table1[[#This Row],[Job Satisfaction]]=1,"Very Satisfy",(IF(Table1[[#This Row],[Job Satisfaction]]=2,"Satisfy",(IF(Table1[[#This Row],[Job Satisfaction]]=3,"Dissatisfy","Very Dissatisfy")))))</f>
        <v>Dissatisfy</v>
      </c>
      <c r="AB334">
        <v>4869</v>
      </c>
      <c r="AC334">
        <v>16885</v>
      </c>
      <c r="AD334">
        <v>3</v>
      </c>
      <c r="AE334">
        <v>12</v>
      </c>
      <c r="AF334">
        <v>3</v>
      </c>
      <c r="AG334" t="str">
        <f>IF(Table1[[#This Row],[Performance Rating]]=3,"High","Low")</f>
        <v>High</v>
      </c>
      <c r="AH334">
        <v>4</v>
      </c>
      <c r="AI334">
        <v>80</v>
      </c>
      <c r="AJ334">
        <v>0</v>
      </c>
      <c r="AK334">
        <v>20</v>
      </c>
      <c r="AL334">
        <v>2</v>
      </c>
      <c r="AM334">
        <v>4</v>
      </c>
      <c r="AN334">
        <v>3</v>
      </c>
      <c r="AO334">
        <v>0</v>
      </c>
      <c r="AP334">
        <v>3</v>
      </c>
    </row>
    <row r="335" spans="1:42"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s="6" t="str">
        <f>IF(Table1[[#This Row],[Distance From Home]]&lt;11,"Near By",IF(Table1[[#This Row],[Distance From Home]]&lt;21,"Far","Very Far"))</f>
        <v>Near By</v>
      </c>
      <c r="T335" t="s">
        <v>72</v>
      </c>
      <c r="U335">
        <v>1</v>
      </c>
      <c r="V335">
        <v>3</v>
      </c>
      <c r="W335">
        <v>43</v>
      </c>
      <c r="X335">
        <v>3</v>
      </c>
      <c r="Y335">
        <v>3</v>
      </c>
      <c r="Z335">
        <v>1</v>
      </c>
      <c r="AA335" t="str">
        <f>IF(Table1[[#This Row],[Job Satisfaction]]=1,"Very Satisfy",(IF(Table1[[#This Row],[Job Satisfaction]]=2,"Satisfy",(IF(Table1[[#This Row],[Job Satisfaction]]=3,"Dissatisfy","Very Dissatisfy")))))</f>
        <v>Very Satisfy</v>
      </c>
      <c r="AB335">
        <v>9985</v>
      </c>
      <c r="AC335">
        <v>9262</v>
      </c>
      <c r="AD335">
        <v>8</v>
      </c>
      <c r="AE335">
        <v>16</v>
      </c>
      <c r="AF335">
        <v>3</v>
      </c>
      <c r="AG335" t="str">
        <f>IF(Table1[[#This Row],[Performance Rating]]=3,"High","Low")</f>
        <v>High</v>
      </c>
      <c r="AH335">
        <v>1</v>
      </c>
      <c r="AI335">
        <v>80</v>
      </c>
      <c r="AJ335">
        <v>1</v>
      </c>
      <c r="AK335">
        <v>10</v>
      </c>
      <c r="AL335">
        <v>2</v>
      </c>
      <c r="AM335">
        <v>1</v>
      </c>
      <c r="AN335">
        <v>0</v>
      </c>
      <c r="AO335">
        <v>0</v>
      </c>
      <c r="AP335">
        <v>0</v>
      </c>
    </row>
    <row r="336" spans="1:42"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s="6" t="str">
        <f>IF(Table1[[#This Row],[Distance From Home]]&lt;11,"Near By",IF(Table1[[#This Row],[Distance From Home]]&lt;21,"Far","Very Far"))</f>
        <v>Near By</v>
      </c>
      <c r="T336" t="s">
        <v>66</v>
      </c>
      <c r="U336">
        <v>1</v>
      </c>
      <c r="V336">
        <v>4</v>
      </c>
      <c r="W336">
        <v>75</v>
      </c>
      <c r="X336">
        <v>3</v>
      </c>
      <c r="Y336">
        <v>2</v>
      </c>
      <c r="Z336">
        <v>4</v>
      </c>
      <c r="AA336" t="str">
        <f>IF(Table1[[#This Row],[Job Satisfaction]]=1,"Very Satisfy",(IF(Table1[[#This Row],[Job Satisfaction]]=2,"Satisfy",(IF(Table1[[#This Row],[Job Satisfaction]]=3,"Dissatisfy","Very Dissatisfy")))))</f>
        <v>Very Dissatisfy</v>
      </c>
      <c r="AB336">
        <v>3697</v>
      </c>
      <c r="AC336">
        <v>9278</v>
      </c>
      <c r="AD336">
        <v>9</v>
      </c>
      <c r="AE336">
        <v>14</v>
      </c>
      <c r="AF336">
        <v>3</v>
      </c>
      <c r="AG336" t="str">
        <f>IF(Table1[[#This Row],[Performance Rating]]=3,"High","Low")</f>
        <v>High</v>
      </c>
      <c r="AH336">
        <v>1</v>
      </c>
      <c r="AI336">
        <v>80</v>
      </c>
      <c r="AJ336">
        <v>2</v>
      </c>
      <c r="AK336">
        <v>12</v>
      </c>
      <c r="AL336">
        <v>3</v>
      </c>
      <c r="AM336">
        <v>10</v>
      </c>
      <c r="AN336">
        <v>9</v>
      </c>
      <c r="AO336">
        <v>9</v>
      </c>
      <c r="AP336">
        <v>8</v>
      </c>
    </row>
    <row r="337" spans="1:42"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s="6" t="str">
        <f>IF(Table1[[#This Row],[Distance From Home]]&lt;11,"Near By",IF(Table1[[#This Row],[Distance From Home]]&lt;21,"Far","Very Far"))</f>
        <v>Near By</v>
      </c>
      <c r="T337" t="s">
        <v>50</v>
      </c>
      <c r="U337">
        <v>1</v>
      </c>
      <c r="V337">
        <v>2</v>
      </c>
      <c r="W337">
        <v>57</v>
      </c>
      <c r="X337">
        <v>1</v>
      </c>
      <c r="Y337">
        <v>2</v>
      </c>
      <c r="Z337">
        <v>4</v>
      </c>
      <c r="AA337" t="str">
        <f>IF(Table1[[#This Row],[Job Satisfaction]]=1,"Very Satisfy",(IF(Table1[[#This Row],[Job Satisfaction]]=2,"Satisfy",(IF(Table1[[#This Row],[Job Satisfaction]]=3,"Dissatisfy","Very Dissatisfy")))))</f>
        <v>Very Dissatisfy</v>
      </c>
      <c r="AB337">
        <v>7457</v>
      </c>
      <c r="AC337">
        <v>13273</v>
      </c>
      <c r="AD337">
        <v>2</v>
      </c>
      <c r="AE337">
        <v>22</v>
      </c>
      <c r="AF337">
        <v>4</v>
      </c>
      <c r="AG337" t="str">
        <f>IF(Table1[[#This Row],[Performance Rating]]=3,"High","Low")</f>
        <v>Low</v>
      </c>
      <c r="AH337">
        <v>3</v>
      </c>
      <c r="AI337">
        <v>80</v>
      </c>
      <c r="AJ337">
        <v>3</v>
      </c>
      <c r="AK337">
        <v>6</v>
      </c>
      <c r="AL337">
        <v>2</v>
      </c>
      <c r="AM337">
        <v>4</v>
      </c>
      <c r="AN337">
        <v>3</v>
      </c>
      <c r="AO337">
        <v>0</v>
      </c>
      <c r="AP337">
        <v>2</v>
      </c>
    </row>
    <row r="338" spans="1:42"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s="6" t="str">
        <f>IF(Table1[[#This Row],[Distance From Home]]&lt;11,"Near By",IF(Table1[[#This Row],[Distance From Home]]&lt;21,"Far","Very Far"))</f>
        <v>Near By</v>
      </c>
      <c r="T338" t="s">
        <v>66</v>
      </c>
      <c r="U338">
        <v>1</v>
      </c>
      <c r="V338">
        <v>2</v>
      </c>
      <c r="W338">
        <v>77</v>
      </c>
      <c r="X338">
        <v>1</v>
      </c>
      <c r="Y338">
        <v>1</v>
      </c>
      <c r="Z338">
        <v>1</v>
      </c>
      <c r="AA338" t="str">
        <f>IF(Table1[[#This Row],[Job Satisfaction]]=1,"Very Satisfy",(IF(Table1[[#This Row],[Job Satisfaction]]=2,"Satisfy",(IF(Table1[[#This Row],[Job Satisfaction]]=3,"Dissatisfy","Very Dissatisfy")))))</f>
        <v>Very Satisfy</v>
      </c>
      <c r="AB338">
        <v>2119</v>
      </c>
      <c r="AC338">
        <v>4759</v>
      </c>
      <c r="AD338">
        <v>1</v>
      </c>
      <c r="AE338">
        <v>11</v>
      </c>
      <c r="AF338">
        <v>3</v>
      </c>
      <c r="AG338" t="str">
        <f>IF(Table1[[#This Row],[Performance Rating]]=3,"High","Low")</f>
        <v>High</v>
      </c>
      <c r="AH338">
        <v>4</v>
      </c>
      <c r="AI338">
        <v>80</v>
      </c>
      <c r="AJ338">
        <v>0</v>
      </c>
      <c r="AK338">
        <v>7</v>
      </c>
      <c r="AL338">
        <v>2</v>
      </c>
      <c r="AM338">
        <v>7</v>
      </c>
      <c r="AN338">
        <v>7</v>
      </c>
      <c r="AO338">
        <v>0</v>
      </c>
      <c r="AP338">
        <v>7</v>
      </c>
    </row>
    <row r="339" spans="1:42"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s="6" t="str">
        <f>IF(Table1[[#This Row],[Distance From Home]]&lt;11,"Near By",IF(Table1[[#This Row],[Distance From Home]]&lt;21,"Far","Very Far"))</f>
        <v>Near By</v>
      </c>
      <c r="T339" t="s">
        <v>129</v>
      </c>
      <c r="U339">
        <v>1</v>
      </c>
      <c r="V339">
        <v>2</v>
      </c>
      <c r="W339">
        <v>30</v>
      </c>
      <c r="X339">
        <v>2</v>
      </c>
      <c r="Y339">
        <v>1</v>
      </c>
      <c r="Z339">
        <v>4</v>
      </c>
      <c r="AA339" t="str">
        <f>IF(Table1[[#This Row],[Job Satisfaction]]=1,"Very Satisfy",(IF(Table1[[#This Row],[Job Satisfaction]]=2,"Satisfy",(IF(Table1[[#This Row],[Job Satisfaction]]=3,"Dissatisfy","Very Dissatisfy")))))</f>
        <v>Very Dissatisfy</v>
      </c>
      <c r="AB339">
        <v>3983</v>
      </c>
      <c r="AC339">
        <v>7621</v>
      </c>
      <c r="AD339">
        <v>0</v>
      </c>
      <c r="AE339">
        <v>17</v>
      </c>
      <c r="AF339">
        <v>3</v>
      </c>
      <c r="AG339" t="str">
        <f>IF(Table1[[#This Row],[Performance Rating]]=3,"High","Low")</f>
        <v>High</v>
      </c>
      <c r="AH339">
        <v>3</v>
      </c>
      <c r="AI339">
        <v>80</v>
      </c>
      <c r="AJ339">
        <v>0</v>
      </c>
      <c r="AK339">
        <v>4</v>
      </c>
      <c r="AL339">
        <v>3</v>
      </c>
      <c r="AM339">
        <v>3</v>
      </c>
      <c r="AN339">
        <v>2</v>
      </c>
      <c r="AO339">
        <v>2</v>
      </c>
      <c r="AP339">
        <v>2</v>
      </c>
    </row>
    <row r="340" spans="1:42"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s="6" t="str">
        <f>IF(Table1[[#This Row],[Distance From Home]]&lt;11,"Near By",IF(Table1[[#This Row],[Distance From Home]]&lt;21,"Far","Very Far"))</f>
        <v>Near By</v>
      </c>
      <c r="T340" t="s">
        <v>72</v>
      </c>
      <c r="U340">
        <v>1</v>
      </c>
      <c r="V340">
        <v>4</v>
      </c>
      <c r="W340">
        <v>30</v>
      </c>
      <c r="X340">
        <v>2</v>
      </c>
      <c r="Y340">
        <v>2</v>
      </c>
      <c r="Z340">
        <v>3</v>
      </c>
      <c r="AA340" t="str">
        <f>IF(Table1[[#This Row],[Job Satisfaction]]=1,"Very Satisfy",(IF(Table1[[#This Row],[Job Satisfaction]]=2,"Satisfy",(IF(Table1[[#This Row],[Job Satisfaction]]=3,"Dissatisfy","Very Dissatisfy")))))</f>
        <v>Dissatisfy</v>
      </c>
      <c r="AB340">
        <v>6118</v>
      </c>
      <c r="AC340">
        <v>5431</v>
      </c>
      <c r="AD340">
        <v>1</v>
      </c>
      <c r="AE340">
        <v>13</v>
      </c>
      <c r="AF340">
        <v>3</v>
      </c>
      <c r="AG340" t="str">
        <f>IF(Table1[[#This Row],[Performance Rating]]=3,"High","Low")</f>
        <v>High</v>
      </c>
      <c r="AH340">
        <v>3</v>
      </c>
      <c r="AI340">
        <v>80</v>
      </c>
      <c r="AJ340">
        <v>3</v>
      </c>
      <c r="AK340">
        <v>10</v>
      </c>
      <c r="AL340">
        <v>3</v>
      </c>
      <c r="AM340">
        <v>10</v>
      </c>
      <c r="AN340">
        <v>9</v>
      </c>
      <c r="AO340">
        <v>1</v>
      </c>
      <c r="AP340">
        <v>2</v>
      </c>
    </row>
    <row r="341" spans="1:42"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s="6" t="str">
        <f>IF(Table1[[#This Row],[Distance From Home]]&lt;11,"Near By",IF(Table1[[#This Row],[Distance From Home]]&lt;21,"Far","Very Far"))</f>
        <v>Near By</v>
      </c>
      <c r="T341" t="s">
        <v>66</v>
      </c>
      <c r="U341">
        <v>1</v>
      </c>
      <c r="V341">
        <v>2</v>
      </c>
      <c r="W341">
        <v>56</v>
      </c>
      <c r="X341">
        <v>3</v>
      </c>
      <c r="Y341">
        <v>2</v>
      </c>
      <c r="Z341">
        <v>2</v>
      </c>
      <c r="AA341" t="str">
        <f>IF(Table1[[#This Row],[Job Satisfaction]]=1,"Very Satisfy",(IF(Table1[[#This Row],[Job Satisfaction]]=2,"Satisfy",(IF(Table1[[#This Row],[Job Satisfaction]]=3,"Dissatisfy","Very Dissatisfy")))))</f>
        <v>Satisfy</v>
      </c>
      <c r="AB341">
        <v>6214</v>
      </c>
      <c r="AC341">
        <v>3415</v>
      </c>
      <c r="AD341">
        <v>1</v>
      </c>
      <c r="AE341">
        <v>18</v>
      </c>
      <c r="AF341">
        <v>3</v>
      </c>
      <c r="AG341" t="str">
        <f>IF(Table1[[#This Row],[Performance Rating]]=3,"High","Low")</f>
        <v>High</v>
      </c>
      <c r="AH341">
        <v>1</v>
      </c>
      <c r="AI341">
        <v>80</v>
      </c>
      <c r="AJ341">
        <v>1</v>
      </c>
      <c r="AK341">
        <v>8</v>
      </c>
      <c r="AL341">
        <v>3</v>
      </c>
      <c r="AM341">
        <v>8</v>
      </c>
      <c r="AN341">
        <v>7</v>
      </c>
      <c r="AO341">
        <v>0</v>
      </c>
      <c r="AP341">
        <v>7</v>
      </c>
    </row>
    <row r="342" spans="1:42"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s="6" t="str">
        <f>IF(Table1[[#This Row],[Distance From Home]]&lt;11,"Near By",IF(Table1[[#This Row],[Distance From Home]]&lt;21,"Far","Very Far"))</f>
        <v>Near By</v>
      </c>
      <c r="T342" t="s">
        <v>50</v>
      </c>
      <c r="U342">
        <v>1</v>
      </c>
      <c r="V342">
        <v>4</v>
      </c>
      <c r="W342">
        <v>61</v>
      </c>
      <c r="X342">
        <v>3</v>
      </c>
      <c r="Y342">
        <v>2</v>
      </c>
      <c r="Z342">
        <v>4</v>
      </c>
      <c r="AA342" t="str">
        <f>IF(Table1[[#This Row],[Job Satisfaction]]=1,"Very Satisfy",(IF(Table1[[#This Row],[Job Satisfaction]]=2,"Satisfy",(IF(Table1[[#This Row],[Job Satisfaction]]=3,"Dissatisfy","Very Dissatisfy")))))</f>
        <v>Very Dissatisfy</v>
      </c>
      <c r="AB342">
        <v>6347</v>
      </c>
      <c r="AC342">
        <v>23177</v>
      </c>
      <c r="AD342">
        <v>7</v>
      </c>
      <c r="AE342">
        <v>16</v>
      </c>
      <c r="AF342">
        <v>3</v>
      </c>
      <c r="AG342" t="str">
        <f>IF(Table1[[#This Row],[Performance Rating]]=3,"High","Low")</f>
        <v>High</v>
      </c>
      <c r="AH342">
        <v>3</v>
      </c>
      <c r="AI342">
        <v>80</v>
      </c>
      <c r="AJ342">
        <v>2</v>
      </c>
      <c r="AK342">
        <v>8</v>
      </c>
      <c r="AL342">
        <v>2</v>
      </c>
      <c r="AM342">
        <v>6</v>
      </c>
      <c r="AN342">
        <v>2</v>
      </c>
      <c r="AO342">
        <v>0</v>
      </c>
      <c r="AP342">
        <v>4</v>
      </c>
    </row>
    <row r="343" spans="1:42"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s="6" t="str">
        <f>IF(Table1[[#This Row],[Distance From Home]]&lt;11,"Near By",IF(Table1[[#This Row],[Distance From Home]]&lt;21,"Far","Very Far"))</f>
        <v>Far</v>
      </c>
      <c r="T343" t="s">
        <v>50</v>
      </c>
      <c r="U343">
        <v>1</v>
      </c>
      <c r="V343">
        <v>3</v>
      </c>
      <c r="W343">
        <v>92</v>
      </c>
      <c r="X343">
        <v>2</v>
      </c>
      <c r="Y343">
        <v>3</v>
      </c>
      <c r="Z343">
        <v>4</v>
      </c>
      <c r="AA343" t="str">
        <f>IF(Table1[[#This Row],[Job Satisfaction]]=1,"Very Satisfy",(IF(Table1[[#This Row],[Job Satisfaction]]=2,"Satisfy",(IF(Table1[[#This Row],[Job Satisfaction]]=3,"Dissatisfy","Very Dissatisfy")))))</f>
        <v>Very Dissatisfy</v>
      </c>
      <c r="AB343">
        <v>11510</v>
      </c>
      <c r="AC343">
        <v>15682</v>
      </c>
      <c r="AD343">
        <v>0</v>
      </c>
      <c r="AE343">
        <v>14</v>
      </c>
      <c r="AF343">
        <v>3</v>
      </c>
      <c r="AG343" t="str">
        <f>IF(Table1[[#This Row],[Performance Rating]]=3,"High","Low")</f>
        <v>High</v>
      </c>
      <c r="AH343">
        <v>2</v>
      </c>
      <c r="AI343">
        <v>80</v>
      </c>
      <c r="AJ343">
        <v>1</v>
      </c>
      <c r="AK343">
        <v>12</v>
      </c>
      <c r="AL343">
        <v>3</v>
      </c>
      <c r="AM343">
        <v>11</v>
      </c>
      <c r="AN343">
        <v>10</v>
      </c>
      <c r="AO343">
        <v>2</v>
      </c>
      <c r="AP343">
        <v>9</v>
      </c>
    </row>
    <row r="344" spans="1:42"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s="6" t="str">
        <f>IF(Table1[[#This Row],[Distance From Home]]&lt;11,"Near By",IF(Table1[[#This Row],[Distance From Home]]&lt;21,"Far","Very Far"))</f>
        <v>Near By</v>
      </c>
      <c r="T344" t="s">
        <v>66</v>
      </c>
      <c r="U344">
        <v>1</v>
      </c>
      <c r="V344">
        <v>3</v>
      </c>
      <c r="W344">
        <v>39</v>
      </c>
      <c r="X344">
        <v>3</v>
      </c>
      <c r="Y344">
        <v>3</v>
      </c>
      <c r="Z344">
        <v>4</v>
      </c>
      <c r="AA344" t="str">
        <f>IF(Table1[[#This Row],[Job Satisfaction]]=1,"Very Satisfy",(IF(Table1[[#This Row],[Job Satisfaction]]=2,"Satisfy",(IF(Table1[[#This Row],[Job Satisfaction]]=3,"Dissatisfy","Very Dissatisfy")))))</f>
        <v>Very Dissatisfy</v>
      </c>
      <c r="AB344">
        <v>7143</v>
      </c>
      <c r="AC344">
        <v>25713</v>
      </c>
      <c r="AD344">
        <v>1</v>
      </c>
      <c r="AE344">
        <v>14</v>
      </c>
      <c r="AF344">
        <v>3</v>
      </c>
      <c r="AG344" t="str">
        <f>IF(Table1[[#This Row],[Performance Rating]]=3,"High","Low")</f>
        <v>High</v>
      </c>
      <c r="AH344">
        <v>3</v>
      </c>
      <c r="AI344">
        <v>80</v>
      </c>
      <c r="AJ344">
        <v>0</v>
      </c>
      <c r="AK344">
        <v>11</v>
      </c>
      <c r="AL344">
        <v>2</v>
      </c>
      <c r="AM344">
        <v>11</v>
      </c>
      <c r="AN344">
        <v>9</v>
      </c>
      <c r="AO344">
        <v>4</v>
      </c>
      <c r="AP344">
        <v>10</v>
      </c>
    </row>
    <row r="345" spans="1:42"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s="6" t="str">
        <f>IF(Table1[[#This Row],[Distance From Home]]&lt;11,"Near By",IF(Table1[[#This Row],[Distance From Home]]&lt;21,"Far","Very Far"))</f>
        <v>Near By</v>
      </c>
      <c r="T345" t="s">
        <v>60</v>
      </c>
      <c r="U345">
        <v>1</v>
      </c>
      <c r="V345">
        <v>4</v>
      </c>
      <c r="W345">
        <v>39</v>
      </c>
      <c r="X345">
        <v>2</v>
      </c>
      <c r="Y345">
        <v>2</v>
      </c>
      <c r="Z345">
        <v>2</v>
      </c>
      <c r="AA345" t="str">
        <f>IF(Table1[[#This Row],[Job Satisfaction]]=1,"Very Satisfy",(IF(Table1[[#This Row],[Job Satisfaction]]=2,"Satisfy",(IF(Table1[[#This Row],[Job Satisfaction]]=3,"Dissatisfy","Very Dissatisfy")))))</f>
        <v>Satisfy</v>
      </c>
      <c r="AB345">
        <v>8268</v>
      </c>
      <c r="AC345">
        <v>11866</v>
      </c>
      <c r="AD345">
        <v>1</v>
      </c>
      <c r="AE345">
        <v>14</v>
      </c>
      <c r="AF345">
        <v>3</v>
      </c>
      <c r="AG345" t="str">
        <f>IF(Table1[[#This Row],[Performance Rating]]=3,"High","Low")</f>
        <v>High</v>
      </c>
      <c r="AH345">
        <v>1</v>
      </c>
      <c r="AI345">
        <v>80</v>
      </c>
      <c r="AJ345">
        <v>2</v>
      </c>
      <c r="AK345">
        <v>7</v>
      </c>
      <c r="AL345">
        <v>3</v>
      </c>
      <c r="AM345">
        <v>7</v>
      </c>
      <c r="AN345">
        <v>7</v>
      </c>
      <c r="AO345">
        <v>1</v>
      </c>
      <c r="AP345">
        <v>7</v>
      </c>
    </row>
    <row r="346" spans="1:42"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s="6" t="str">
        <f>IF(Table1[[#This Row],[Distance From Home]]&lt;11,"Near By",IF(Table1[[#This Row],[Distance From Home]]&lt;21,"Far","Very Far"))</f>
        <v>Near By</v>
      </c>
      <c r="T346" t="s">
        <v>66</v>
      </c>
      <c r="U346">
        <v>1</v>
      </c>
      <c r="V346">
        <v>3</v>
      </c>
      <c r="W346">
        <v>62</v>
      </c>
      <c r="X346">
        <v>3</v>
      </c>
      <c r="Y346">
        <v>3</v>
      </c>
      <c r="Z346">
        <v>2</v>
      </c>
      <c r="AA346" t="str">
        <f>IF(Table1[[#This Row],[Job Satisfaction]]=1,"Very Satisfy",(IF(Table1[[#This Row],[Job Satisfaction]]=2,"Satisfy",(IF(Table1[[#This Row],[Job Satisfaction]]=3,"Dissatisfy","Very Dissatisfy")))))</f>
        <v>Satisfy</v>
      </c>
      <c r="AB346">
        <v>8095</v>
      </c>
      <c r="AC346">
        <v>18264</v>
      </c>
      <c r="AD346">
        <v>0</v>
      </c>
      <c r="AE346">
        <v>13</v>
      </c>
      <c r="AF346">
        <v>3</v>
      </c>
      <c r="AG346" t="str">
        <f>IF(Table1[[#This Row],[Performance Rating]]=3,"High","Low")</f>
        <v>High</v>
      </c>
      <c r="AH346">
        <v>4</v>
      </c>
      <c r="AI346">
        <v>80</v>
      </c>
      <c r="AJ346">
        <v>0</v>
      </c>
      <c r="AK346">
        <v>17</v>
      </c>
      <c r="AL346">
        <v>3</v>
      </c>
      <c r="AM346">
        <v>16</v>
      </c>
      <c r="AN346">
        <v>6</v>
      </c>
      <c r="AO346">
        <v>0</v>
      </c>
      <c r="AP346">
        <v>13</v>
      </c>
    </row>
    <row r="347" spans="1:42"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s="6" t="str">
        <f>IF(Table1[[#This Row],[Distance From Home]]&lt;11,"Near By",IF(Table1[[#This Row],[Distance From Home]]&lt;21,"Far","Very Far"))</f>
        <v>Very Far</v>
      </c>
      <c r="T347" t="s">
        <v>60</v>
      </c>
      <c r="U347">
        <v>1</v>
      </c>
      <c r="V347">
        <v>3</v>
      </c>
      <c r="W347">
        <v>83</v>
      </c>
      <c r="X347">
        <v>3</v>
      </c>
      <c r="Y347">
        <v>1</v>
      </c>
      <c r="Z347">
        <v>4</v>
      </c>
      <c r="AA347" t="str">
        <f>IF(Table1[[#This Row],[Job Satisfaction]]=1,"Very Satisfy",(IF(Table1[[#This Row],[Job Satisfaction]]=2,"Satisfy",(IF(Table1[[#This Row],[Job Satisfaction]]=3,"Dissatisfy","Very Dissatisfy")))))</f>
        <v>Very Dissatisfy</v>
      </c>
      <c r="AB347">
        <v>2904</v>
      </c>
      <c r="AC347">
        <v>16092</v>
      </c>
      <c r="AD347">
        <v>1</v>
      </c>
      <c r="AE347">
        <v>12</v>
      </c>
      <c r="AF347">
        <v>3</v>
      </c>
      <c r="AG347" t="str">
        <f>IF(Table1[[#This Row],[Performance Rating]]=3,"High","Low")</f>
        <v>High</v>
      </c>
      <c r="AH347">
        <v>3</v>
      </c>
      <c r="AI347">
        <v>80</v>
      </c>
      <c r="AJ347">
        <v>2</v>
      </c>
      <c r="AK347">
        <v>4</v>
      </c>
      <c r="AL347">
        <v>2</v>
      </c>
      <c r="AM347">
        <v>4</v>
      </c>
      <c r="AN347">
        <v>2</v>
      </c>
      <c r="AO347">
        <v>0</v>
      </c>
      <c r="AP347">
        <v>2</v>
      </c>
    </row>
    <row r="348" spans="1:42"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s="6" t="str">
        <f>IF(Table1[[#This Row],[Distance From Home]]&lt;11,"Near By",IF(Table1[[#This Row],[Distance From Home]]&lt;21,"Far","Very Far"))</f>
        <v>Near By</v>
      </c>
      <c r="T348" t="s">
        <v>72</v>
      </c>
      <c r="U348">
        <v>1</v>
      </c>
      <c r="V348">
        <v>4</v>
      </c>
      <c r="W348">
        <v>95</v>
      </c>
      <c r="X348">
        <v>2</v>
      </c>
      <c r="Y348">
        <v>2</v>
      </c>
      <c r="Z348">
        <v>2</v>
      </c>
      <c r="AA348" t="str">
        <f>IF(Table1[[#This Row],[Job Satisfaction]]=1,"Very Satisfy",(IF(Table1[[#This Row],[Job Satisfaction]]=2,"Satisfy",(IF(Table1[[#This Row],[Job Satisfaction]]=3,"Dissatisfy","Very Dissatisfy")))))</f>
        <v>Satisfy</v>
      </c>
      <c r="AB348">
        <v>6032</v>
      </c>
      <c r="AC348">
        <v>10110</v>
      </c>
      <c r="AD348">
        <v>6</v>
      </c>
      <c r="AE348">
        <v>15</v>
      </c>
      <c r="AF348">
        <v>3</v>
      </c>
      <c r="AG348" t="str">
        <f>IF(Table1[[#This Row],[Performance Rating]]=3,"High","Low")</f>
        <v>High</v>
      </c>
      <c r="AH348">
        <v>4</v>
      </c>
      <c r="AI348">
        <v>80</v>
      </c>
      <c r="AJ348">
        <v>0</v>
      </c>
      <c r="AK348">
        <v>8</v>
      </c>
      <c r="AL348">
        <v>3</v>
      </c>
      <c r="AM348">
        <v>5</v>
      </c>
      <c r="AN348">
        <v>4</v>
      </c>
      <c r="AO348">
        <v>1</v>
      </c>
      <c r="AP348">
        <v>2</v>
      </c>
    </row>
    <row r="349" spans="1:42"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s="6" t="str">
        <f>IF(Table1[[#This Row],[Distance From Home]]&lt;11,"Near By",IF(Table1[[#This Row],[Distance From Home]]&lt;21,"Far","Very Far"))</f>
        <v>Near By</v>
      </c>
      <c r="T349" t="s">
        <v>60</v>
      </c>
      <c r="U349">
        <v>1</v>
      </c>
      <c r="V349">
        <v>2</v>
      </c>
      <c r="W349">
        <v>99</v>
      </c>
      <c r="X349">
        <v>3</v>
      </c>
      <c r="Y349">
        <v>2</v>
      </c>
      <c r="Z349">
        <v>3</v>
      </c>
      <c r="AA349" t="str">
        <f>IF(Table1[[#This Row],[Job Satisfaction]]=1,"Very Satisfy",(IF(Table1[[#This Row],[Job Satisfaction]]=2,"Satisfy",(IF(Table1[[#This Row],[Job Satisfaction]]=3,"Dissatisfy","Very Dissatisfy")))))</f>
        <v>Dissatisfy</v>
      </c>
      <c r="AB349">
        <v>2976</v>
      </c>
      <c r="AC349">
        <v>25751</v>
      </c>
      <c r="AD349">
        <v>3</v>
      </c>
      <c r="AE349">
        <v>19</v>
      </c>
      <c r="AF349">
        <v>3</v>
      </c>
      <c r="AG349" t="str">
        <f>IF(Table1[[#This Row],[Performance Rating]]=3,"High","Low")</f>
        <v>High</v>
      </c>
      <c r="AH349">
        <v>1</v>
      </c>
      <c r="AI349">
        <v>80</v>
      </c>
      <c r="AJ349">
        <v>0</v>
      </c>
      <c r="AK349">
        <v>5</v>
      </c>
      <c r="AL349">
        <v>3</v>
      </c>
      <c r="AM349">
        <v>0</v>
      </c>
      <c r="AN349">
        <v>0</v>
      </c>
      <c r="AO349">
        <v>0</v>
      </c>
      <c r="AP349">
        <v>0</v>
      </c>
    </row>
    <row r="350" spans="1:42"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s="6" t="str">
        <f>IF(Table1[[#This Row],[Distance From Home]]&lt;11,"Near By",IF(Table1[[#This Row],[Distance From Home]]&lt;21,"Far","Very Far"))</f>
        <v>Very Far</v>
      </c>
      <c r="T350" t="s">
        <v>129</v>
      </c>
      <c r="U350">
        <v>1</v>
      </c>
      <c r="V350">
        <v>1</v>
      </c>
      <c r="W350">
        <v>44</v>
      </c>
      <c r="X350">
        <v>3</v>
      </c>
      <c r="Y350">
        <v>4</v>
      </c>
      <c r="Z350">
        <v>4</v>
      </c>
      <c r="AA350" t="str">
        <f>IF(Table1[[#This Row],[Job Satisfaction]]=1,"Very Satisfy",(IF(Table1[[#This Row],[Job Satisfaction]]=2,"Satisfy",(IF(Table1[[#This Row],[Job Satisfaction]]=3,"Dissatisfy","Very Dissatisfy")))))</f>
        <v>Very Dissatisfy</v>
      </c>
      <c r="AB350">
        <v>15992</v>
      </c>
      <c r="AC350">
        <v>15901</v>
      </c>
      <c r="AD350">
        <v>2</v>
      </c>
      <c r="AE350">
        <v>14</v>
      </c>
      <c r="AF350">
        <v>3</v>
      </c>
      <c r="AG350" t="str">
        <f>IF(Table1[[#This Row],[Performance Rating]]=3,"High","Low")</f>
        <v>High</v>
      </c>
      <c r="AH350">
        <v>2</v>
      </c>
      <c r="AI350">
        <v>80</v>
      </c>
      <c r="AJ350">
        <v>0</v>
      </c>
      <c r="AK350">
        <v>16</v>
      </c>
      <c r="AL350">
        <v>3</v>
      </c>
      <c r="AM350">
        <v>1</v>
      </c>
      <c r="AN350">
        <v>0</v>
      </c>
      <c r="AO350">
        <v>0</v>
      </c>
      <c r="AP350">
        <v>0</v>
      </c>
    </row>
    <row r="351" spans="1:42"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s="6" t="str">
        <f>IF(Table1[[#This Row],[Distance From Home]]&lt;11,"Near By",IF(Table1[[#This Row],[Distance From Home]]&lt;21,"Far","Very Far"))</f>
        <v>Near By</v>
      </c>
      <c r="T351" t="s">
        <v>72</v>
      </c>
      <c r="U351">
        <v>1</v>
      </c>
      <c r="V351">
        <v>4</v>
      </c>
      <c r="W351">
        <v>61</v>
      </c>
      <c r="X351">
        <v>3</v>
      </c>
      <c r="Y351">
        <v>2</v>
      </c>
      <c r="Z351">
        <v>3</v>
      </c>
      <c r="AA351" t="str">
        <f>IF(Table1[[#This Row],[Job Satisfaction]]=1,"Very Satisfy",(IF(Table1[[#This Row],[Job Satisfaction]]=2,"Satisfy",(IF(Table1[[#This Row],[Job Satisfaction]]=3,"Dissatisfy","Very Dissatisfy")))))</f>
        <v>Dissatisfy</v>
      </c>
      <c r="AB351">
        <v>4649</v>
      </c>
      <c r="AC351">
        <v>16928</v>
      </c>
      <c r="AD351">
        <v>1</v>
      </c>
      <c r="AE351">
        <v>14</v>
      </c>
      <c r="AF351">
        <v>3</v>
      </c>
      <c r="AG351" t="str">
        <f>IF(Table1[[#This Row],[Performance Rating]]=3,"High","Low")</f>
        <v>High</v>
      </c>
      <c r="AH351">
        <v>1</v>
      </c>
      <c r="AI351">
        <v>80</v>
      </c>
      <c r="AJ351">
        <v>1</v>
      </c>
      <c r="AK351">
        <v>4</v>
      </c>
      <c r="AL351">
        <v>2</v>
      </c>
      <c r="AM351">
        <v>4</v>
      </c>
      <c r="AN351">
        <v>3</v>
      </c>
      <c r="AO351">
        <v>0</v>
      </c>
      <c r="AP351">
        <v>2</v>
      </c>
    </row>
    <row r="352" spans="1:42"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s="6" t="str">
        <f>IF(Table1[[#This Row],[Distance From Home]]&lt;11,"Near By",IF(Table1[[#This Row],[Distance From Home]]&lt;21,"Far","Very Far"))</f>
        <v>Near By</v>
      </c>
      <c r="T352" t="s">
        <v>60</v>
      </c>
      <c r="U352">
        <v>1</v>
      </c>
      <c r="V352">
        <v>3</v>
      </c>
      <c r="W352">
        <v>52</v>
      </c>
      <c r="X352">
        <v>3</v>
      </c>
      <c r="Y352">
        <v>1</v>
      </c>
      <c r="Z352">
        <v>3</v>
      </c>
      <c r="AA352" t="str">
        <f>IF(Table1[[#This Row],[Job Satisfaction]]=1,"Very Satisfy",(IF(Table1[[#This Row],[Job Satisfaction]]=2,"Satisfy",(IF(Table1[[#This Row],[Job Satisfaction]]=3,"Dissatisfy","Very Dissatisfy")))))</f>
        <v>Dissatisfy</v>
      </c>
      <c r="AB352">
        <v>2696</v>
      </c>
      <c r="AC352">
        <v>24017</v>
      </c>
      <c r="AD352">
        <v>0</v>
      </c>
      <c r="AE352">
        <v>11</v>
      </c>
      <c r="AF352">
        <v>3</v>
      </c>
      <c r="AG352" t="str">
        <f>IF(Table1[[#This Row],[Performance Rating]]=3,"High","Low")</f>
        <v>High</v>
      </c>
      <c r="AH352">
        <v>3</v>
      </c>
      <c r="AI352">
        <v>80</v>
      </c>
      <c r="AJ352">
        <v>1</v>
      </c>
      <c r="AK352">
        <v>4</v>
      </c>
      <c r="AL352">
        <v>3</v>
      </c>
      <c r="AM352">
        <v>3</v>
      </c>
      <c r="AN352">
        <v>2</v>
      </c>
      <c r="AO352">
        <v>1</v>
      </c>
      <c r="AP352">
        <v>0</v>
      </c>
    </row>
    <row r="353" spans="1:42"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s="6" t="str">
        <f>IF(Table1[[#This Row],[Distance From Home]]&lt;11,"Near By",IF(Table1[[#This Row],[Distance From Home]]&lt;21,"Far","Very Far"))</f>
        <v>Near By</v>
      </c>
      <c r="T353" t="s">
        <v>72</v>
      </c>
      <c r="U353">
        <v>1</v>
      </c>
      <c r="V353">
        <v>3</v>
      </c>
      <c r="W353">
        <v>75</v>
      </c>
      <c r="X353">
        <v>3</v>
      </c>
      <c r="Y353">
        <v>1</v>
      </c>
      <c r="Z353">
        <v>2</v>
      </c>
      <c r="AA353" t="str">
        <f>IF(Table1[[#This Row],[Job Satisfaction]]=1,"Very Satisfy",(IF(Table1[[#This Row],[Job Satisfaction]]=2,"Satisfy",(IF(Table1[[#This Row],[Job Satisfaction]]=3,"Dissatisfy","Very Dissatisfy")))))</f>
        <v>Satisfy</v>
      </c>
      <c r="AB353">
        <v>2370</v>
      </c>
      <c r="AC353">
        <v>3956</v>
      </c>
      <c r="AD353">
        <v>1</v>
      </c>
      <c r="AE353">
        <v>13</v>
      </c>
      <c r="AF353">
        <v>3</v>
      </c>
      <c r="AG353" t="str">
        <f>IF(Table1[[#This Row],[Performance Rating]]=3,"High","Low")</f>
        <v>High</v>
      </c>
      <c r="AH353">
        <v>3</v>
      </c>
      <c r="AI353">
        <v>80</v>
      </c>
      <c r="AJ353">
        <v>1</v>
      </c>
      <c r="AK353">
        <v>8</v>
      </c>
      <c r="AL353">
        <v>3</v>
      </c>
      <c r="AM353">
        <v>8</v>
      </c>
      <c r="AN353">
        <v>0</v>
      </c>
      <c r="AO353">
        <v>0</v>
      </c>
      <c r="AP353">
        <v>7</v>
      </c>
    </row>
    <row r="354" spans="1:42"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s="6" t="str">
        <f>IF(Table1[[#This Row],[Distance From Home]]&lt;11,"Near By",IF(Table1[[#This Row],[Distance From Home]]&lt;21,"Far","Very Far"))</f>
        <v>Very Far</v>
      </c>
      <c r="T354" t="s">
        <v>60</v>
      </c>
      <c r="U354">
        <v>1</v>
      </c>
      <c r="V354">
        <v>1</v>
      </c>
      <c r="W354">
        <v>91</v>
      </c>
      <c r="X354">
        <v>3</v>
      </c>
      <c r="Y354">
        <v>3</v>
      </c>
      <c r="Z354">
        <v>3</v>
      </c>
      <c r="AA354" t="str">
        <f>IF(Table1[[#This Row],[Job Satisfaction]]=1,"Very Satisfy",(IF(Table1[[#This Row],[Job Satisfaction]]=2,"Satisfy",(IF(Table1[[#This Row],[Job Satisfaction]]=3,"Dissatisfy","Very Dissatisfy")))))</f>
        <v>Dissatisfy</v>
      </c>
      <c r="AB354">
        <v>12504</v>
      </c>
      <c r="AC354">
        <v>23978</v>
      </c>
      <c r="AD354">
        <v>3</v>
      </c>
      <c r="AE354">
        <v>21</v>
      </c>
      <c r="AF354">
        <v>4</v>
      </c>
      <c r="AG354" t="str">
        <f>IF(Table1[[#This Row],[Performance Rating]]=3,"High","Low")</f>
        <v>Low</v>
      </c>
      <c r="AH354">
        <v>2</v>
      </c>
      <c r="AI354">
        <v>80</v>
      </c>
      <c r="AJ354">
        <v>1</v>
      </c>
      <c r="AK354">
        <v>15</v>
      </c>
      <c r="AL354">
        <v>1</v>
      </c>
      <c r="AM354">
        <v>0</v>
      </c>
      <c r="AN354">
        <v>0</v>
      </c>
      <c r="AO354">
        <v>0</v>
      </c>
      <c r="AP354">
        <v>0</v>
      </c>
    </row>
    <row r="355" spans="1:42"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s="6" t="str">
        <f>IF(Table1[[#This Row],[Distance From Home]]&lt;11,"Near By",IF(Table1[[#This Row],[Distance From Home]]&lt;21,"Far","Very Far"))</f>
        <v>Near By</v>
      </c>
      <c r="T355" t="s">
        <v>72</v>
      </c>
      <c r="U355">
        <v>1</v>
      </c>
      <c r="V355">
        <v>3</v>
      </c>
      <c r="W355">
        <v>51</v>
      </c>
      <c r="X355">
        <v>4</v>
      </c>
      <c r="Y355">
        <v>2</v>
      </c>
      <c r="Z355">
        <v>1</v>
      </c>
      <c r="AA355" t="str">
        <f>IF(Table1[[#This Row],[Job Satisfaction]]=1,"Very Satisfy",(IF(Table1[[#This Row],[Job Satisfaction]]=2,"Satisfy",(IF(Table1[[#This Row],[Job Satisfaction]]=3,"Dissatisfy","Very Dissatisfy")))))</f>
        <v>Very Satisfy</v>
      </c>
      <c r="AB355">
        <v>5974</v>
      </c>
      <c r="AC355">
        <v>17001</v>
      </c>
      <c r="AD355">
        <v>4</v>
      </c>
      <c r="AE355">
        <v>13</v>
      </c>
      <c r="AF355">
        <v>3</v>
      </c>
      <c r="AG355" t="str">
        <f>IF(Table1[[#This Row],[Performance Rating]]=3,"High","Low")</f>
        <v>High</v>
      </c>
      <c r="AH355">
        <v>1</v>
      </c>
      <c r="AI355">
        <v>80</v>
      </c>
      <c r="AJ355">
        <v>2</v>
      </c>
      <c r="AK355">
        <v>13</v>
      </c>
      <c r="AL355">
        <v>3</v>
      </c>
      <c r="AM355">
        <v>7</v>
      </c>
      <c r="AN355">
        <v>7</v>
      </c>
      <c r="AO355">
        <v>6</v>
      </c>
      <c r="AP355">
        <v>7</v>
      </c>
    </row>
    <row r="356" spans="1:42"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s="6" t="str">
        <f>IF(Table1[[#This Row],[Distance From Home]]&lt;11,"Near By",IF(Table1[[#This Row],[Distance From Home]]&lt;21,"Far","Very Far"))</f>
        <v>Very Far</v>
      </c>
      <c r="T356" t="s">
        <v>50</v>
      </c>
      <c r="U356">
        <v>1</v>
      </c>
      <c r="V356">
        <v>4</v>
      </c>
      <c r="W356">
        <v>85</v>
      </c>
      <c r="X356">
        <v>3</v>
      </c>
      <c r="Y356">
        <v>2</v>
      </c>
      <c r="Z356">
        <v>3</v>
      </c>
      <c r="AA356" t="str">
        <f>IF(Table1[[#This Row],[Job Satisfaction]]=1,"Very Satisfy",(IF(Table1[[#This Row],[Job Satisfaction]]=2,"Satisfy",(IF(Table1[[#This Row],[Job Satisfaction]]=3,"Dissatisfy","Very Dissatisfy")))))</f>
        <v>Dissatisfy</v>
      </c>
      <c r="AB356">
        <v>4736</v>
      </c>
      <c r="AC356">
        <v>6069</v>
      </c>
      <c r="AD356">
        <v>7</v>
      </c>
      <c r="AE356">
        <v>12</v>
      </c>
      <c r="AF356">
        <v>3</v>
      </c>
      <c r="AG356" t="str">
        <f>IF(Table1[[#This Row],[Performance Rating]]=3,"High","Low")</f>
        <v>High</v>
      </c>
      <c r="AH356">
        <v>2</v>
      </c>
      <c r="AI356">
        <v>80</v>
      </c>
      <c r="AJ356">
        <v>1</v>
      </c>
      <c r="AK356">
        <v>4</v>
      </c>
      <c r="AL356">
        <v>4</v>
      </c>
      <c r="AM356">
        <v>2</v>
      </c>
      <c r="AN356">
        <v>2</v>
      </c>
      <c r="AO356">
        <v>2</v>
      </c>
      <c r="AP356">
        <v>2</v>
      </c>
    </row>
    <row r="357" spans="1:42"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s="6" t="str">
        <f>IF(Table1[[#This Row],[Distance From Home]]&lt;11,"Near By",IF(Table1[[#This Row],[Distance From Home]]&lt;21,"Far","Very Far"))</f>
        <v>Near By</v>
      </c>
      <c r="T357" t="s">
        <v>72</v>
      </c>
      <c r="U357">
        <v>1</v>
      </c>
      <c r="V357">
        <v>3</v>
      </c>
      <c r="W357">
        <v>57</v>
      </c>
      <c r="X357">
        <v>3</v>
      </c>
      <c r="Y357">
        <v>2</v>
      </c>
      <c r="Z357">
        <v>3</v>
      </c>
      <c r="AA357" t="str">
        <f>IF(Table1[[#This Row],[Job Satisfaction]]=1,"Very Satisfy",(IF(Table1[[#This Row],[Job Satisfaction]]=2,"Satisfy",(IF(Table1[[#This Row],[Job Satisfaction]]=3,"Dissatisfy","Very Dissatisfy")))))</f>
        <v>Dissatisfy</v>
      </c>
      <c r="AB357">
        <v>5296</v>
      </c>
      <c r="AC357">
        <v>20156</v>
      </c>
      <c r="AD357">
        <v>1</v>
      </c>
      <c r="AE357">
        <v>17</v>
      </c>
      <c r="AF357">
        <v>3</v>
      </c>
      <c r="AG357" t="str">
        <f>IF(Table1[[#This Row],[Performance Rating]]=3,"High","Low")</f>
        <v>High</v>
      </c>
      <c r="AH357">
        <v>2</v>
      </c>
      <c r="AI357">
        <v>80</v>
      </c>
      <c r="AJ357">
        <v>1</v>
      </c>
      <c r="AK357">
        <v>8</v>
      </c>
      <c r="AL357">
        <v>3</v>
      </c>
      <c r="AM357">
        <v>8</v>
      </c>
      <c r="AN357">
        <v>7</v>
      </c>
      <c r="AO357">
        <v>7</v>
      </c>
      <c r="AP357">
        <v>7</v>
      </c>
    </row>
    <row r="358" spans="1:42"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s="6" t="str">
        <f>IF(Table1[[#This Row],[Distance From Home]]&lt;11,"Near By",IF(Table1[[#This Row],[Distance From Home]]&lt;21,"Far","Very Far"))</f>
        <v>Near By</v>
      </c>
      <c r="T358" t="s">
        <v>66</v>
      </c>
      <c r="U358">
        <v>1</v>
      </c>
      <c r="V358">
        <v>1</v>
      </c>
      <c r="W358">
        <v>98</v>
      </c>
      <c r="X358">
        <v>2</v>
      </c>
      <c r="Y358">
        <v>2</v>
      </c>
      <c r="Z358">
        <v>4</v>
      </c>
      <c r="AA358" t="str">
        <f>IF(Table1[[#This Row],[Job Satisfaction]]=1,"Very Satisfy",(IF(Table1[[#This Row],[Job Satisfaction]]=2,"Satisfy",(IF(Table1[[#This Row],[Job Satisfaction]]=3,"Dissatisfy","Very Dissatisfy")))))</f>
        <v>Very Dissatisfy</v>
      </c>
      <c r="AB358">
        <v>6781</v>
      </c>
      <c r="AC358">
        <v>17078</v>
      </c>
      <c r="AD358">
        <v>3</v>
      </c>
      <c r="AE358">
        <v>23</v>
      </c>
      <c r="AF358">
        <v>4</v>
      </c>
      <c r="AG358" t="str">
        <f>IF(Table1[[#This Row],[Performance Rating]]=3,"High","Low")</f>
        <v>Low</v>
      </c>
      <c r="AH358">
        <v>2</v>
      </c>
      <c r="AI358">
        <v>80</v>
      </c>
      <c r="AJ358">
        <v>0</v>
      </c>
      <c r="AK358">
        <v>14</v>
      </c>
      <c r="AL358">
        <v>3</v>
      </c>
      <c r="AM358">
        <v>1</v>
      </c>
      <c r="AN358">
        <v>0</v>
      </c>
      <c r="AO358">
        <v>0</v>
      </c>
      <c r="AP358">
        <v>0</v>
      </c>
    </row>
    <row r="359" spans="1:42"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s="6" t="str">
        <f>IF(Table1[[#This Row],[Distance From Home]]&lt;11,"Near By",IF(Table1[[#This Row],[Distance From Home]]&lt;21,"Far","Very Far"))</f>
        <v>Near By</v>
      </c>
      <c r="T359" t="s">
        <v>60</v>
      </c>
      <c r="U359">
        <v>1</v>
      </c>
      <c r="V359">
        <v>1</v>
      </c>
      <c r="W359">
        <v>99</v>
      </c>
      <c r="X359">
        <v>2</v>
      </c>
      <c r="Y359">
        <v>1</v>
      </c>
      <c r="Z359">
        <v>2</v>
      </c>
      <c r="AA359" t="str">
        <f>IF(Table1[[#This Row],[Job Satisfaction]]=1,"Very Satisfy",(IF(Table1[[#This Row],[Job Satisfaction]]=2,"Satisfy",(IF(Table1[[#This Row],[Job Satisfaction]]=3,"Dissatisfy","Very Dissatisfy")))))</f>
        <v>Satisfy</v>
      </c>
      <c r="AB359">
        <v>2174</v>
      </c>
      <c r="AC359">
        <v>9150</v>
      </c>
      <c r="AD359">
        <v>1</v>
      </c>
      <c r="AE359">
        <v>11</v>
      </c>
      <c r="AF359">
        <v>3</v>
      </c>
      <c r="AG359" t="str">
        <f>IF(Table1[[#This Row],[Performance Rating]]=3,"High","Low")</f>
        <v>High</v>
      </c>
      <c r="AH359">
        <v>3</v>
      </c>
      <c r="AI359">
        <v>80</v>
      </c>
      <c r="AJ359">
        <v>0</v>
      </c>
      <c r="AK359">
        <v>3</v>
      </c>
      <c r="AL359">
        <v>3</v>
      </c>
      <c r="AM359">
        <v>3</v>
      </c>
      <c r="AN359">
        <v>2</v>
      </c>
      <c r="AO359">
        <v>1</v>
      </c>
      <c r="AP359">
        <v>2</v>
      </c>
    </row>
    <row r="360" spans="1:42"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s="6" t="str">
        <f>IF(Table1[[#This Row],[Distance From Home]]&lt;11,"Near By",IF(Table1[[#This Row],[Distance From Home]]&lt;21,"Far","Very Far"))</f>
        <v>Near By</v>
      </c>
      <c r="T360" t="s">
        <v>129</v>
      </c>
      <c r="U360">
        <v>1</v>
      </c>
      <c r="V360">
        <v>4</v>
      </c>
      <c r="W360">
        <v>45</v>
      </c>
      <c r="X360">
        <v>3</v>
      </c>
      <c r="Y360">
        <v>2</v>
      </c>
      <c r="Z360">
        <v>4</v>
      </c>
      <c r="AA360" t="str">
        <f>IF(Table1[[#This Row],[Job Satisfaction]]=1,"Very Satisfy",(IF(Table1[[#This Row],[Job Satisfaction]]=2,"Satisfy",(IF(Table1[[#This Row],[Job Satisfaction]]=3,"Dissatisfy","Very Dissatisfy")))))</f>
        <v>Very Dissatisfy</v>
      </c>
      <c r="AB360">
        <v>6653</v>
      </c>
      <c r="AC360">
        <v>15276</v>
      </c>
      <c r="AD360">
        <v>4</v>
      </c>
      <c r="AE360">
        <v>15</v>
      </c>
      <c r="AF360">
        <v>3</v>
      </c>
      <c r="AG360" t="str">
        <f>IF(Table1[[#This Row],[Performance Rating]]=3,"High","Low")</f>
        <v>High</v>
      </c>
      <c r="AH360">
        <v>2</v>
      </c>
      <c r="AI360">
        <v>80</v>
      </c>
      <c r="AJ360">
        <v>0</v>
      </c>
      <c r="AK360">
        <v>7</v>
      </c>
      <c r="AL360">
        <v>3</v>
      </c>
      <c r="AM360">
        <v>1</v>
      </c>
      <c r="AN360">
        <v>0</v>
      </c>
      <c r="AO360">
        <v>0</v>
      </c>
      <c r="AP360">
        <v>0</v>
      </c>
    </row>
    <row r="361" spans="1:42"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s="6" t="str">
        <f>IF(Table1[[#This Row],[Distance From Home]]&lt;11,"Near By",IF(Table1[[#This Row],[Distance From Home]]&lt;21,"Far","Very Far"))</f>
        <v>Near By</v>
      </c>
      <c r="T361" t="s">
        <v>66</v>
      </c>
      <c r="U361">
        <v>1</v>
      </c>
      <c r="V361">
        <v>1</v>
      </c>
      <c r="W361">
        <v>48</v>
      </c>
      <c r="X361">
        <v>2</v>
      </c>
      <c r="Y361">
        <v>3</v>
      </c>
      <c r="Z361">
        <v>4</v>
      </c>
      <c r="AA361" t="str">
        <f>IF(Table1[[#This Row],[Job Satisfaction]]=1,"Very Satisfy",(IF(Table1[[#This Row],[Job Satisfaction]]=2,"Satisfy",(IF(Table1[[#This Row],[Job Satisfaction]]=3,"Dissatisfy","Very Dissatisfy")))))</f>
        <v>Very Dissatisfy</v>
      </c>
      <c r="AB361">
        <v>9699</v>
      </c>
      <c r="AC361">
        <v>7246</v>
      </c>
      <c r="AD361">
        <v>4</v>
      </c>
      <c r="AE361">
        <v>11</v>
      </c>
      <c r="AF361">
        <v>3</v>
      </c>
      <c r="AG361" t="str">
        <f>IF(Table1[[#This Row],[Performance Rating]]=3,"High","Low")</f>
        <v>High</v>
      </c>
      <c r="AH361">
        <v>1</v>
      </c>
      <c r="AI361">
        <v>80</v>
      </c>
      <c r="AJ361">
        <v>1</v>
      </c>
      <c r="AK361">
        <v>16</v>
      </c>
      <c r="AL361">
        <v>3</v>
      </c>
      <c r="AM361">
        <v>13</v>
      </c>
      <c r="AN361">
        <v>9</v>
      </c>
      <c r="AO361">
        <v>1</v>
      </c>
      <c r="AP361">
        <v>12</v>
      </c>
    </row>
    <row r="362" spans="1:42"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s="6" t="str">
        <f>IF(Table1[[#This Row],[Distance From Home]]&lt;11,"Near By",IF(Table1[[#This Row],[Distance From Home]]&lt;21,"Far","Very Far"))</f>
        <v>Near By</v>
      </c>
      <c r="T362" t="s">
        <v>66</v>
      </c>
      <c r="U362">
        <v>1</v>
      </c>
      <c r="V362">
        <v>4</v>
      </c>
      <c r="W362">
        <v>88</v>
      </c>
      <c r="X362">
        <v>3</v>
      </c>
      <c r="Y362">
        <v>2</v>
      </c>
      <c r="Z362">
        <v>3</v>
      </c>
      <c r="AA362" t="str">
        <f>IF(Table1[[#This Row],[Job Satisfaction]]=1,"Very Satisfy",(IF(Table1[[#This Row],[Job Satisfaction]]=2,"Satisfy",(IF(Table1[[#This Row],[Job Satisfaction]]=3,"Dissatisfy","Very Dissatisfy")))))</f>
        <v>Dissatisfy</v>
      </c>
      <c r="AB362">
        <v>6755</v>
      </c>
      <c r="AC362">
        <v>2967</v>
      </c>
      <c r="AD362">
        <v>2</v>
      </c>
      <c r="AE362">
        <v>11</v>
      </c>
      <c r="AF362">
        <v>3</v>
      </c>
      <c r="AG362" t="str">
        <f>IF(Table1[[#This Row],[Performance Rating]]=3,"High","Low")</f>
        <v>High</v>
      </c>
      <c r="AH362">
        <v>3</v>
      </c>
      <c r="AI362">
        <v>80</v>
      </c>
      <c r="AJ362">
        <v>0</v>
      </c>
      <c r="AK362">
        <v>15</v>
      </c>
      <c r="AL362">
        <v>3</v>
      </c>
      <c r="AM362">
        <v>3</v>
      </c>
      <c r="AN362">
        <v>2</v>
      </c>
      <c r="AO362">
        <v>1</v>
      </c>
      <c r="AP362">
        <v>2</v>
      </c>
    </row>
    <row r="363" spans="1:42"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s="6" t="str">
        <f>IF(Table1[[#This Row],[Distance From Home]]&lt;11,"Near By",IF(Table1[[#This Row],[Distance From Home]]&lt;21,"Far","Very Far"))</f>
        <v>Near By</v>
      </c>
      <c r="T363" t="s">
        <v>66</v>
      </c>
      <c r="U363">
        <v>1</v>
      </c>
      <c r="V363">
        <v>4</v>
      </c>
      <c r="W363">
        <v>46</v>
      </c>
      <c r="X363">
        <v>4</v>
      </c>
      <c r="Y363">
        <v>1</v>
      </c>
      <c r="Z363">
        <v>3</v>
      </c>
      <c r="AA363" t="str">
        <f>IF(Table1[[#This Row],[Job Satisfaction]]=1,"Very Satisfy",(IF(Table1[[#This Row],[Job Satisfaction]]=2,"Satisfy",(IF(Table1[[#This Row],[Job Satisfaction]]=3,"Dissatisfy","Very Dissatisfy")))))</f>
        <v>Dissatisfy</v>
      </c>
      <c r="AB363">
        <v>2213</v>
      </c>
      <c r="AC363">
        <v>22495</v>
      </c>
      <c r="AD363">
        <v>3</v>
      </c>
      <c r="AE363">
        <v>13</v>
      </c>
      <c r="AF363">
        <v>3</v>
      </c>
      <c r="AG363" t="str">
        <f>IF(Table1[[#This Row],[Performance Rating]]=3,"High","Low")</f>
        <v>High</v>
      </c>
      <c r="AH363">
        <v>3</v>
      </c>
      <c r="AI363">
        <v>80</v>
      </c>
      <c r="AJ363">
        <v>1</v>
      </c>
      <c r="AK363">
        <v>10</v>
      </c>
      <c r="AL363">
        <v>3</v>
      </c>
      <c r="AM363">
        <v>7</v>
      </c>
      <c r="AN363">
        <v>7</v>
      </c>
      <c r="AO363">
        <v>1</v>
      </c>
      <c r="AP363">
        <v>7</v>
      </c>
    </row>
    <row r="364" spans="1:42"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s="6" t="str">
        <f>IF(Table1[[#This Row],[Distance From Home]]&lt;11,"Near By",IF(Table1[[#This Row],[Distance From Home]]&lt;21,"Far","Very Far"))</f>
        <v>Near By</v>
      </c>
      <c r="T364" t="s">
        <v>50</v>
      </c>
      <c r="U364">
        <v>1</v>
      </c>
      <c r="V364">
        <v>1</v>
      </c>
      <c r="W364">
        <v>39</v>
      </c>
      <c r="X364">
        <v>3</v>
      </c>
      <c r="Y364">
        <v>1</v>
      </c>
      <c r="Z364">
        <v>4</v>
      </c>
      <c r="AA364" t="str">
        <f>IF(Table1[[#This Row],[Job Satisfaction]]=1,"Very Satisfy",(IF(Table1[[#This Row],[Job Satisfaction]]=2,"Satisfy",(IF(Table1[[#This Row],[Job Satisfaction]]=3,"Dissatisfy","Very Dissatisfy")))))</f>
        <v>Very Dissatisfy</v>
      </c>
      <c r="AB364">
        <v>2610</v>
      </c>
      <c r="AC364">
        <v>2851</v>
      </c>
      <c r="AD364">
        <v>1</v>
      </c>
      <c r="AE364">
        <v>24</v>
      </c>
      <c r="AF364">
        <v>4</v>
      </c>
      <c r="AG364" t="str">
        <f>IF(Table1[[#This Row],[Performance Rating]]=3,"High","Low")</f>
        <v>Low</v>
      </c>
      <c r="AH364">
        <v>3</v>
      </c>
      <c r="AI364">
        <v>80</v>
      </c>
      <c r="AJ364">
        <v>0</v>
      </c>
      <c r="AK364">
        <v>3</v>
      </c>
      <c r="AL364">
        <v>2</v>
      </c>
      <c r="AM364">
        <v>3</v>
      </c>
      <c r="AN364">
        <v>2</v>
      </c>
      <c r="AO364">
        <v>2</v>
      </c>
      <c r="AP364">
        <v>2</v>
      </c>
    </row>
    <row r="365" spans="1:42"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s="6" t="str">
        <f>IF(Table1[[#This Row],[Distance From Home]]&lt;11,"Near By",IF(Table1[[#This Row],[Distance From Home]]&lt;21,"Far","Very Far"))</f>
        <v>Near By</v>
      </c>
      <c r="T365" t="s">
        <v>72</v>
      </c>
      <c r="U365">
        <v>1</v>
      </c>
      <c r="V365">
        <v>4</v>
      </c>
      <c r="W365">
        <v>34</v>
      </c>
      <c r="X365">
        <v>3</v>
      </c>
      <c r="Y365">
        <v>1</v>
      </c>
      <c r="Z365">
        <v>3</v>
      </c>
      <c r="AA365" t="str">
        <f>IF(Table1[[#This Row],[Job Satisfaction]]=1,"Very Satisfy",(IF(Table1[[#This Row],[Job Satisfaction]]=2,"Satisfy",(IF(Table1[[#This Row],[Job Satisfaction]]=3,"Dissatisfy","Very Dissatisfy")))))</f>
        <v>Dissatisfy</v>
      </c>
      <c r="AB365">
        <v>2851</v>
      </c>
      <c r="AC365">
        <v>9150</v>
      </c>
      <c r="AD365">
        <v>1</v>
      </c>
      <c r="AE365">
        <v>13</v>
      </c>
      <c r="AF365">
        <v>3</v>
      </c>
      <c r="AG365" t="str">
        <f>IF(Table1[[#This Row],[Performance Rating]]=3,"High","Low")</f>
        <v>High</v>
      </c>
      <c r="AH365">
        <v>2</v>
      </c>
      <c r="AI365">
        <v>80</v>
      </c>
      <c r="AJ365">
        <v>0</v>
      </c>
      <c r="AK365">
        <v>1</v>
      </c>
      <c r="AL365">
        <v>3</v>
      </c>
      <c r="AM365">
        <v>1</v>
      </c>
      <c r="AN365">
        <v>0</v>
      </c>
      <c r="AO365">
        <v>0</v>
      </c>
      <c r="AP365">
        <v>0</v>
      </c>
    </row>
    <row r="366" spans="1:42"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s="6" t="str">
        <f>IF(Table1[[#This Row],[Distance From Home]]&lt;11,"Near By",IF(Table1[[#This Row],[Distance From Home]]&lt;21,"Far","Very Far"))</f>
        <v>Near By</v>
      </c>
      <c r="T366" t="s">
        <v>72</v>
      </c>
      <c r="U366">
        <v>1</v>
      </c>
      <c r="V366">
        <v>3</v>
      </c>
      <c r="W366">
        <v>98</v>
      </c>
      <c r="X366">
        <v>3</v>
      </c>
      <c r="Y366">
        <v>1</v>
      </c>
      <c r="Z366">
        <v>1</v>
      </c>
      <c r="AA366" t="str">
        <f>IF(Table1[[#This Row],[Job Satisfaction]]=1,"Very Satisfy",(IF(Table1[[#This Row],[Job Satisfaction]]=2,"Satisfy",(IF(Table1[[#This Row],[Job Satisfaction]]=3,"Dissatisfy","Very Dissatisfy")))))</f>
        <v>Very Satisfy</v>
      </c>
      <c r="AB366">
        <v>3452</v>
      </c>
      <c r="AC366">
        <v>17663</v>
      </c>
      <c r="AD366">
        <v>6</v>
      </c>
      <c r="AE366">
        <v>20</v>
      </c>
      <c r="AF366">
        <v>4</v>
      </c>
      <c r="AG366" t="str">
        <f>IF(Table1[[#This Row],[Performance Rating]]=3,"High","Low")</f>
        <v>Low</v>
      </c>
      <c r="AH366">
        <v>2</v>
      </c>
      <c r="AI366">
        <v>80</v>
      </c>
      <c r="AJ366">
        <v>1</v>
      </c>
      <c r="AK366">
        <v>17</v>
      </c>
      <c r="AL366">
        <v>3</v>
      </c>
      <c r="AM366">
        <v>5</v>
      </c>
      <c r="AN366">
        <v>4</v>
      </c>
      <c r="AO366">
        <v>0</v>
      </c>
      <c r="AP366">
        <v>3</v>
      </c>
    </row>
    <row r="367" spans="1:42"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s="6" t="str">
        <f>IF(Table1[[#This Row],[Distance From Home]]&lt;11,"Near By",IF(Table1[[#This Row],[Distance From Home]]&lt;21,"Far","Very Far"))</f>
        <v>Near By</v>
      </c>
      <c r="T367" t="s">
        <v>66</v>
      </c>
      <c r="U367">
        <v>1</v>
      </c>
      <c r="V367">
        <v>3</v>
      </c>
      <c r="W367">
        <v>30</v>
      </c>
      <c r="X367">
        <v>3</v>
      </c>
      <c r="Y367">
        <v>2</v>
      </c>
      <c r="Z367">
        <v>3</v>
      </c>
      <c r="AA367" t="str">
        <f>IF(Table1[[#This Row],[Job Satisfaction]]=1,"Very Satisfy",(IF(Table1[[#This Row],[Job Satisfaction]]=2,"Satisfy",(IF(Table1[[#This Row],[Job Satisfaction]]=3,"Dissatisfy","Very Dissatisfy")))))</f>
        <v>Dissatisfy</v>
      </c>
      <c r="AB367">
        <v>5258</v>
      </c>
      <c r="AC367">
        <v>16044</v>
      </c>
      <c r="AD367">
        <v>2</v>
      </c>
      <c r="AE367">
        <v>14</v>
      </c>
      <c r="AF367">
        <v>3</v>
      </c>
      <c r="AG367" t="str">
        <f>IF(Table1[[#This Row],[Performance Rating]]=3,"High","Low")</f>
        <v>High</v>
      </c>
      <c r="AH367">
        <v>3</v>
      </c>
      <c r="AI367">
        <v>80</v>
      </c>
      <c r="AJ367">
        <v>0</v>
      </c>
      <c r="AK367">
        <v>7</v>
      </c>
      <c r="AL367">
        <v>4</v>
      </c>
      <c r="AM367">
        <v>1</v>
      </c>
      <c r="AN367">
        <v>0</v>
      </c>
      <c r="AO367">
        <v>0</v>
      </c>
      <c r="AP367">
        <v>0</v>
      </c>
    </row>
    <row r="368" spans="1:42"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s="6" t="str">
        <f>IF(Table1[[#This Row],[Distance From Home]]&lt;11,"Near By",IF(Table1[[#This Row],[Distance From Home]]&lt;21,"Far","Very Far"))</f>
        <v>Near By</v>
      </c>
      <c r="T368" t="s">
        <v>72</v>
      </c>
      <c r="U368">
        <v>1</v>
      </c>
      <c r="V368">
        <v>1</v>
      </c>
      <c r="W368">
        <v>56</v>
      </c>
      <c r="X368">
        <v>3</v>
      </c>
      <c r="Y368">
        <v>2</v>
      </c>
      <c r="Z368">
        <v>2</v>
      </c>
      <c r="AA368" t="str">
        <f>IF(Table1[[#This Row],[Job Satisfaction]]=1,"Very Satisfy",(IF(Table1[[#This Row],[Job Satisfaction]]=2,"Satisfy",(IF(Table1[[#This Row],[Job Satisfaction]]=3,"Dissatisfy","Very Dissatisfy")))))</f>
        <v>Satisfy</v>
      </c>
      <c r="AB368">
        <v>9355</v>
      </c>
      <c r="AC368">
        <v>9558</v>
      </c>
      <c r="AD368">
        <v>1</v>
      </c>
      <c r="AE368">
        <v>18</v>
      </c>
      <c r="AF368">
        <v>3</v>
      </c>
      <c r="AG368" t="str">
        <f>IF(Table1[[#This Row],[Performance Rating]]=3,"High","Low")</f>
        <v>High</v>
      </c>
      <c r="AH368">
        <v>3</v>
      </c>
      <c r="AI368">
        <v>80</v>
      </c>
      <c r="AJ368">
        <v>0</v>
      </c>
      <c r="AK368">
        <v>8</v>
      </c>
      <c r="AL368">
        <v>3</v>
      </c>
      <c r="AM368">
        <v>8</v>
      </c>
      <c r="AN368">
        <v>7</v>
      </c>
      <c r="AO368">
        <v>7</v>
      </c>
      <c r="AP368">
        <v>7</v>
      </c>
    </row>
    <row r="369" spans="1:42"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s="6" t="str">
        <f>IF(Table1[[#This Row],[Distance From Home]]&lt;11,"Near By",IF(Table1[[#This Row],[Distance From Home]]&lt;21,"Far","Very Far"))</f>
        <v>Near By</v>
      </c>
      <c r="T369" t="s">
        <v>72</v>
      </c>
      <c r="U369">
        <v>1</v>
      </c>
      <c r="V369">
        <v>4</v>
      </c>
      <c r="W369">
        <v>100</v>
      </c>
      <c r="X369">
        <v>2</v>
      </c>
      <c r="Y369">
        <v>3</v>
      </c>
      <c r="Z369">
        <v>4</v>
      </c>
      <c r="AA369" t="str">
        <f>IF(Table1[[#This Row],[Job Satisfaction]]=1,"Very Satisfy",(IF(Table1[[#This Row],[Job Satisfaction]]=2,"Satisfy",(IF(Table1[[#This Row],[Job Satisfaction]]=3,"Dissatisfy","Very Dissatisfy")))))</f>
        <v>Very Dissatisfy</v>
      </c>
      <c r="AB369">
        <v>10496</v>
      </c>
      <c r="AC369">
        <v>2755</v>
      </c>
      <c r="AD369">
        <v>6</v>
      </c>
      <c r="AE369">
        <v>15</v>
      </c>
      <c r="AF369">
        <v>3</v>
      </c>
      <c r="AG369" t="str">
        <f>IF(Table1[[#This Row],[Performance Rating]]=3,"High","Low")</f>
        <v>High</v>
      </c>
      <c r="AH369">
        <v>4</v>
      </c>
      <c r="AI369">
        <v>80</v>
      </c>
      <c r="AJ369">
        <v>0</v>
      </c>
      <c r="AK369">
        <v>20</v>
      </c>
      <c r="AL369">
        <v>3</v>
      </c>
      <c r="AM369">
        <v>4</v>
      </c>
      <c r="AN369">
        <v>3</v>
      </c>
      <c r="AO369">
        <v>1</v>
      </c>
      <c r="AP369">
        <v>3</v>
      </c>
    </row>
    <row r="370" spans="1:42"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s="6" t="str">
        <f>IF(Table1[[#This Row],[Distance From Home]]&lt;11,"Near By",IF(Table1[[#This Row],[Distance From Home]]&lt;21,"Far","Very Far"))</f>
        <v>Very Far</v>
      </c>
      <c r="T370" t="s">
        <v>50</v>
      </c>
      <c r="U370">
        <v>1</v>
      </c>
      <c r="V370">
        <v>3</v>
      </c>
      <c r="W370">
        <v>68</v>
      </c>
      <c r="X370">
        <v>2</v>
      </c>
      <c r="Y370">
        <v>2</v>
      </c>
      <c r="Z370">
        <v>3</v>
      </c>
      <c r="AA370" t="str">
        <f>IF(Table1[[#This Row],[Job Satisfaction]]=1,"Very Satisfy",(IF(Table1[[#This Row],[Job Satisfaction]]=2,"Satisfy",(IF(Table1[[#This Row],[Job Satisfaction]]=3,"Dissatisfy","Very Dissatisfy")))))</f>
        <v>Dissatisfy</v>
      </c>
      <c r="AB370">
        <v>6380</v>
      </c>
      <c r="AC370">
        <v>6110</v>
      </c>
      <c r="AD370">
        <v>2</v>
      </c>
      <c r="AE370">
        <v>12</v>
      </c>
      <c r="AF370">
        <v>3</v>
      </c>
      <c r="AG370" t="str">
        <f>IF(Table1[[#This Row],[Performance Rating]]=3,"High","Low")</f>
        <v>High</v>
      </c>
      <c r="AH370">
        <v>1</v>
      </c>
      <c r="AI370">
        <v>80</v>
      </c>
      <c r="AJ370">
        <v>2</v>
      </c>
      <c r="AK370">
        <v>8</v>
      </c>
      <c r="AL370">
        <v>3</v>
      </c>
      <c r="AM370">
        <v>6</v>
      </c>
      <c r="AN370">
        <v>4</v>
      </c>
      <c r="AO370">
        <v>1</v>
      </c>
      <c r="AP370">
        <v>0</v>
      </c>
    </row>
    <row r="371" spans="1:42"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s="6" t="str">
        <f>IF(Table1[[#This Row],[Distance From Home]]&lt;11,"Near By",IF(Table1[[#This Row],[Distance From Home]]&lt;21,"Far","Very Far"))</f>
        <v>Near By</v>
      </c>
      <c r="T371" t="s">
        <v>66</v>
      </c>
      <c r="U371">
        <v>1</v>
      </c>
      <c r="V371">
        <v>3</v>
      </c>
      <c r="W371">
        <v>42</v>
      </c>
      <c r="X371">
        <v>2</v>
      </c>
      <c r="Y371">
        <v>1</v>
      </c>
      <c r="Z371">
        <v>2</v>
      </c>
      <c r="AA371" t="str">
        <f>IF(Table1[[#This Row],[Job Satisfaction]]=1,"Very Satisfy",(IF(Table1[[#This Row],[Job Satisfaction]]=2,"Satisfy",(IF(Table1[[#This Row],[Job Satisfaction]]=3,"Dissatisfy","Very Dissatisfy")))))</f>
        <v>Satisfy</v>
      </c>
      <c r="AB371">
        <v>2657</v>
      </c>
      <c r="AC371">
        <v>7551</v>
      </c>
      <c r="AD371">
        <v>0</v>
      </c>
      <c r="AE371">
        <v>16</v>
      </c>
      <c r="AF371">
        <v>3</v>
      </c>
      <c r="AG371" t="str">
        <f>IF(Table1[[#This Row],[Performance Rating]]=3,"High","Low")</f>
        <v>High</v>
      </c>
      <c r="AH371">
        <v>4</v>
      </c>
      <c r="AI371">
        <v>80</v>
      </c>
      <c r="AJ371">
        <v>0</v>
      </c>
      <c r="AK371">
        <v>3</v>
      </c>
      <c r="AL371">
        <v>3</v>
      </c>
      <c r="AM371">
        <v>2</v>
      </c>
      <c r="AN371">
        <v>2</v>
      </c>
      <c r="AO371">
        <v>2</v>
      </c>
      <c r="AP371">
        <v>2</v>
      </c>
    </row>
    <row r="372" spans="1:42"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s="6" t="str">
        <f>IF(Table1[[#This Row],[Distance From Home]]&lt;11,"Near By",IF(Table1[[#This Row],[Distance From Home]]&lt;21,"Far","Very Far"))</f>
        <v>Far</v>
      </c>
      <c r="T372" t="s">
        <v>72</v>
      </c>
      <c r="U372">
        <v>1</v>
      </c>
      <c r="V372">
        <v>3</v>
      </c>
      <c r="W372">
        <v>90</v>
      </c>
      <c r="X372">
        <v>4</v>
      </c>
      <c r="Y372">
        <v>1</v>
      </c>
      <c r="Z372">
        <v>2</v>
      </c>
      <c r="AA372" t="str">
        <f>IF(Table1[[#This Row],[Job Satisfaction]]=1,"Very Satisfy",(IF(Table1[[#This Row],[Job Satisfaction]]=2,"Satisfy",(IF(Table1[[#This Row],[Job Satisfaction]]=3,"Dissatisfy","Very Dissatisfy")))))</f>
        <v>Satisfy</v>
      </c>
      <c r="AB372">
        <v>2716</v>
      </c>
      <c r="AC372">
        <v>25422</v>
      </c>
      <c r="AD372">
        <v>1</v>
      </c>
      <c r="AE372">
        <v>15</v>
      </c>
      <c r="AF372">
        <v>3</v>
      </c>
      <c r="AG372" t="str">
        <f>IF(Table1[[#This Row],[Performance Rating]]=3,"High","Low")</f>
        <v>High</v>
      </c>
      <c r="AH372">
        <v>4</v>
      </c>
      <c r="AI372">
        <v>80</v>
      </c>
      <c r="AJ372">
        <v>0</v>
      </c>
      <c r="AK372">
        <v>1</v>
      </c>
      <c r="AL372">
        <v>3</v>
      </c>
      <c r="AM372">
        <v>1</v>
      </c>
      <c r="AN372">
        <v>0</v>
      </c>
      <c r="AO372">
        <v>0</v>
      </c>
      <c r="AP372">
        <v>0</v>
      </c>
    </row>
    <row r="373" spans="1:42"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s="6" t="str">
        <f>IF(Table1[[#This Row],[Distance From Home]]&lt;11,"Near By",IF(Table1[[#This Row],[Distance From Home]]&lt;21,"Far","Very Far"))</f>
        <v>Very Far</v>
      </c>
      <c r="T373" t="s">
        <v>72</v>
      </c>
      <c r="U373">
        <v>1</v>
      </c>
      <c r="V373">
        <v>4</v>
      </c>
      <c r="W373">
        <v>54</v>
      </c>
      <c r="X373">
        <v>3</v>
      </c>
      <c r="Y373">
        <v>1</v>
      </c>
      <c r="Z373">
        <v>4</v>
      </c>
      <c r="AA373" t="str">
        <f>IF(Table1[[#This Row],[Job Satisfaction]]=1,"Very Satisfy",(IF(Table1[[#This Row],[Job Satisfaction]]=2,"Satisfy",(IF(Table1[[#This Row],[Job Satisfaction]]=3,"Dissatisfy","Very Dissatisfy")))))</f>
        <v>Very Dissatisfy</v>
      </c>
      <c r="AB373">
        <v>2201</v>
      </c>
      <c r="AC373">
        <v>18168</v>
      </c>
      <c r="AD373">
        <v>9</v>
      </c>
      <c r="AE373">
        <v>16</v>
      </c>
      <c r="AF373">
        <v>3</v>
      </c>
      <c r="AG373" t="str">
        <f>IF(Table1[[#This Row],[Performance Rating]]=3,"High","Low")</f>
        <v>High</v>
      </c>
      <c r="AH373">
        <v>4</v>
      </c>
      <c r="AI373">
        <v>80</v>
      </c>
      <c r="AJ373">
        <v>0</v>
      </c>
      <c r="AK373">
        <v>6</v>
      </c>
      <c r="AL373">
        <v>3</v>
      </c>
      <c r="AM373">
        <v>3</v>
      </c>
      <c r="AN373">
        <v>2</v>
      </c>
      <c r="AO373">
        <v>1</v>
      </c>
      <c r="AP373">
        <v>2</v>
      </c>
    </row>
    <row r="374" spans="1:42"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s="6" t="str">
        <f>IF(Table1[[#This Row],[Distance From Home]]&lt;11,"Near By",IF(Table1[[#This Row],[Distance From Home]]&lt;21,"Far","Very Far"))</f>
        <v>Near By</v>
      </c>
      <c r="T374" t="s">
        <v>66</v>
      </c>
      <c r="U374">
        <v>1</v>
      </c>
      <c r="V374">
        <v>3</v>
      </c>
      <c r="W374">
        <v>97</v>
      </c>
      <c r="X374">
        <v>2</v>
      </c>
      <c r="Y374">
        <v>2</v>
      </c>
      <c r="Z374">
        <v>2</v>
      </c>
      <c r="AA374" t="str">
        <f>IF(Table1[[#This Row],[Job Satisfaction]]=1,"Very Satisfy",(IF(Table1[[#This Row],[Job Satisfaction]]=2,"Satisfy",(IF(Table1[[#This Row],[Job Satisfaction]]=3,"Dissatisfy","Very Dissatisfy")))))</f>
        <v>Satisfy</v>
      </c>
      <c r="AB374">
        <v>6540</v>
      </c>
      <c r="AC374">
        <v>19394</v>
      </c>
      <c r="AD374">
        <v>9</v>
      </c>
      <c r="AE374">
        <v>19</v>
      </c>
      <c r="AF374">
        <v>3</v>
      </c>
      <c r="AG374" t="str">
        <f>IF(Table1[[#This Row],[Performance Rating]]=3,"High","Low")</f>
        <v>High</v>
      </c>
      <c r="AH374">
        <v>3</v>
      </c>
      <c r="AI374">
        <v>80</v>
      </c>
      <c r="AJ374">
        <v>0</v>
      </c>
      <c r="AK374">
        <v>10</v>
      </c>
      <c r="AL374">
        <v>3</v>
      </c>
      <c r="AM374">
        <v>1</v>
      </c>
      <c r="AN374">
        <v>1</v>
      </c>
      <c r="AO374">
        <v>0</v>
      </c>
      <c r="AP374">
        <v>0</v>
      </c>
    </row>
    <row r="375" spans="1:42"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s="6" t="str">
        <f>IF(Table1[[#This Row],[Distance From Home]]&lt;11,"Near By",IF(Table1[[#This Row],[Distance From Home]]&lt;21,"Far","Very Far"))</f>
        <v>Near By</v>
      </c>
      <c r="T375" t="s">
        <v>50</v>
      </c>
      <c r="U375">
        <v>1</v>
      </c>
      <c r="V375">
        <v>4</v>
      </c>
      <c r="W375">
        <v>82</v>
      </c>
      <c r="X375">
        <v>3</v>
      </c>
      <c r="Y375">
        <v>1</v>
      </c>
      <c r="Z375">
        <v>2</v>
      </c>
      <c r="AA375" t="str">
        <f>IF(Table1[[#This Row],[Job Satisfaction]]=1,"Very Satisfy",(IF(Table1[[#This Row],[Job Satisfaction]]=2,"Satisfy",(IF(Table1[[#This Row],[Job Satisfaction]]=3,"Dissatisfy","Very Dissatisfy")))))</f>
        <v>Satisfy</v>
      </c>
      <c r="AB375">
        <v>3816</v>
      </c>
      <c r="AC375">
        <v>17881</v>
      </c>
      <c r="AD375">
        <v>1</v>
      </c>
      <c r="AE375">
        <v>11</v>
      </c>
      <c r="AF375">
        <v>3</v>
      </c>
      <c r="AG375" t="str">
        <f>IF(Table1[[#This Row],[Performance Rating]]=3,"High","Low")</f>
        <v>High</v>
      </c>
      <c r="AH375">
        <v>2</v>
      </c>
      <c r="AI375">
        <v>80</v>
      </c>
      <c r="AJ375">
        <v>1</v>
      </c>
      <c r="AK375">
        <v>5</v>
      </c>
      <c r="AL375">
        <v>3</v>
      </c>
      <c r="AM375">
        <v>5</v>
      </c>
      <c r="AN375">
        <v>2</v>
      </c>
      <c r="AO375">
        <v>0</v>
      </c>
      <c r="AP375">
        <v>4</v>
      </c>
    </row>
    <row r="376" spans="1:42"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s="6" t="str">
        <f>IF(Table1[[#This Row],[Distance From Home]]&lt;11,"Near By",IF(Table1[[#This Row],[Distance From Home]]&lt;21,"Far","Very Far"))</f>
        <v>Near By</v>
      </c>
      <c r="T376" t="s">
        <v>66</v>
      </c>
      <c r="U376">
        <v>1</v>
      </c>
      <c r="V376">
        <v>2</v>
      </c>
      <c r="W376">
        <v>92</v>
      </c>
      <c r="X376">
        <v>3</v>
      </c>
      <c r="Y376">
        <v>2</v>
      </c>
      <c r="Z376">
        <v>4</v>
      </c>
      <c r="AA376" t="str">
        <f>IF(Table1[[#This Row],[Job Satisfaction]]=1,"Very Satisfy",(IF(Table1[[#This Row],[Job Satisfaction]]=2,"Satisfy",(IF(Table1[[#This Row],[Job Satisfaction]]=3,"Dissatisfy","Very Dissatisfy")))))</f>
        <v>Very Dissatisfy</v>
      </c>
      <c r="AB376">
        <v>5253</v>
      </c>
      <c r="AC376">
        <v>20750</v>
      </c>
      <c r="AD376">
        <v>1</v>
      </c>
      <c r="AE376">
        <v>16</v>
      </c>
      <c r="AF376">
        <v>3</v>
      </c>
      <c r="AG376" t="str">
        <f>IF(Table1[[#This Row],[Performance Rating]]=3,"High","Low")</f>
        <v>High</v>
      </c>
      <c r="AH376">
        <v>4</v>
      </c>
      <c r="AI376">
        <v>80</v>
      </c>
      <c r="AJ376">
        <v>0</v>
      </c>
      <c r="AK376">
        <v>7</v>
      </c>
      <c r="AL376">
        <v>3</v>
      </c>
      <c r="AM376">
        <v>7</v>
      </c>
      <c r="AN376">
        <v>5</v>
      </c>
      <c r="AO376">
        <v>0</v>
      </c>
      <c r="AP376">
        <v>7</v>
      </c>
    </row>
    <row r="377" spans="1:42"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s="6" t="str">
        <f>IF(Table1[[#This Row],[Distance From Home]]&lt;11,"Near By",IF(Table1[[#This Row],[Distance From Home]]&lt;21,"Far","Very Far"))</f>
        <v>Near By</v>
      </c>
      <c r="T377" t="s">
        <v>72</v>
      </c>
      <c r="U377">
        <v>1</v>
      </c>
      <c r="V377">
        <v>2</v>
      </c>
      <c r="W377">
        <v>31</v>
      </c>
      <c r="X377">
        <v>2</v>
      </c>
      <c r="Y377">
        <v>3</v>
      </c>
      <c r="Z377">
        <v>3</v>
      </c>
      <c r="AA377" t="str">
        <f>IF(Table1[[#This Row],[Job Satisfaction]]=1,"Very Satisfy",(IF(Table1[[#This Row],[Job Satisfaction]]=2,"Satisfy",(IF(Table1[[#This Row],[Job Satisfaction]]=3,"Dissatisfy","Very Dissatisfy")))))</f>
        <v>Dissatisfy</v>
      </c>
      <c r="AB377">
        <v>10965</v>
      </c>
      <c r="AC377">
        <v>12066</v>
      </c>
      <c r="AD377">
        <v>8</v>
      </c>
      <c r="AE377">
        <v>24</v>
      </c>
      <c r="AF377">
        <v>4</v>
      </c>
      <c r="AG377" t="str">
        <f>IF(Table1[[#This Row],[Performance Rating]]=3,"High","Low")</f>
        <v>Low</v>
      </c>
      <c r="AH377">
        <v>3</v>
      </c>
      <c r="AI377">
        <v>80</v>
      </c>
      <c r="AJ377">
        <v>0</v>
      </c>
      <c r="AK377">
        <v>26</v>
      </c>
      <c r="AL377">
        <v>3</v>
      </c>
      <c r="AM377">
        <v>5</v>
      </c>
      <c r="AN377">
        <v>2</v>
      </c>
      <c r="AO377">
        <v>0</v>
      </c>
      <c r="AP377">
        <v>0</v>
      </c>
    </row>
    <row r="378" spans="1:42"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s="6" t="str">
        <f>IF(Table1[[#This Row],[Distance From Home]]&lt;11,"Near By",IF(Table1[[#This Row],[Distance From Home]]&lt;21,"Far","Very Far"))</f>
        <v>Far</v>
      </c>
      <c r="T378" t="s">
        <v>50</v>
      </c>
      <c r="U378">
        <v>1</v>
      </c>
      <c r="V378">
        <v>3</v>
      </c>
      <c r="W378">
        <v>87</v>
      </c>
      <c r="X378">
        <v>3</v>
      </c>
      <c r="Y378">
        <v>2</v>
      </c>
      <c r="Z378">
        <v>4</v>
      </c>
      <c r="AA378" t="str">
        <f>IF(Table1[[#This Row],[Job Satisfaction]]=1,"Very Satisfy",(IF(Table1[[#This Row],[Job Satisfaction]]=2,"Satisfy",(IF(Table1[[#This Row],[Job Satisfaction]]=3,"Dissatisfy","Very Dissatisfy")))))</f>
        <v>Very Dissatisfy</v>
      </c>
      <c r="AB378">
        <v>4936</v>
      </c>
      <c r="AC378">
        <v>14862</v>
      </c>
      <c r="AD378">
        <v>4</v>
      </c>
      <c r="AE378">
        <v>11</v>
      </c>
      <c r="AF378">
        <v>3</v>
      </c>
      <c r="AG378" t="str">
        <f>IF(Table1[[#This Row],[Performance Rating]]=3,"High","Low")</f>
        <v>High</v>
      </c>
      <c r="AH378">
        <v>3</v>
      </c>
      <c r="AI378">
        <v>80</v>
      </c>
      <c r="AJ378">
        <v>1</v>
      </c>
      <c r="AK378">
        <v>18</v>
      </c>
      <c r="AL378">
        <v>2</v>
      </c>
      <c r="AM378">
        <v>7</v>
      </c>
      <c r="AN378">
        <v>7</v>
      </c>
      <c r="AO378">
        <v>0</v>
      </c>
      <c r="AP378">
        <v>7</v>
      </c>
    </row>
    <row r="379" spans="1:42"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s="6" t="str">
        <f>IF(Table1[[#This Row],[Distance From Home]]&lt;11,"Near By",IF(Table1[[#This Row],[Distance From Home]]&lt;21,"Far","Very Far"))</f>
        <v>Near By</v>
      </c>
      <c r="T379" t="s">
        <v>72</v>
      </c>
      <c r="U379">
        <v>1</v>
      </c>
      <c r="V379">
        <v>4</v>
      </c>
      <c r="W379">
        <v>96</v>
      </c>
      <c r="X379">
        <v>3</v>
      </c>
      <c r="Y379">
        <v>1</v>
      </c>
      <c r="Z379">
        <v>3</v>
      </c>
      <c r="AA379" t="str">
        <f>IF(Table1[[#This Row],[Job Satisfaction]]=1,"Very Satisfy",(IF(Table1[[#This Row],[Job Satisfaction]]=2,"Satisfy",(IF(Table1[[#This Row],[Job Satisfaction]]=3,"Dissatisfy","Very Dissatisfy")))))</f>
        <v>Dissatisfy</v>
      </c>
      <c r="AB379">
        <v>2543</v>
      </c>
      <c r="AC379">
        <v>11868</v>
      </c>
      <c r="AD379">
        <v>4</v>
      </c>
      <c r="AE379">
        <v>13</v>
      </c>
      <c r="AF379">
        <v>3</v>
      </c>
      <c r="AG379" t="str">
        <f>IF(Table1[[#This Row],[Performance Rating]]=3,"High","Low")</f>
        <v>High</v>
      </c>
      <c r="AH379">
        <v>2</v>
      </c>
      <c r="AI379">
        <v>80</v>
      </c>
      <c r="AJ379">
        <v>1</v>
      </c>
      <c r="AK379">
        <v>6</v>
      </c>
      <c r="AL379">
        <v>3</v>
      </c>
      <c r="AM379">
        <v>2</v>
      </c>
      <c r="AN379">
        <v>2</v>
      </c>
      <c r="AO379">
        <v>2</v>
      </c>
      <c r="AP379">
        <v>2</v>
      </c>
    </row>
    <row r="380" spans="1:42"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s="6" t="str">
        <f>IF(Table1[[#This Row],[Distance From Home]]&lt;11,"Near By",IF(Table1[[#This Row],[Distance From Home]]&lt;21,"Far","Very Far"))</f>
        <v>Far</v>
      </c>
      <c r="T380" t="s">
        <v>72</v>
      </c>
      <c r="U380">
        <v>1</v>
      </c>
      <c r="V380">
        <v>1</v>
      </c>
      <c r="W380">
        <v>67</v>
      </c>
      <c r="X380">
        <v>4</v>
      </c>
      <c r="Y380">
        <v>2</v>
      </c>
      <c r="Z380">
        <v>4</v>
      </c>
      <c r="AA380" t="str">
        <f>IF(Table1[[#This Row],[Job Satisfaction]]=1,"Very Satisfy",(IF(Table1[[#This Row],[Job Satisfaction]]=2,"Satisfy",(IF(Table1[[#This Row],[Job Satisfaction]]=3,"Dissatisfy","Very Dissatisfy")))))</f>
        <v>Very Dissatisfy</v>
      </c>
      <c r="AB380">
        <v>5304</v>
      </c>
      <c r="AC380">
        <v>4652</v>
      </c>
      <c r="AD380">
        <v>8</v>
      </c>
      <c r="AE380">
        <v>13</v>
      </c>
      <c r="AF380">
        <v>3</v>
      </c>
      <c r="AG380" t="str">
        <f>IF(Table1[[#This Row],[Performance Rating]]=3,"High","Low")</f>
        <v>High</v>
      </c>
      <c r="AH380">
        <v>2</v>
      </c>
      <c r="AI380">
        <v>80</v>
      </c>
      <c r="AJ380">
        <v>0</v>
      </c>
      <c r="AK380">
        <v>9</v>
      </c>
      <c r="AL380">
        <v>2</v>
      </c>
      <c r="AM380">
        <v>5</v>
      </c>
      <c r="AN380">
        <v>2</v>
      </c>
      <c r="AO380">
        <v>0</v>
      </c>
      <c r="AP380">
        <v>4</v>
      </c>
    </row>
    <row r="381" spans="1:42"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s="6" t="str">
        <f>IF(Table1[[#This Row],[Distance From Home]]&lt;11,"Near By",IF(Table1[[#This Row],[Distance From Home]]&lt;21,"Far","Very Far"))</f>
        <v>Near By</v>
      </c>
      <c r="T381" t="s">
        <v>72</v>
      </c>
      <c r="U381">
        <v>1</v>
      </c>
      <c r="V381">
        <v>3</v>
      </c>
      <c r="W381">
        <v>97</v>
      </c>
      <c r="X381">
        <v>3</v>
      </c>
      <c r="Y381">
        <v>4</v>
      </c>
      <c r="Z381">
        <v>4</v>
      </c>
      <c r="AA381" t="str">
        <f>IF(Table1[[#This Row],[Job Satisfaction]]=1,"Very Satisfy",(IF(Table1[[#This Row],[Job Satisfaction]]=2,"Satisfy",(IF(Table1[[#This Row],[Job Satisfaction]]=3,"Dissatisfy","Very Dissatisfy")))))</f>
        <v>Very Dissatisfy</v>
      </c>
      <c r="AB381">
        <v>16659</v>
      </c>
      <c r="AC381">
        <v>23258</v>
      </c>
      <c r="AD381">
        <v>2</v>
      </c>
      <c r="AE381">
        <v>13</v>
      </c>
      <c r="AF381">
        <v>3</v>
      </c>
      <c r="AG381" t="str">
        <f>IF(Table1[[#This Row],[Performance Rating]]=3,"High","Low")</f>
        <v>High</v>
      </c>
      <c r="AH381">
        <v>3</v>
      </c>
      <c r="AI381">
        <v>80</v>
      </c>
      <c r="AJ381">
        <v>0</v>
      </c>
      <c r="AK381">
        <v>30</v>
      </c>
      <c r="AL381">
        <v>3</v>
      </c>
      <c r="AM381">
        <v>5</v>
      </c>
      <c r="AN381">
        <v>4</v>
      </c>
      <c r="AO381">
        <v>1</v>
      </c>
      <c r="AP381">
        <v>2</v>
      </c>
    </row>
    <row r="382" spans="1:42"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s="6" t="str">
        <f>IF(Table1[[#This Row],[Distance From Home]]&lt;11,"Near By",IF(Table1[[#This Row],[Distance From Home]]&lt;21,"Far","Very Far"))</f>
        <v>Near By</v>
      </c>
      <c r="T382" t="s">
        <v>66</v>
      </c>
      <c r="U382">
        <v>1</v>
      </c>
      <c r="V382">
        <v>4</v>
      </c>
      <c r="W382">
        <v>77</v>
      </c>
      <c r="X382">
        <v>3</v>
      </c>
      <c r="Y382">
        <v>2</v>
      </c>
      <c r="Z382">
        <v>3</v>
      </c>
      <c r="AA382" t="str">
        <f>IF(Table1[[#This Row],[Job Satisfaction]]=1,"Very Satisfy",(IF(Table1[[#This Row],[Job Satisfaction]]=2,"Satisfy",(IF(Table1[[#This Row],[Job Satisfaction]]=3,"Dissatisfy","Very Dissatisfy")))))</f>
        <v>Dissatisfy</v>
      </c>
      <c r="AB382">
        <v>4260</v>
      </c>
      <c r="AC382">
        <v>5915</v>
      </c>
      <c r="AD382">
        <v>1</v>
      </c>
      <c r="AE382">
        <v>12</v>
      </c>
      <c r="AF382">
        <v>3</v>
      </c>
      <c r="AG382" t="str">
        <f>IF(Table1[[#This Row],[Performance Rating]]=3,"High","Low")</f>
        <v>High</v>
      </c>
      <c r="AH382">
        <v>4</v>
      </c>
      <c r="AI382">
        <v>80</v>
      </c>
      <c r="AJ382">
        <v>1</v>
      </c>
      <c r="AK382">
        <v>5</v>
      </c>
      <c r="AL382">
        <v>4</v>
      </c>
      <c r="AM382">
        <v>5</v>
      </c>
      <c r="AN382">
        <v>2</v>
      </c>
      <c r="AO382">
        <v>0</v>
      </c>
      <c r="AP382">
        <v>3</v>
      </c>
    </row>
    <row r="383" spans="1:42"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s="6" t="str">
        <f>IF(Table1[[#This Row],[Distance From Home]]&lt;11,"Near By",IF(Table1[[#This Row],[Distance From Home]]&lt;21,"Far","Very Far"))</f>
        <v>Near By</v>
      </c>
      <c r="T383" t="s">
        <v>60</v>
      </c>
      <c r="U383">
        <v>1</v>
      </c>
      <c r="V383">
        <v>3</v>
      </c>
      <c r="W383">
        <v>72</v>
      </c>
      <c r="X383">
        <v>3</v>
      </c>
      <c r="Y383">
        <v>1</v>
      </c>
      <c r="Z383">
        <v>2</v>
      </c>
      <c r="AA383" t="str">
        <f>IF(Table1[[#This Row],[Job Satisfaction]]=1,"Very Satisfy",(IF(Table1[[#This Row],[Job Satisfaction]]=2,"Satisfy",(IF(Table1[[#This Row],[Job Satisfaction]]=3,"Dissatisfy","Very Dissatisfy")))))</f>
        <v>Satisfy</v>
      </c>
      <c r="AB383">
        <v>2476</v>
      </c>
      <c r="AC383">
        <v>17434</v>
      </c>
      <c r="AD383">
        <v>1</v>
      </c>
      <c r="AE383">
        <v>18</v>
      </c>
      <c r="AF383">
        <v>3</v>
      </c>
      <c r="AG383" t="str">
        <f>IF(Table1[[#This Row],[Performance Rating]]=3,"High","Low")</f>
        <v>High</v>
      </c>
      <c r="AH383">
        <v>1</v>
      </c>
      <c r="AI383">
        <v>80</v>
      </c>
      <c r="AJ383">
        <v>1</v>
      </c>
      <c r="AK383">
        <v>1</v>
      </c>
      <c r="AL383">
        <v>3</v>
      </c>
      <c r="AM383">
        <v>1</v>
      </c>
      <c r="AN383">
        <v>0</v>
      </c>
      <c r="AO383">
        <v>0</v>
      </c>
      <c r="AP383">
        <v>0</v>
      </c>
    </row>
    <row r="384" spans="1:42"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s="6" t="str">
        <f>IF(Table1[[#This Row],[Distance From Home]]&lt;11,"Near By",IF(Table1[[#This Row],[Distance From Home]]&lt;21,"Far","Very Far"))</f>
        <v>Near By</v>
      </c>
      <c r="T384" t="s">
        <v>60</v>
      </c>
      <c r="U384">
        <v>1</v>
      </c>
      <c r="V384">
        <v>3</v>
      </c>
      <c r="W384">
        <v>73</v>
      </c>
      <c r="X384">
        <v>3</v>
      </c>
      <c r="Y384">
        <v>1</v>
      </c>
      <c r="Z384">
        <v>1</v>
      </c>
      <c r="AA384" t="str">
        <f>IF(Table1[[#This Row],[Job Satisfaction]]=1,"Very Satisfy",(IF(Table1[[#This Row],[Job Satisfaction]]=2,"Satisfy",(IF(Table1[[#This Row],[Job Satisfaction]]=3,"Dissatisfy","Very Dissatisfy")))))</f>
        <v>Very Satisfy</v>
      </c>
      <c r="AB384">
        <v>3102</v>
      </c>
      <c r="AC384">
        <v>6582</v>
      </c>
      <c r="AD384">
        <v>0</v>
      </c>
      <c r="AE384">
        <v>22</v>
      </c>
      <c r="AF384">
        <v>4</v>
      </c>
      <c r="AG384" t="str">
        <f>IF(Table1[[#This Row],[Performance Rating]]=3,"High","Low")</f>
        <v>Low</v>
      </c>
      <c r="AH384">
        <v>3</v>
      </c>
      <c r="AI384">
        <v>80</v>
      </c>
      <c r="AJ384">
        <v>0</v>
      </c>
      <c r="AK384">
        <v>7</v>
      </c>
      <c r="AL384">
        <v>3</v>
      </c>
      <c r="AM384">
        <v>6</v>
      </c>
      <c r="AN384">
        <v>4</v>
      </c>
      <c r="AO384">
        <v>0</v>
      </c>
      <c r="AP384">
        <v>4</v>
      </c>
    </row>
    <row r="385" spans="1:42"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s="6" t="str">
        <f>IF(Table1[[#This Row],[Distance From Home]]&lt;11,"Near By",IF(Table1[[#This Row],[Distance From Home]]&lt;21,"Far","Very Far"))</f>
        <v>Far</v>
      </c>
      <c r="T385" t="s">
        <v>72</v>
      </c>
      <c r="U385">
        <v>1</v>
      </c>
      <c r="V385">
        <v>1</v>
      </c>
      <c r="W385">
        <v>43</v>
      </c>
      <c r="X385">
        <v>3</v>
      </c>
      <c r="Y385">
        <v>1</v>
      </c>
      <c r="Z385">
        <v>2</v>
      </c>
      <c r="AA385" t="str">
        <f>IF(Table1[[#This Row],[Job Satisfaction]]=1,"Very Satisfy",(IF(Table1[[#This Row],[Job Satisfaction]]=2,"Satisfy",(IF(Table1[[#This Row],[Job Satisfaction]]=3,"Dissatisfy","Very Dissatisfy")))))</f>
        <v>Satisfy</v>
      </c>
      <c r="AB385">
        <v>2244</v>
      </c>
      <c r="AC385">
        <v>24440</v>
      </c>
      <c r="AD385">
        <v>1</v>
      </c>
      <c r="AE385">
        <v>13</v>
      </c>
      <c r="AF385">
        <v>3</v>
      </c>
      <c r="AG385" t="str">
        <f>IF(Table1[[#This Row],[Performance Rating]]=3,"High","Low")</f>
        <v>High</v>
      </c>
      <c r="AH385">
        <v>4</v>
      </c>
      <c r="AI385">
        <v>80</v>
      </c>
      <c r="AJ385">
        <v>1</v>
      </c>
      <c r="AK385">
        <v>2</v>
      </c>
      <c r="AL385">
        <v>3</v>
      </c>
      <c r="AM385">
        <v>2</v>
      </c>
      <c r="AN385">
        <v>1</v>
      </c>
      <c r="AO385">
        <v>1</v>
      </c>
      <c r="AP385">
        <v>2</v>
      </c>
    </row>
    <row r="386" spans="1:42"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s="6" t="str">
        <f>IF(Table1[[#This Row],[Distance From Home]]&lt;11,"Near By",IF(Table1[[#This Row],[Distance From Home]]&lt;21,"Far","Very Far"))</f>
        <v>Near By</v>
      </c>
      <c r="T386" t="s">
        <v>50</v>
      </c>
      <c r="U386">
        <v>1</v>
      </c>
      <c r="V386">
        <v>2</v>
      </c>
      <c r="W386">
        <v>61</v>
      </c>
      <c r="X386">
        <v>2</v>
      </c>
      <c r="Y386">
        <v>3</v>
      </c>
      <c r="Z386">
        <v>3</v>
      </c>
      <c r="AA386" t="str">
        <f>IF(Table1[[#This Row],[Job Satisfaction]]=1,"Very Satisfy",(IF(Table1[[#This Row],[Job Satisfaction]]=2,"Satisfy",(IF(Table1[[#This Row],[Job Satisfaction]]=3,"Dissatisfy","Very Dissatisfy")))))</f>
        <v>Dissatisfy</v>
      </c>
      <c r="AB386">
        <v>7596</v>
      </c>
      <c r="AC386">
        <v>3809</v>
      </c>
      <c r="AD386">
        <v>1</v>
      </c>
      <c r="AE386">
        <v>13</v>
      </c>
      <c r="AF386">
        <v>3</v>
      </c>
      <c r="AG386" t="str">
        <f>IF(Table1[[#This Row],[Performance Rating]]=3,"High","Low")</f>
        <v>High</v>
      </c>
      <c r="AH386">
        <v>2</v>
      </c>
      <c r="AI386">
        <v>80</v>
      </c>
      <c r="AJ386">
        <v>2</v>
      </c>
      <c r="AK386">
        <v>10</v>
      </c>
      <c r="AL386">
        <v>3</v>
      </c>
      <c r="AM386">
        <v>10</v>
      </c>
      <c r="AN386">
        <v>9</v>
      </c>
      <c r="AO386">
        <v>9</v>
      </c>
      <c r="AP386">
        <v>0</v>
      </c>
    </row>
    <row r="387" spans="1:42"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s="6" t="str">
        <f>IF(Table1[[#This Row],[Distance From Home]]&lt;11,"Near By",IF(Table1[[#This Row],[Distance From Home]]&lt;21,"Far","Very Far"))</f>
        <v>Near By</v>
      </c>
      <c r="T387" t="s">
        <v>72</v>
      </c>
      <c r="U387">
        <v>1</v>
      </c>
      <c r="V387">
        <v>3</v>
      </c>
      <c r="W387">
        <v>40</v>
      </c>
      <c r="X387">
        <v>3</v>
      </c>
      <c r="Y387">
        <v>1</v>
      </c>
      <c r="Z387">
        <v>4</v>
      </c>
      <c r="AA387" t="str">
        <f>IF(Table1[[#This Row],[Job Satisfaction]]=1,"Very Satisfy",(IF(Table1[[#This Row],[Job Satisfaction]]=2,"Satisfy",(IF(Table1[[#This Row],[Job Satisfaction]]=3,"Dissatisfy","Very Dissatisfy")))))</f>
        <v>Very Dissatisfy</v>
      </c>
      <c r="AB387">
        <v>2285</v>
      </c>
      <c r="AC387">
        <v>3427</v>
      </c>
      <c r="AD387">
        <v>9</v>
      </c>
      <c r="AE387">
        <v>23</v>
      </c>
      <c r="AF387">
        <v>4</v>
      </c>
      <c r="AG387" t="str">
        <f>IF(Table1[[#This Row],[Performance Rating]]=3,"High","Low")</f>
        <v>Low</v>
      </c>
      <c r="AH387">
        <v>3</v>
      </c>
      <c r="AI387">
        <v>80</v>
      </c>
      <c r="AJ387">
        <v>0</v>
      </c>
      <c r="AK387">
        <v>3</v>
      </c>
      <c r="AL387">
        <v>3</v>
      </c>
      <c r="AM387">
        <v>1</v>
      </c>
      <c r="AN387">
        <v>0</v>
      </c>
      <c r="AO387">
        <v>0</v>
      </c>
      <c r="AP387">
        <v>0</v>
      </c>
    </row>
    <row r="388" spans="1:42"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s="6" t="str">
        <f>IF(Table1[[#This Row],[Distance From Home]]&lt;11,"Near By",IF(Table1[[#This Row],[Distance From Home]]&lt;21,"Far","Very Far"))</f>
        <v>Far</v>
      </c>
      <c r="T388" t="s">
        <v>72</v>
      </c>
      <c r="U388">
        <v>1</v>
      </c>
      <c r="V388">
        <v>4</v>
      </c>
      <c r="W388">
        <v>95</v>
      </c>
      <c r="X388">
        <v>3</v>
      </c>
      <c r="Y388">
        <v>1</v>
      </c>
      <c r="Z388">
        <v>1</v>
      </c>
      <c r="AA388" t="str">
        <f>IF(Table1[[#This Row],[Job Satisfaction]]=1,"Very Satisfy",(IF(Table1[[#This Row],[Job Satisfaction]]=2,"Satisfy",(IF(Table1[[#This Row],[Job Satisfaction]]=3,"Dissatisfy","Very Dissatisfy")))))</f>
        <v>Very Satisfy</v>
      </c>
      <c r="AB388">
        <v>3034</v>
      </c>
      <c r="AC388">
        <v>26914</v>
      </c>
      <c r="AD388">
        <v>1</v>
      </c>
      <c r="AE388">
        <v>12</v>
      </c>
      <c r="AF388">
        <v>3</v>
      </c>
      <c r="AG388" t="str">
        <f>IF(Table1[[#This Row],[Performance Rating]]=3,"High","Low")</f>
        <v>High</v>
      </c>
      <c r="AH388">
        <v>3</v>
      </c>
      <c r="AI388">
        <v>80</v>
      </c>
      <c r="AJ388">
        <v>1</v>
      </c>
      <c r="AK388">
        <v>18</v>
      </c>
      <c r="AL388">
        <v>2</v>
      </c>
      <c r="AM388">
        <v>18</v>
      </c>
      <c r="AN388">
        <v>7</v>
      </c>
      <c r="AO388">
        <v>12</v>
      </c>
      <c r="AP388">
        <v>17</v>
      </c>
    </row>
    <row r="389" spans="1:42"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s="6" t="str">
        <f>IF(Table1[[#This Row],[Distance From Home]]&lt;11,"Near By",IF(Table1[[#This Row],[Distance From Home]]&lt;21,"Far","Very Far"))</f>
        <v>Near By</v>
      </c>
      <c r="T389" t="s">
        <v>50</v>
      </c>
      <c r="U389">
        <v>1</v>
      </c>
      <c r="V389">
        <v>4</v>
      </c>
      <c r="W389">
        <v>46</v>
      </c>
      <c r="X389">
        <v>3</v>
      </c>
      <c r="Y389">
        <v>2</v>
      </c>
      <c r="Z389">
        <v>2</v>
      </c>
      <c r="AA389" t="str">
        <f>IF(Table1[[#This Row],[Job Satisfaction]]=1,"Very Satisfy",(IF(Table1[[#This Row],[Job Satisfaction]]=2,"Satisfy",(IF(Table1[[#This Row],[Job Satisfaction]]=3,"Dissatisfy","Very Dissatisfy")))))</f>
        <v>Satisfy</v>
      </c>
      <c r="AB389">
        <v>5715</v>
      </c>
      <c r="AC389">
        <v>22553</v>
      </c>
      <c r="AD389">
        <v>7</v>
      </c>
      <c r="AE389">
        <v>12</v>
      </c>
      <c r="AF389">
        <v>3</v>
      </c>
      <c r="AG389" t="str">
        <f>IF(Table1[[#This Row],[Performance Rating]]=3,"High","Low")</f>
        <v>High</v>
      </c>
      <c r="AH389">
        <v>3</v>
      </c>
      <c r="AI389">
        <v>80</v>
      </c>
      <c r="AJ389">
        <v>2</v>
      </c>
      <c r="AK389">
        <v>8</v>
      </c>
      <c r="AL389">
        <v>3</v>
      </c>
      <c r="AM389">
        <v>5</v>
      </c>
      <c r="AN389">
        <v>4</v>
      </c>
      <c r="AO389">
        <v>1</v>
      </c>
      <c r="AP389">
        <v>3</v>
      </c>
    </row>
    <row r="390" spans="1:42"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s="6" t="str">
        <f>IF(Table1[[#This Row],[Distance From Home]]&lt;11,"Near By",IF(Table1[[#This Row],[Distance From Home]]&lt;21,"Far","Very Far"))</f>
        <v>Near By</v>
      </c>
      <c r="T390" t="s">
        <v>66</v>
      </c>
      <c r="U390">
        <v>1</v>
      </c>
      <c r="V390">
        <v>2</v>
      </c>
      <c r="W390">
        <v>95</v>
      </c>
      <c r="X390">
        <v>3</v>
      </c>
      <c r="Y390">
        <v>1</v>
      </c>
      <c r="Z390">
        <v>1</v>
      </c>
      <c r="AA390" t="str">
        <f>IF(Table1[[#This Row],[Job Satisfaction]]=1,"Very Satisfy",(IF(Table1[[#This Row],[Job Satisfaction]]=2,"Satisfy",(IF(Table1[[#This Row],[Job Satisfaction]]=3,"Dissatisfy","Very Dissatisfy")))))</f>
        <v>Very Satisfy</v>
      </c>
      <c r="AB390">
        <v>2576</v>
      </c>
      <c r="AC390">
        <v>20490</v>
      </c>
      <c r="AD390">
        <v>3</v>
      </c>
      <c r="AE390">
        <v>16</v>
      </c>
      <c r="AF390">
        <v>3</v>
      </c>
      <c r="AG390" t="str">
        <f>IF(Table1[[#This Row],[Performance Rating]]=3,"High","Low")</f>
        <v>High</v>
      </c>
      <c r="AH390">
        <v>2</v>
      </c>
      <c r="AI390">
        <v>80</v>
      </c>
      <c r="AJ390">
        <v>1</v>
      </c>
      <c r="AK390">
        <v>8</v>
      </c>
      <c r="AL390">
        <v>3</v>
      </c>
      <c r="AM390">
        <v>5</v>
      </c>
      <c r="AN390">
        <v>2</v>
      </c>
      <c r="AO390">
        <v>1</v>
      </c>
      <c r="AP390">
        <v>2</v>
      </c>
    </row>
    <row r="391" spans="1:42"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s="6" t="str">
        <f>IF(Table1[[#This Row],[Distance From Home]]&lt;11,"Near By",IF(Table1[[#This Row],[Distance From Home]]&lt;21,"Far","Very Far"))</f>
        <v>Near By</v>
      </c>
      <c r="T391" t="s">
        <v>66</v>
      </c>
      <c r="U391">
        <v>1</v>
      </c>
      <c r="V391">
        <v>3</v>
      </c>
      <c r="W391">
        <v>49</v>
      </c>
      <c r="X391">
        <v>3</v>
      </c>
      <c r="Y391">
        <v>2</v>
      </c>
      <c r="Z391">
        <v>2</v>
      </c>
      <c r="AA391" t="str">
        <f>IF(Table1[[#This Row],[Job Satisfaction]]=1,"Very Satisfy",(IF(Table1[[#This Row],[Job Satisfaction]]=2,"Satisfy",(IF(Table1[[#This Row],[Job Satisfaction]]=3,"Dissatisfy","Very Dissatisfy")))))</f>
        <v>Satisfy</v>
      </c>
      <c r="AB391">
        <v>4197</v>
      </c>
      <c r="AC391">
        <v>21123</v>
      </c>
      <c r="AD391">
        <v>2</v>
      </c>
      <c r="AE391">
        <v>12</v>
      </c>
      <c r="AF391">
        <v>3</v>
      </c>
      <c r="AG391" t="str">
        <f>IF(Table1[[#This Row],[Performance Rating]]=3,"High","Low")</f>
        <v>High</v>
      </c>
      <c r="AH391">
        <v>4</v>
      </c>
      <c r="AI391">
        <v>80</v>
      </c>
      <c r="AJ391">
        <v>0</v>
      </c>
      <c r="AK391">
        <v>18</v>
      </c>
      <c r="AL391">
        <v>2</v>
      </c>
      <c r="AM391">
        <v>1</v>
      </c>
      <c r="AN391">
        <v>0</v>
      </c>
      <c r="AO391">
        <v>0</v>
      </c>
      <c r="AP391">
        <v>1</v>
      </c>
    </row>
    <row r="392" spans="1:42"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s="6" t="str">
        <f>IF(Table1[[#This Row],[Distance From Home]]&lt;11,"Near By",IF(Table1[[#This Row],[Distance From Home]]&lt;21,"Far","Very Far"))</f>
        <v>Far</v>
      </c>
      <c r="T392" t="s">
        <v>72</v>
      </c>
      <c r="U392">
        <v>1</v>
      </c>
      <c r="V392">
        <v>1</v>
      </c>
      <c r="W392">
        <v>59</v>
      </c>
      <c r="X392">
        <v>2</v>
      </c>
      <c r="Y392">
        <v>4</v>
      </c>
      <c r="Z392">
        <v>2</v>
      </c>
      <c r="AA392" t="str">
        <f>IF(Table1[[#This Row],[Job Satisfaction]]=1,"Very Satisfy",(IF(Table1[[#This Row],[Job Satisfaction]]=2,"Satisfy",(IF(Table1[[#This Row],[Job Satisfaction]]=3,"Dissatisfy","Very Dissatisfy")))))</f>
        <v>Satisfy</v>
      </c>
      <c r="AB392">
        <v>14336</v>
      </c>
      <c r="AC392">
        <v>4345</v>
      </c>
      <c r="AD392">
        <v>1</v>
      </c>
      <c r="AE392">
        <v>11</v>
      </c>
      <c r="AF392">
        <v>3</v>
      </c>
      <c r="AG392" t="str">
        <f>IF(Table1[[#This Row],[Performance Rating]]=3,"High","Low")</f>
        <v>High</v>
      </c>
      <c r="AH392">
        <v>3</v>
      </c>
      <c r="AI392">
        <v>80</v>
      </c>
      <c r="AJ392">
        <v>1</v>
      </c>
      <c r="AK392">
        <v>25</v>
      </c>
      <c r="AL392">
        <v>3</v>
      </c>
      <c r="AM392">
        <v>25</v>
      </c>
      <c r="AN392">
        <v>10</v>
      </c>
      <c r="AO392">
        <v>3</v>
      </c>
      <c r="AP392">
        <v>9</v>
      </c>
    </row>
    <row r="393" spans="1:42"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s="6" t="str">
        <f>IF(Table1[[#This Row],[Distance From Home]]&lt;11,"Near By",IF(Table1[[#This Row],[Distance From Home]]&lt;21,"Far","Very Far"))</f>
        <v>Near By</v>
      </c>
      <c r="T393" t="s">
        <v>72</v>
      </c>
      <c r="U393">
        <v>1</v>
      </c>
      <c r="V393">
        <v>2</v>
      </c>
      <c r="W393">
        <v>78</v>
      </c>
      <c r="X393">
        <v>2</v>
      </c>
      <c r="Y393">
        <v>2</v>
      </c>
      <c r="Z393">
        <v>3</v>
      </c>
      <c r="AA393" t="str">
        <f>IF(Table1[[#This Row],[Job Satisfaction]]=1,"Very Satisfy",(IF(Table1[[#This Row],[Job Satisfaction]]=2,"Satisfy",(IF(Table1[[#This Row],[Job Satisfaction]]=3,"Dissatisfy","Very Dissatisfy")))))</f>
        <v>Dissatisfy</v>
      </c>
      <c r="AB393">
        <v>3448</v>
      </c>
      <c r="AC393">
        <v>13436</v>
      </c>
      <c r="AD393">
        <v>6</v>
      </c>
      <c r="AE393">
        <v>22</v>
      </c>
      <c r="AF393">
        <v>4</v>
      </c>
      <c r="AG393" t="str">
        <f>IF(Table1[[#This Row],[Performance Rating]]=3,"High","Low")</f>
        <v>Low</v>
      </c>
      <c r="AH393">
        <v>2</v>
      </c>
      <c r="AI393">
        <v>80</v>
      </c>
      <c r="AJ393">
        <v>1</v>
      </c>
      <c r="AK393">
        <v>20</v>
      </c>
      <c r="AL393">
        <v>3</v>
      </c>
      <c r="AM393">
        <v>1</v>
      </c>
      <c r="AN393">
        <v>0</v>
      </c>
      <c r="AO393">
        <v>0</v>
      </c>
      <c r="AP393">
        <v>0</v>
      </c>
    </row>
    <row r="394" spans="1:42"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s="6" t="str">
        <f>IF(Table1[[#This Row],[Distance From Home]]&lt;11,"Near By",IF(Table1[[#This Row],[Distance From Home]]&lt;21,"Far","Very Far"))</f>
        <v>Near By</v>
      </c>
      <c r="T394" t="s">
        <v>50</v>
      </c>
      <c r="U394">
        <v>1</v>
      </c>
      <c r="V394">
        <v>1</v>
      </c>
      <c r="W394">
        <v>86</v>
      </c>
      <c r="X394">
        <v>3</v>
      </c>
      <c r="Y394">
        <v>5</v>
      </c>
      <c r="Z394">
        <v>1</v>
      </c>
      <c r="AA394" t="str">
        <f>IF(Table1[[#This Row],[Job Satisfaction]]=1,"Very Satisfy",(IF(Table1[[#This Row],[Job Satisfaction]]=2,"Satisfy",(IF(Table1[[#This Row],[Job Satisfaction]]=3,"Dissatisfy","Very Dissatisfy")))))</f>
        <v>Very Satisfy</v>
      </c>
      <c r="AB394">
        <v>19406</v>
      </c>
      <c r="AC394">
        <v>8509</v>
      </c>
      <c r="AD394">
        <v>4</v>
      </c>
      <c r="AE394">
        <v>11</v>
      </c>
      <c r="AF394">
        <v>3</v>
      </c>
      <c r="AG394" t="str">
        <f>IF(Table1[[#This Row],[Performance Rating]]=3,"High","Low")</f>
        <v>High</v>
      </c>
      <c r="AH394">
        <v>3</v>
      </c>
      <c r="AI394">
        <v>80</v>
      </c>
      <c r="AJ394">
        <v>1</v>
      </c>
      <c r="AK394">
        <v>24</v>
      </c>
      <c r="AL394">
        <v>2</v>
      </c>
      <c r="AM394">
        <v>4</v>
      </c>
      <c r="AN394">
        <v>2</v>
      </c>
      <c r="AO394">
        <v>1</v>
      </c>
      <c r="AP394">
        <v>2</v>
      </c>
    </row>
    <row r="395" spans="1:42"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s="6" t="str">
        <f>IF(Table1[[#This Row],[Distance From Home]]&lt;11,"Near By",IF(Table1[[#This Row],[Distance From Home]]&lt;21,"Far","Very Far"))</f>
        <v>Near By</v>
      </c>
      <c r="T395" t="s">
        <v>66</v>
      </c>
      <c r="U395">
        <v>1</v>
      </c>
      <c r="V395">
        <v>3</v>
      </c>
      <c r="W395">
        <v>72</v>
      </c>
      <c r="X395">
        <v>3</v>
      </c>
      <c r="Y395">
        <v>2</v>
      </c>
      <c r="Z395">
        <v>3</v>
      </c>
      <c r="AA395" t="str">
        <f>IF(Table1[[#This Row],[Job Satisfaction]]=1,"Very Satisfy",(IF(Table1[[#This Row],[Job Satisfaction]]=2,"Satisfy",(IF(Table1[[#This Row],[Job Satisfaction]]=3,"Dissatisfy","Very Dissatisfy")))))</f>
        <v>Dissatisfy</v>
      </c>
      <c r="AB395">
        <v>6538</v>
      </c>
      <c r="AC395">
        <v>12740</v>
      </c>
      <c r="AD395">
        <v>9</v>
      </c>
      <c r="AE395">
        <v>15</v>
      </c>
      <c r="AF395">
        <v>3</v>
      </c>
      <c r="AG395" t="str">
        <f>IF(Table1[[#This Row],[Performance Rating]]=3,"High","Low")</f>
        <v>High</v>
      </c>
      <c r="AH395">
        <v>1</v>
      </c>
      <c r="AI395">
        <v>80</v>
      </c>
      <c r="AJ395">
        <v>1</v>
      </c>
      <c r="AK395">
        <v>6</v>
      </c>
      <c r="AL395">
        <v>3</v>
      </c>
      <c r="AM395">
        <v>3</v>
      </c>
      <c r="AN395">
        <v>2</v>
      </c>
      <c r="AO395">
        <v>1</v>
      </c>
      <c r="AP395">
        <v>2</v>
      </c>
    </row>
    <row r="396" spans="1:42"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s="6" t="str">
        <f>IF(Table1[[#This Row],[Distance From Home]]&lt;11,"Near By",IF(Table1[[#This Row],[Distance From Home]]&lt;21,"Far","Very Far"))</f>
        <v>Near By</v>
      </c>
      <c r="T396" t="s">
        <v>50</v>
      </c>
      <c r="U396">
        <v>1</v>
      </c>
      <c r="V396">
        <v>2</v>
      </c>
      <c r="W396">
        <v>31</v>
      </c>
      <c r="X396">
        <v>3</v>
      </c>
      <c r="Y396">
        <v>2</v>
      </c>
      <c r="Z396">
        <v>1</v>
      </c>
      <c r="AA396" t="str">
        <f>IF(Table1[[#This Row],[Job Satisfaction]]=1,"Very Satisfy",(IF(Table1[[#This Row],[Job Satisfaction]]=2,"Satisfy",(IF(Table1[[#This Row],[Job Satisfaction]]=3,"Dissatisfy","Very Dissatisfy")))))</f>
        <v>Very Satisfy</v>
      </c>
      <c r="AB396">
        <v>4306</v>
      </c>
      <c r="AC396">
        <v>4156</v>
      </c>
      <c r="AD396">
        <v>1</v>
      </c>
      <c r="AE396">
        <v>12</v>
      </c>
      <c r="AF396">
        <v>3</v>
      </c>
      <c r="AG396" t="str">
        <f>IF(Table1[[#This Row],[Performance Rating]]=3,"High","Low")</f>
        <v>High</v>
      </c>
      <c r="AH396">
        <v>2</v>
      </c>
      <c r="AI396">
        <v>80</v>
      </c>
      <c r="AJ396">
        <v>1</v>
      </c>
      <c r="AK396">
        <v>13</v>
      </c>
      <c r="AL396">
        <v>1</v>
      </c>
      <c r="AM396">
        <v>13</v>
      </c>
      <c r="AN396">
        <v>10</v>
      </c>
      <c r="AO396">
        <v>3</v>
      </c>
      <c r="AP396">
        <v>12</v>
      </c>
    </row>
    <row r="397" spans="1:42"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s="6" t="str">
        <f>IF(Table1[[#This Row],[Distance From Home]]&lt;11,"Near By",IF(Table1[[#This Row],[Distance From Home]]&lt;21,"Far","Very Far"))</f>
        <v>Very Far</v>
      </c>
      <c r="T397" t="s">
        <v>72</v>
      </c>
      <c r="U397">
        <v>1</v>
      </c>
      <c r="V397">
        <v>4</v>
      </c>
      <c r="W397">
        <v>61</v>
      </c>
      <c r="X397">
        <v>3</v>
      </c>
      <c r="Y397">
        <v>1</v>
      </c>
      <c r="Z397">
        <v>4</v>
      </c>
      <c r="AA397" t="str">
        <f>IF(Table1[[#This Row],[Job Satisfaction]]=1,"Very Satisfy",(IF(Table1[[#This Row],[Job Satisfaction]]=2,"Satisfy",(IF(Table1[[#This Row],[Job Satisfaction]]=3,"Dissatisfy","Very Dissatisfy")))))</f>
        <v>Very Dissatisfy</v>
      </c>
      <c r="AB397">
        <v>2258</v>
      </c>
      <c r="AC397">
        <v>15238</v>
      </c>
      <c r="AD397">
        <v>7</v>
      </c>
      <c r="AE397">
        <v>20</v>
      </c>
      <c r="AF397">
        <v>4</v>
      </c>
      <c r="AG397" t="str">
        <f>IF(Table1[[#This Row],[Performance Rating]]=3,"High","Low")</f>
        <v>Low</v>
      </c>
      <c r="AH397">
        <v>1</v>
      </c>
      <c r="AI397">
        <v>80</v>
      </c>
      <c r="AJ397">
        <v>1</v>
      </c>
      <c r="AK397">
        <v>8</v>
      </c>
      <c r="AL397">
        <v>3</v>
      </c>
      <c r="AM397">
        <v>3</v>
      </c>
      <c r="AN397">
        <v>2</v>
      </c>
      <c r="AO397">
        <v>1</v>
      </c>
      <c r="AP397">
        <v>2</v>
      </c>
    </row>
    <row r="398" spans="1:42"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s="6" t="str">
        <f>IF(Table1[[#This Row],[Distance From Home]]&lt;11,"Near By",IF(Table1[[#This Row],[Distance From Home]]&lt;21,"Far","Very Far"))</f>
        <v>Near By</v>
      </c>
      <c r="T398" t="s">
        <v>66</v>
      </c>
      <c r="U398">
        <v>1</v>
      </c>
      <c r="V398">
        <v>3</v>
      </c>
      <c r="W398">
        <v>74</v>
      </c>
      <c r="X398">
        <v>3</v>
      </c>
      <c r="Y398">
        <v>2</v>
      </c>
      <c r="Z398">
        <v>3</v>
      </c>
      <c r="AA398" t="str">
        <f>IF(Table1[[#This Row],[Job Satisfaction]]=1,"Very Satisfy",(IF(Table1[[#This Row],[Job Satisfaction]]=2,"Satisfy",(IF(Table1[[#This Row],[Job Satisfaction]]=3,"Dissatisfy","Very Dissatisfy")))))</f>
        <v>Dissatisfy</v>
      </c>
      <c r="AB398">
        <v>4522</v>
      </c>
      <c r="AC398">
        <v>2227</v>
      </c>
      <c r="AD398">
        <v>4</v>
      </c>
      <c r="AE398">
        <v>14</v>
      </c>
      <c r="AF398">
        <v>3</v>
      </c>
      <c r="AG398" t="str">
        <f>IF(Table1[[#This Row],[Performance Rating]]=3,"High","Low")</f>
        <v>High</v>
      </c>
      <c r="AH398">
        <v>4</v>
      </c>
      <c r="AI398">
        <v>80</v>
      </c>
      <c r="AJ398">
        <v>0</v>
      </c>
      <c r="AK398">
        <v>8</v>
      </c>
      <c r="AL398">
        <v>3</v>
      </c>
      <c r="AM398">
        <v>5</v>
      </c>
      <c r="AN398">
        <v>2</v>
      </c>
      <c r="AO398">
        <v>0</v>
      </c>
      <c r="AP398">
        <v>2</v>
      </c>
    </row>
    <row r="399" spans="1:42"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s="6" t="str">
        <f>IF(Table1[[#This Row],[Distance From Home]]&lt;11,"Near By",IF(Table1[[#This Row],[Distance From Home]]&lt;21,"Far","Very Far"))</f>
        <v>Near By</v>
      </c>
      <c r="T399" t="s">
        <v>50</v>
      </c>
      <c r="U399">
        <v>1</v>
      </c>
      <c r="V399">
        <v>2</v>
      </c>
      <c r="W399">
        <v>99</v>
      </c>
      <c r="X399">
        <v>2</v>
      </c>
      <c r="Y399">
        <v>2</v>
      </c>
      <c r="Z399">
        <v>4</v>
      </c>
      <c r="AA399" t="str">
        <f>IF(Table1[[#This Row],[Job Satisfaction]]=1,"Very Satisfy",(IF(Table1[[#This Row],[Job Satisfaction]]=2,"Satisfy",(IF(Table1[[#This Row],[Job Satisfaction]]=3,"Dissatisfy","Very Dissatisfy")))))</f>
        <v>Very Dissatisfy</v>
      </c>
      <c r="AB399">
        <v>4487</v>
      </c>
      <c r="AC399">
        <v>12090</v>
      </c>
      <c r="AD399">
        <v>1</v>
      </c>
      <c r="AE399">
        <v>11</v>
      </c>
      <c r="AF399">
        <v>3</v>
      </c>
      <c r="AG399" t="str">
        <f>IF(Table1[[#This Row],[Performance Rating]]=3,"High","Low")</f>
        <v>High</v>
      </c>
      <c r="AH399">
        <v>2</v>
      </c>
      <c r="AI399">
        <v>80</v>
      </c>
      <c r="AJ399">
        <v>0</v>
      </c>
      <c r="AK399">
        <v>5</v>
      </c>
      <c r="AL399">
        <v>3</v>
      </c>
      <c r="AM399">
        <v>5</v>
      </c>
      <c r="AN399">
        <v>4</v>
      </c>
      <c r="AO399">
        <v>1</v>
      </c>
      <c r="AP399">
        <v>3</v>
      </c>
    </row>
    <row r="400" spans="1:42"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s="6" t="str">
        <f>IF(Table1[[#This Row],[Distance From Home]]&lt;11,"Near By",IF(Table1[[#This Row],[Distance From Home]]&lt;21,"Far","Very Far"))</f>
        <v>Very Far</v>
      </c>
      <c r="T400" t="s">
        <v>129</v>
      </c>
      <c r="U400">
        <v>1</v>
      </c>
      <c r="V400">
        <v>2</v>
      </c>
      <c r="W400">
        <v>72</v>
      </c>
      <c r="X400">
        <v>3</v>
      </c>
      <c r="Y400">
        <v>2</v>
      </c>
      <c r="Z400">
        <v>3</v>
      </c>
      <c r="AA400" t="str">
        <f>IF(Table1[[#This Row],[Job Satisfaction]]=1,"Very Satisfy",(IF(Table1[[#This Row],[Job Satisfaction]]=2,"Satisfy",(IF(Table1[[#This Row],[Job Satisfaction]]=3,"Dissatisfy","Very Dissatisfy")))))</f>
        <v>Dissatisfy</v>
      </c>
      <c r="AB400">
        <v>4449</v>
      </c>
      <c r="AC400">
        <v>23866</v>
      </c>
      <c r="AD400">
        <v>3</v>
      </c>
      <c r="AE400">
        <v>15</v>
      </c>
      <c r="AF400">
        <v>3</v>
      </c>
      <c r="AG400" t="str">
        <f>IF(Table1[[#This Row],[Performance Rating]]=3,"High","Low")</f>
        <v>High</v>
      </c>
      <c r="AH400">
        <v>1</v>
      </c>
      <c r="AI400">
        <v>80</v>
      </c>
      <c r="AJ400">
        <v>2</v>
      </c>
      <c r="AK400">
        <v>15</v>
      </c>
      <c r="AL400">
        <v>3</v>
      </c>
      <c r="AM400">
        <v>13</v>
      </c>
      <c r="AN400">
        <v>11</v>
      </c>
      <c r="AO400">
        <v>10</v>
      </c>
      <c r="AP400">
        <v>7</v>
      </c>
    </row>
    <row r="401" spans="1:42"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s="6" t="str">
        <f>IF(Table1[[#This Row],[Distance From Home]]&lt;11,"Near By",IF(Table1[[#This Row],[Distance From Home]]&lt;21,"Far","Very Far"))</f>
        <v>Near By</v>
      </c>
      <c r="T401" t="s">
        <v>50</v>
      </c>
      <c r="U401">
        <v>1</v>
      </c>
      <c r="V401">
        <v>4</v>
      </c>
      <c r="W401">
        <v>98</v>
      </c>
      <c r="X401">
        <v>2</v>
      </c>
      <c r="Y401">
        <v>1</v>
      </c>
      <c r="Z401">
        <v>1</v>
      </c>
      <c r="AA401" t="str">
        <f>IF(Table1[[#This Row],[Job Satisfaction]]=1,"Very Satisfy",(IF(Table1[[#This Row],[Job Satisfaction]]=2,"Satisfy",(IF(Table1[[#This Row],[Job Satisfaction]]=3,"Dissatisfy","Very Dissatisfy")))))</f>
        <v>Very Satisfy</v>
      </c>
      <c r="AB401">
        <v>2218</v>
      </c>
      <c r="AC401">
        <v>16193</v>
      </c>
      <c r="AD401">
        <v>1</v>
      </c>
      <c r="AE401">
        <v>12</v>
      </c>
      <c r="AF401">
        <v>3</v>
      </c>
      <c r="AG401" t="str">
        <f>IF(Table1[[#This Row],[Performance Rating]]=3,"High","Low")</f>
        <v>High</v>
      </c>
      <c r="AH401">
        <v>3</v>
      </c>
      <c r="AI401">
        <v>80</v>
      </c>
      <c r="AJ401">
        <v>1</v>
      </c>
      <c r="AK401">
        <v>4</v>
      </c>
      <c r="AL401">
        <v>3</v>
      </c>
      <c r="AM401">
        <v>4</v>
      </c>
      <c r="AN401">
        <v>2</v>
      </c>
      <c r="AO401">
        <v>3</v>
      </c>
      <c r="AP401">
        <v>2</v>
      </c>
    </row>
    <row r="402" spans="1:42"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s="6" t="str">
        <f>IF(Table1[[#This Row],[Distance From Home]]&lt;11,"Near By",IF(Table1[[#This Row],[Distance From Home]]&lt;21,"Far","Very Far"))</f>
        <v>Near By</v>
      </c>
      <c r="T402" t="s">
        <v>60</v>
      </c>
      <c r="U402">
        <v>1</v>
      </c>
      <c r="V402">
        <v>2</v>
      </c>
      <c r="W402">
        <v>52</v>
      </c>
      <c r="X402">
        <v>3</v>
      </c>
      <c r="Y402">
        <v>5</v>
      </c>
      <c r="Z402">
        <v>3</v>
      </c>
      <c r="AA402" t="str">
        <f>IF(Table1[[#This Row],[Job Satisfaction]]=1,"Very Satisfy",(IF(Table1[[#This Row],[Job Satisfaction]]=2,"Satisfy",(IF(Table1[[#This Row],[Job Satisfaction]]=3,"Dissatisfy","Very Dissatisfy")))))</f>
        <v>Dissatisfy</v>
      </c>
      <c r="AB402">
        <v>19197</v>
      </c>
      <c r="AC402">
        <v>8213</v>
      </c>
      <c r="AD402">
        <v>1</v>
      </c>
      <c r="AE402">
        <v>14</v>
      </c>
      <c r="AF402">
        <v>3</v>
      </c>
      <c r="AG402" t="str">
        <f>IF(Table1[[#This Row],[Performance Rating]]=3,"High","Low")</f>
        <v>High</v>
      </c>
      <c r="AH402">
        <v>3</v>
      </c>
      <c r="AI402">
        <v>80</v>
      </c>
      <c r="AJ402">
        <v>1</v>
      </c>
      <c r="AK402">
        <v>21</v>
      </c>
      <c r="AL402">
        <v>3</v>
      </c>
      <c r="AM402">
        <v>21</v>
      </c>
      <c r="AN402">
        <v>8</v>
      </c>
      <c r="AO402">
        <v>1</v>
      </c>
      <c r="AP402">
        <v>6</v>
      </c>
    </row>
    <row r="403" spans="1:42"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s="6" t="str">
        <f>IF(Table1[[#This Row],[Distance From Home]]&lt;11,"Near By",IF(Table1[[#This Row],[Distance From Home]]&lt;21,"Far","Very Far"))</f>
        <v>Near By</v>
      </c>
      <c r="T403" t="s">
        <v>72</v>
      </c>
      <c r="U403">
        <v>1</v>
      </c>
      <c r="V403">
        <v>3</v>
      </c>
      <c r="W403">
        <v>86</v>
      </c>
      <c r="X403">
        <v>4</v>
      </c>
      <c r="Y403">
        <v>4</v>
      </c>
      <c r="Z403">
        <v>1</v>
      </c>
      <c r="AA403" t="str">
        <f>IF(Table1[[#This Row],[Job Satisfaction]]=1,"Very Satisfy",(IF(Table1[[#This Row],[Job Satisfaction]]=2,"Satisfy",(IF(Table1[[#This Row],[Job Satisfaction]]=3,"Dissatisfy","Very Dissatisfy")))))</f>
        <v>Very Satisfy</v>
      </c>
      <c r="AB403">
        <v>13212</v>
      </c>
      <c r="AC403">
        <v>18256</v>
      </c>
      <c r="AD403">
        <v>9</v>
      </c>
      <c r="AE403">
        <v>11</v>
      </c>
      <c r="AF403">
        <v>3</v>
      </c>
      <c r="AG403" t="str">
        <f>IF(Table1[[#This Row],[Performance Rating]]=3,"High","Low")</f>
        <v>High</v>
      </c>
      <c r="AH403">
        <v>4</v>
      </c>
      <c r="AI403">
        <v>80</v>
      </c>
      <c r="AJ403">
        <v>3</v>
      </c>
      <c r="AK403">
        <v>36</v>
      </c>
      <c r="AL403">
        <v>2</v>
      </c>
      <c r="AM403">
        <v>7</v>
      </c>
      <c r="AN403">
        <v>7</v>
      </c>
      <c r="AO403">
        <v>7</v>
      </c>
      <c r="AP403">
        <v>7</v>
      </c>
    </row>
    <row r="404" spans="1:42"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s="6" t="str">
        <f>IF(Table1[[#This Row],[Distance From Home]]&lt;11,"Near By",IF(Table1[[#This Row],[Distance From Home]]&lt;21,"Far","Very Far"))</f>
        <v>Far</v>
      </c>
      <c r="T404" t="s">
        <v>72</v>
      </c>
      <c r="U404">
        <v>1</v>
      </c>
      <c r="V404">
        <v>2</v>
      </c>
      <c r="W404">
        <v>83</v>
      </c>
      <c r="X404">
        <v>3</v>
      </c>
      <c r="Y404">
        <v>2</v>
      </c>
      <c r="Z404">
        <v>3</v>
      </c>
      <c r="AA404" t="str">
        <f>IF(Table1[[#This Row],[Job Satisfaction]]=1,"Very Satisfy",(IF(Table1[[#This Row],[Job Satisfaction]]=2,"Satisfy",(IF(Table1[[#This Row],[Job Satisfaction]]=3,"Dissatisfy","Very Dissatisfy")))))</f>
        <v>Dissatisfy</v>
      </c>
      <c r="AB404">
        <v>6577</v>
      </c>
      <c r="AC404">
        <v>19558</v>
      </c>
      <c r="AD404">
        <v>0</v>
      </c>
      <c r="AE404">
        <v>11</v>
      </c>
      <c r="AF404">
        <v>3</v>
      </c>
      <c r="AG404" t="str">
        <f>IF(Table1[[#This Row],[Performance Rating]]=3,"High","Low")</f>
        <v>High</v>
      </c>
      <c r="AH404">
        <v>2</v>
      </c>
      <c r="AI404">
        <v>80</v>
      </c>
      <c r="AJ404">
        <v>0</v>
      </c>
      <c r="AK404">
        <v>6</v>
      </c>
      <c r="AL404">
        <v>3</v>
      </c>
      <c r="AM404">
        <v>5</v>
      </c>
      <c r="AN404">
        <v>4</v>
      </c>
      <c r="AO404">
        <v>4</v>
      </c>
      <c r="AP404">
        <v>4</v>
      </c>
    </row>
    <row r="405" spans="1:42"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s="6" t="str">
        <f>IF(Table1[[#This Row],[Distance From Home]]&lt;11,"Near By",IF(Table1[[#This Row],[Distance From Home]]&lt;21,"Far","Very Far"))</f>
        <v>Near By</v>
      </c>
      <c r="T405" t="s">
        <v>72</v>
      </c>
      <c r="U405">
        <v>1</v>
      </c>
      <c r="V405">
        <v>2</v>
      </c>
      <c r="W405">
        <v>49</v>
      </c>
      <c r="X405">
        <v>4</v>
      </c>
      <c r="Y405">
        <v>3</v>
      </c>
      <c r="Z405">
        <v>1</v>
      </c>
      <c r="AA405" t="str">
        <f>IF(Table1[[#This Row],[Job Satisfaction]]=1,"Very Satisfy",(IF(Table1[[#This Row],[Job Satisfaction]]=2,"Satisfy",(IF(Table1[[#This Row],[Job Satisfaction]]=3,"Dissatisfy","Very Dissatisfy")))))</f>
        <v>Very Satisfy</v>
      </c>
      <c r="AB405">
        <v>8392</v>
      </c>
      <c r="AC405">
        <v>19566</v>
      </c>
      <c r="AD405">
        <v>1</v>
      </c>
      <c r="AE405">
        <v>16</v>
      </c>
      <c r="AF405">
        <v>3</v>
      </c>
      <c r="AG405" t="str">
        <f>IF(Table1[[#This Row],[Performance Rating]]=3,"High","Low")</f>
        <v>High</v>
      </c>
      <c r="AH405">
        <v>3</v>
      </c>
      <c r="AI405">
        <v>80</v>
      </c>
      <c r="AJ405">
        <v>1</v>
      </c>
      <c r="AK405">
        <v>10</v>
      </c>
      <c r="AL405">
        <v>3</v>
      </c>
      <c r="AM405">
        <v>10</v>
      </c>
      <c r="AN405">
        <v>7</v>
      </c>
      <c r="AO405">
        <v>0</v>
      </c>
      <c r="AP405">
        <v>7</v>
      </c>
    </row>
    <row r="406" spans="1:42"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s="6" t="str">
        <f>IF(Table1[[#This Row],[Distance From Home]]&lt;11,"Near By",IF(Table1[[#This Row],[Distance From Home]]&lt;21,"Far","Very Far"))</f>
        <v>Far</v>
      </c>
      <c r="T406" t="s">
        <v>50</v>
      </c>
      <c r="U406">
        <v>1</v>
      </c>
      <c r="V406">
        <v>3</v>
      </c>
      <c r="W406">
        <v>79</v>
      </c>
      <c r="X406">
        <v>3</v>
      </c>
      <c r="Y406">
        <v>2</v>
      </c>
      <c r="Z406">
        <v>1</v>
      </c>
      <c r="AA406" t="str">
        <f>IF(Table1[[#This Row],[Job Satisfaction]]=1,"Very Satisfy",(IF(Table1[[#This Row],[Job Satisfaction]]=2,"Satisfy",(IF(Table1[[#This Row],[Job Satisfaction]]=3,"Dissatisfy","Very Dissatisfy")))))</f>
        <v>Very Satisfy</v>
      </c>
      <c r="AB406">
        <v>4558</v>
      </c>
      <c r="AC406">
        <v>13535</v>
      </c>
      <c r="AD406">
        <v>1</v>
      </c>
      <c r="AE406">
        <v>12</v>
      </c>
      <c r="AF406">
        <v>3</v>
      </c>
      <c r="AG406" t="str">
        <f>IF(Table1[[#This Row],[Performance Rating]]=3,"High","Low")</f>
        <v>High</v>
      </c>
      <c r="AH406">
        <v>4</v>
      </c>
      <c r="AI406">
        <v>80</v>
      </c>
      <c r="AJ406">
        <v>1</v>
      </c>
      <c r="AK406">
        <v>10</v>
      </c>
      <c r="AL406">
        <v>3</v>
      </c>
      <c r="AM406">
        <v>10</v>
      </c>
      <c r="AN406">
        <v>0</v>
      </c>
      <c r="AO406">
        <v>1</v>
      </c>
      <c r="AP406">
        <v>8</v>
      </c>
    </row>
    <row r="407" spans="1:42"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s="6" t="str">
        <f>IF(Table1[[#This Row],[Distance From Home]]&lt;11,"Near By",IF(Table1[[#This Row],[Distance From Home]]&lt;21,"Far","Very Far"))</f>
        <v>Near By</v>
      </c>
      <c r="T407" t="s">
        <v>72</v>
      </c>
      <c r="U407">
        <v>1</v>
      </c>
      <c r="V407">
        <v>1</v>
      </c>
      <c r="W407">
        <v>91</v>
      </c>
      <c r="X407">
        <v>3</v>
      </c>
      <c r="Y407">
        <v>1</v>
      </c>
      <c r="Z407">
        <v>1</v>
      </c>
      <c r="AA407" t="str">
        <f>IF(Table1[[#This Row],[Job Satisfaction]]=1,"Very Satisfy",(IF(Table1[[#This Row],[Job Satisfaction]]=2,"Satisfy",(IF(Table1[[#This Row],[Job Satisfaction]]=3,"Dissatisfy","Very Dissatisfy")))))</f>
        <v>Very Satisfy</v>
      </c>
      <c r="AB407">
        <v>4031</v>
      </c>
      <c r="AC407">
        <v>9396</v>
      </c>
      <c r="AD407">
        <v>5</v>
      </c>
      <c r="AE407">
        <v>13</v>
      </c>
      <c r="AF407">
        <v>3</v>
      </c>
      <c r="AG407" t="str">
        <f>IF(Table1[[#This Row],[Performance Rating]]=3,"High","Low")</f>
        <v>High</v>
      </c>
      <c r="AH407">
        <v>3</v>
      </c>
      <c r="AI407">
        <v>80</v>
      </c>
      <c r="AJ407">
        <v>1</v>
      </c>
      <c r="AK407">
        <v>6</v>
      </c>
      <c r="AL407">
        <v>3</v>
      </c>
      <c r="AM407">
        <v>2</v>
      </c>
      <c r="AN407">
        <v>2</v>
      </c>
      <c r="AO407">
        <v>0</v>
      </c>
      <c r="AP407">
        <v>2</v>
      </c>
    </row>
    <row r="408" spans="1:42"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s="6" t="str">
        <f>IF(Table1[[#This Row],[Distance From Home]]&lt;11,"Near By",IF(Table1[[#This Row],[Distance From Home]]&lt;21,"Far","Very Far"))</f>
        <v>Near By</v>
      </c>
      <c r="T408" t="s">
        <v>72</v>
      </c>
      <c r="U408">
        <v>1</v>
      </c>
      <c r="V408">
        <v>4</v>
      </c>
      <c r="W408">
        <v>39</v>
      </c>
      <c r="X408">
        <v>2</v>
      </c>
      <c r="Y408">
        <v>3</v>
      </c>
      <c r="Z408">
        <v>3</v>
      </c>
      <c r="AA408" t="str">
        <f>IF(Table1[[#This Row],[Job Satisfaction]]=1,"Very Satisfy",(IF(Table1[[#This Row],[Job Satisfaction]]=2,"Satisfy",(IF(Table1[[#This Row],[Job Satisfaction]]=3,"Dissatisfy","Very Dissatisfy")))))</f>
        <v>Dissatisfy</v>
      </c>
      <c r="AB408">
        <v>7969</v>
      </c>
      <c r="AC408">
        <v>19609</v>
      </c>
      <c r="AD408">
        <v>2</v>
      </c>
      <c r="AE408">
        <v>14</v>
      </c>
      <c r="AF408">
        <v>3</v>
      </c>
      <c r="AG408" t="str">
        <f>IF(Table1[[#This Row],[Performance Rating]]=3,"High","Low")</f>
        <v>High</v>
      </c>
      <c r="AH408">
        <v>3</v>
      </c>
      <c r="AI408">
        <v>80</v>
      </c>
      <c r="AJ408">
        <v>0</v>
      </c>
      <c r="AK408">
        <v>28</v>
      </c>
      <c r="AL408">
        <v>3</v>
      </c>
      <c r="AM408">
        <v>5</v>
      </c>
      <c r="AN408">
        <v>4</v>
      </c>
      <c r="AO408">
        <v>0</v>
      </c>
      <c r="AP408">
        <v>4</v>
      </c>
    </row>
    <row r="409" spans="1:42"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s="6" t="str">
        <f>IF(Table1[[#This Row],[Distance From Home]]&lt;11,"Near By",IF(Table1[[#This Row],[Distance From Home]]&lt;21,"Far","Very Far"))</f>
        <v>Near By</v>
      </c>
      <c r="T409" t="s">
        <v>50</v>
      </c>
      <c r="U409">
        <v>1</v>
      </c>
      <c r="V409">
        <v>1</v>
      </c>
      <c r="W409">
        <v>69</v>
      </c>
      <c r="X409">
        <v>3</v>
      </c>
      <c r="Y409">
        <v>1</v>
      </c>
      <c r="Z409">
        <v>4</v>
      </c>
      <c r="AA409" t="str">
        <f>IF(Table1[[#This Row],[Job Satisfaction]]=1,"Very Satisfy",(IF(Table1[[#This Row],[Job Satisfaction]]=2,"Satisfy",(IF(Table1[[#This Row],[Job Satisfaction]]=3,"Dissatisfy","Very Dissatisfy")))))</f>
        <v>Very Dissatisfy</v>
      </c>
      <c r="AB409">
        <v>2654</v>
      </c>
      <c r="AC409">
        <v>9655</v>
      </c>
      <c r="AD409">
        <v>3</v>
      </c>
      <c r="AE409">
        <v>21</v>
      </c>
      <c r="AF409">
        <v>4</v>
      </c>
      <c r="AG409" t="str">
        <f>IF(Table1[[#This Row],[Performance Rating]]=3,"High","Low")</f>
        <v>Low</v>
      </c>
      <c r="AH409">
        <v>4</v>
      </c>
      <c r="AI409">
        <v>80</v>
      </c>
      <c r="AJ409">
        <v>2</v>
      </c>
      <c r="AK409">
        <v>8</v>
      </c>
      <c r="AL409">
        <v>2</v>
      </c>
      <c r="AM409">
        <v>2</v>
      </c>
      <c r="AN409">
        <v>2</v>
      </c>
      <c r="AO409">
        <v>0</v>
      </c>
      <c r="AP409">
        <v>2</v>
      </c>
    </row>
    <row r="410" spans="1:42"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s="6" t="str">
        <f>IF(Table1[[#This Row],[Distance From Home]]&lt;11,"Near By",IF(Table1[[#This Row],[Distance From Home]]&lt;21,"Far","Very Far"))</f>
        <v>Near By</v>
      </c>
      <c r="T410" t="s">
        <v>50</v>
      </c>
      <c r="U410">
        <v>1</v>
      </c>
      <c r="V410">
        <v>4</v>
      </c>
      <c r="W410">
        <v>30</v>
      </c>
      <c r="X410">
        <v>3</v>
      </c>
      <c r="Y410">
        <v>4</v>
      </c>
      <c r="Z410">
        <v>4</v>
      </c>
      <c r="AA410" t="str">
        <f>IF(Table1[[#This Row],[Job Satisfaction]]=1,"Very Satisfy",(IF(Table1[[#This Row],[Job Satisfaction]]=2,"Satisfy",(IF(Table1[[#This Row],[Job Satisfaction]]=3,"Dissatisfy","Very Dissatisfy")))))</f>
        <v>Very Dissatisfy</v>
      </c>
      <c r="AB410">
        <v>16555</v>
      </c>
      <c r="AC410">
        <v>10310</v>
      </c>
      <c r="AD410">
        <v>2</v>
      </c>
      <c r="AE410">
        <v>13</v>
      </c>
      <c r="AF410">
        <v>3</v>
      </c>
      <c r="AG410" t="str">
        <f>IF(Table1[[#This Row],[Performance Rating]]=3,"High","Low")</f>
        <v>High</v>
      </c>
      <c r="AH410">
        <v>4</v>
      </c>
      <c r="AI410">
        <v>80</v>
      </c>
      <c r="AJ410">
        <v>0</v>
      </c>
      <c r="AK410">
        <v>31</v>
      </c>
      <c r="AL410">
        <v>1</v>
      </c>
      <c r="AM410">
        <v>5</v>
      </c>
      <c r="AN410">
        <v>2</v>
      </c>
      <c r="AO410">
        <v>1</v>
      </c>
      <c r="AP410">
        <v>4</v>
      </c>
    </row>
    <row r="411" spans="1:42"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s="6" t="str">
        <f>IF(Table1[[#This Row],[Distance From Home]]&lt;11,"Near By",IF(Table1[[#This Row],[Distance From Home]]&lt;21,"Far","Very Far"))</f>
        <v>Very Far</v>
      </c>
      <c r="T411" t="s">
        <v>50</v>
      </c>
      <c r="U411">
        <v>1</v>
      </c>
      <c r="V411">
        <v>1</v>
      </c>
      <c r="W411">
        <v>92</v>
      </c>
      <c r="X411">
        <v>3</v>
      </c>
      <c r="Y411">
        <v>2</v>
      </c>
      <c r="Z411">
        <v>3</v>
      </c>
      <c r="AA411" t="str">
        <f>IF(Table1[[#This Row],[Job Satisfaction]]=1,"Very Satisfy",(IF(Table1[[#This Row],[Job Satisfaction]]=2,"Satisfy",(IF(Table1[[#This Row],[Job Satisfaction]]=3,"Dissatisfy","Very Dissatisfy")))))</f>
        <v>Dissatisfy</v>
      </c>
      <c r="AB411">
        <v>4556</v>
      </c>
      <c r="AC411">
        <v>12932</v>
      </c>
      <c r="AD411">
        <v>2</v>
      </c>
      <c r="AE411">
        <v>11</v>
      </c>
      <c r="AF411">
        <v>3</v>
      </c>
      <c r="AG411" t="str">
        <f>IF(Table1[[#This Row],[Performance Rating]]=3,"High","Low")</f>
        <v>High</v>
      </c>
      <c r="AH411">
        <v>2</v>
      </c>
      <c r="AI411">
        <v>80</v>
      </c>
      <c r="AJ411">
        <v>1</v>
      </c>
      <c r="AK411">
        <v>19</v>
      </c>
      <c r="AL411">
        <v>3</v>
      </c>
      <c r="AM411">
        <v>5</v>
      </c>
      <c r="AN411">
        <v>4</v>
      </c>
      <c r="AO411">
        <v>0</v>
      </c>
      <c r="AP411">
        <v>2</v>
      </c>
    </row>
    <row r="412" spans="1:42"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s="6" t="str">
        <f>IF(Table1[[#This Row],[Distance From Home]]&lt;11,"Near By",IF(Table1[[#This Row],[Distance From Home]]&lt;21,"Far","Very Far"))</f>
        <v>Near By</v>
      </c>
      <c r="T412" t="s">
        <v>72</v>
      </c>
      <c r="U412">
        <v>1</v>
      </c>
      <c r="V412">
        <v>3</v>
      </c>
      <c r="W412">
        <v>43</v>
      </c>
      <c r="X412">
        <v>1</v>
      </c>
      <c r="Y412">
        <v>2</v>
      </c>
      <c r="Z412">
        <v>4</v>
      </c>
      <c r="AA412" t="str">
        <f>IF(Table1[[#This Row],[Job Satisfaction]]=1,"Very Satisfy",(IF(Table1[[#This Row],[Job Satisfaction]]=2,"Satisfy",(IF(Table1[[#This Row],[Job Satisfaction]]=3,"Dissatisfy","Very Dissatisfy")))))</f>
        <v>Very Dissatisfy</v>
      </c>
      <c r="AB412">
        <v>6091</v>
      </c>
      <c r="AC412">
        <v>24793</v>
      </c>
      <c r="AD412">
        <v>2</v>
      </c>
      <c r="AE412">
        <v>20</v>
      </c>
      <c r="AF412">
        <v>4</v>
      </c>
      <c r="AG412" t="str">
        <f>IF(Table1[[#This Row],[Performance Rating]]=3,"High","Low")</f>
        <v>Low</v>
      </c>
      <c r="AH412">
        <v>3</v>
      </c>
      <c r="AI412">
        <v>80</v>
      </c>
      <c r="AJ412">
        <v>0</v>
      </c>
      <c r="AK412">
        <v>11</v>
      </c>
      <c r="AL412">
        <v>3</v>
      </c>
      <c r="AM412">
        <v>5</v>
      </c>
      <c r="AN412">
        <v>4</v>
      </c>
      <c r="AO412">
        <v>0</v>
      </c>
      <c r="AP412">
        <v>2</v>
      </c>
    </row>
    <row r="413" spans="1:42"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s="6" t="str">
        <f>IF(Table1[[#This Row],[Distance From Home]]&lt;11,"Near By",IF(Table1[[#This Row],[Distance From Home]]&lt;21,"Far","Very Far"))</f>
        <v>Near By</v>
      </c>
      <c r="T413" t="s">
        <v>72</v>
      </c>
      <c r="U413">
        <v>1</v>
      </c>
      <c r="V413">
        <v>1</v>
      </c>
      <c r="W413">
        <v>41</v>
      </c>
      <c r="X413">
        <v>3</v>
      </c>
      <c r="Y413">
        <v>5</v>
      </c>
      <c r="Z413">
        <v>1</v>
      </c>
      <c r="AA413" t="str">
        <f>IF(Table1[[#This Row],[Job Satisfaction]]=1,"Very Satisfy",(IF(Table1[[#This Row],[Job Satisfaction]]=2,"Satisfy",(IF(Table1[[#This Row],[Job Satisfaction]]=3,"Dissatisfy","Very Dissatisfy")))))</f>
        <v>Very Satisfy</v>
      </c>
      <c r="AB413">
        <v>19566</v>
      </c>
      <c r="AC413">
        <v>3854</v>
      </c>
      <c r="AD413">
        <v>5</v>
      </c>
      <c r="AE413">
        <v>11</v>
      </c>
      <c r="AF413">
        <v>3</v>
      </c>
      <c r="AG413" t="str">
        <f>IF(Table1[[#This Row],[Performance Rating]]=3,"High","Low")</f>
        <v>High</v>
      </c>
      <c r="AH413">
        <v>4</v>
      </c>
      <c r="AI413">
        <v>80</v>
      </c>
      <c r="AJ413">
        <v>0</v>
      </c>
      <c r="AK413">
        <v>33</v>
      </c>
      <c r="AL413">
        <v>1</v>
      </c>
      <c r="AM413">
        <v>29</v>
      </c>
      <c r="AN413">
        <v>8</v>
      </c>
      <c r="AO413">
        <v>11</v>
      </c>
      <c r="AP413">
        <v>10</v>
      </c>
    </row>
    <row r="414" spans="1:42"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s="6" t="str">
        <f>IF(Table1[[#This Row],[Distance From Home]]&lt;11,"Near By",IF(Table1[[#This Row],[Distance From Home]]&lt;21,"Far","Very Far"))</f>
        <v>Far</v>
      </c>
      <c r="T414" t="s">
        <v>72</v>
      </c>
      <c r="U414">
        <v>1</v>
      </c>
      <c r="V414">
        <v>3</v>
      </c>
      <c r="W414">
        <v>87</v>
      </c>
      <c r="X414">
        <v>3</v>
      </c>
      <c r="Y414">
        <v>2</v>
      </c>
      <c r="Z414">
        <v>3</v>
      </c>
      <c r="AA414" t="str">
        <f>IF(Table1[[#This Row],[Job Satisfaction]]=1,"Very Satisfy",(IF(Table1[[#This Row],[Job Satisfaction]]=2,"Satisfy",(IF(Table1[[#This Row],[Job Satisfaction]]=3,"Dissatisfy","Very Dissatisfy")))))</f>
        <v>Dissatisfy</v>
      </c>
      <c r="AB414">
        <v>4810</v>
      </c>
      <c r="AC414">
        <v>26314</v>
      </c>
      <c r="AD414">
        <v>2</v>
      </c>
      <c r="AE414">
        <v>14</v>
      </c>
      <c r="AF414">
        <v>3</v>
      </c>
      <c r="AG414" t="str">
        <f>IF(Table1[[#This Row],[Performance Rating]]=3,"High","Low")</f>
        <v>High</v>
      </c>
      <c r="AH414">
        <v>3</v>
      </c>
      <c r="AI414">
        <v>80</v>
      </c>
      <c r="AJ414">
        <v>1</v>
      </c>
      <c r="AK414">
        <v>19</v>
      </c>
      <c r="AL414">
        <v>2</v>
      </c>
      <c r="AM414">
        <v>10</v>
      </c>
      <c r="AN414">
        <v>7</v>
      </c>
      <c r="AO414">
        <v>0</v>
      </c>
      <c r="AP414">
        <v>8</v>
      </c>
    </row>
    <row r="415" spans="1:42"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s="6" t="str">
        <f>IF(Table1[[#This Row],[Distance From Home]]&lt;11,"Near By",IF(Table1[[#This Row],[Distance From Home]]&lt;21,"Far","Very Far"))</f>
        <v>Very Far</v>
      </c>
      <c r="T415" t="s">
        <v>66</v>
      </c>
      <c r="U415">
        <v>1</v>
      </c>
      <c r="V415">
        <v>4</v>
      </c>
      <c r="W415">
        <v>88</v>
      </c>
      <c r="X415">
        <v>2</v>
      </c>
      <c r="Y415">
        <v>2</v>
      </c>
      <c r="Z415">
        <v>4</v>
      </c>
      <c r="AA415" t="str">
        <f>IF(Table1[[#This Row],[Job Satisfaction]]=1,"Very Satisfy",(IF(Table1[[#This Row],[Job Satisfaction]]=2,"Satisfy",(IF(Table1[[#This Row],[Job Satisfaction]]=3,"Dissatisfy","Very Dissatisfy")))))</f>
        <v>Very Dissatisfy</v>
      </c>
      <c r="AB415">
        <v>4523</v>
      </c>
      <c r="AC415">
        <v>4386</v>
      </c>
      <c r="AD415">
        <v>0</v>
      </c>
      <c r="AE415">
        <v>11</v>
      </c>
      <c r="AF415">
        <v>3</v>
      </c>
      <c r="AG415" t="str">
        <f>IF(Table1[[#This Row],[Performance Rating]]=3,"High","Low")</f>
        <v>High</v>
      </c>
      <c r="AH415">
        <v>4</v>
      </c>
      <c r="AI415">
        <v>80</v>
      </c>
      <c r="AJ415">
        <v>3</v>
      </c>
      <c r="AK415">
        <v>7</v>
      </c>
      <c r="AL415">
        <v>4</v>
      </c>
      <c r="AM415">
        <v>6</v>
      </c>
      <c r="AN415">
        <v>5</v>
      </c>
      <c r="AO415">
        <v>0</v>
      </c>
      <c r="AP415">
        <v>4</v>
      </c>
    </row>
    <row r="416" spans="1:42"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s="6" t="str">
        <f>IF(Table1[[#This Row],[Distance From Home]]&lt;11,"Near By",IF(Table1[[#This Row],[Distance From Home]]&lt;21,"Far","Very Far"))</f>
        <v>Near By</v>
      </c>
      <c r="T416" t="s">
        <v>60</v>
      </c>
      <c r="U416">
        <v>1</v>
      </c>
      <c r="V416">
        <v>1</v>
      </c>
      <c r="W416">
        <v>62</v>
      </c>
      <c r="X416">
        <v>3</v>
      </c>
      <c r="Y416">
        <v>1</v>
      </c>
      <c r="Z416">
        <v>2</v>
      </c>
      <c r="AA416" t="str">
        <f>IF(Table1[[#This Row],[Job Satisfaction]]=1,"Very Satisfy",(IF(Table1[[#This Row],[Job Satisfaction]]=2,"Satisfy",(IF(Table1[[#This Row],[Job Satisfaction]]=3,"Dissatisfy","Very Dissatisfy")))))</f>
        <v>Satisfy</v>
      </c>
      <c r="AB416">
        <v>3202</v>
      </c>
      <c r="AC416">
        <v>21972</v>
      </c>
      <c r="AD416">
        <v>1</v>
      </c>
      <c r="AE416">
        <v>16</v>
      </c>
      <c r="AF416">
        <v>3</v>
      </c>
      <c r="AG416" t="str">
        <f>IF(Table1[[#This Row],[Performance Rating]]=3,"High","Low")</f>
        <v>High</v>
      </c>
      <c r="AH416">
        <v>2</v>
      </c>
      <c r="AI416">
        <v>80</v>
      </c>
      <c r="AJ416">
        <v>0</v>
      </c>
      <c r="AK416">
        <v>6</v>
      </c>
      <c r="AL416">
        <v>3</v>
      </c>
      <c r="AM416">
        <v>5</v>
      </c>
      <c r="AN416">
        <v>3</v>
      </c>
      <c r="AO416">
        <v>1</v>
      </c>
      <c r="AP416">
        <v>4</v>
      </c>
    </row>
    <row r="417" spans="1:42"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s="6" t="str">
        <f>IF(Table1[[#This Row],[Distance From Home]]&lt;11,"Near By",IF(Table1[[#This Row],[Distance From Home]]&lt;21,"Far","Very Far"))</f>
        <v>Near By</v>
      </c>
      <c r="T417" t="s">
        <v>50</v>
      </c>
      <c r="U417">
        <v>1</v>
      </c>
      <c r="V417">
        <v>4</v>
      </c>
      <c r="W417">
        <v>33</v>
      </c>
      <c r="X417">
        <v>1</v>
      </c>
      <c r="Y417">
        <v>1</v>
      </c>
      <c r="Z417">
        <v>3</v>
      </c>
      <c r="AA417" t="str">
        <f>IF(Table1[[#This Row],[Job Satisfaction]]=1,"Very Satisfy",(IF(Table1[[#This Row],[Job Satisfaction]]=2,"Satisfy",(IF(Table1[[#This Row],[Job Satisfaction]]=3,"Dissatisfy","Very Dissatisfy")))))</f>
        <v>Dissatisfy</v>
      </c>
      <c r="AB417">
        <v>2351</v>
      </c>
      <c r="AC417">
        <v>12253</v>
      </c>
      <c r="AD417">
        <v>0</v>
      </c>
      <c r="AE417">
        <v>16</v>
      </c>
      <c r="AF417">
        <v>3</v>
      </c>
      <c r="AG417" t="str">
        <f>IF(Table1[[#This Row],[Performance Rating]]=3,"High","Low")</f>
        <v>High</v>
      </c>
      <c r="AH417">
        <v>4</v>
      </c>
      <c r="AI417">
        <v>80</v>
      </c>
      <c r="AJ417">
        <v>1</v>
      </c>
      <c r="AK417">
        <v>3</v>
      </c>
      <c r="AL417">
        <v>2</v>
      </c>
      <c r="AM417">
        <v>2</v>
      </c>
      <c r="AN417">
        <v>2</v>
      </c>
      <c r="AO417">
        <v>1</v>
      </c>
      <c r="AP417">
        <v>0</v>
      </c>
    </row>
    <row r="418" spans="1:42"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s="6" t="str">
        <f>IF(Table1[[#This Row],[Distance From Home]]&lt;11,"Near By",IF(Table1[[#This Row],[Distance From Home]]&lt;21,"Far","Very Far"))</f>
        <v>Near By</v>
      </c>
      <c r="T418" t="s">
        <v>50</v>
      </c>
      <c r="U418">
        <v>1</v>
      </c>
      <c r="V418">
        <v>4</v>
      </c>
      <c r="W418">
        <v>42</v>
      </c>
      <c r="X418">
        <v>3</v>
      </c>
      <c r="Y418">
        <v>1</v>
      </c>
      <c r="Z418">
        <v>4</v>
      </c>
      <c r="AA418" t="str">
        <f>IF(Table1[[#This Row],[Job Satisfaction]]=1,"Very Satisfy",(IF(Table1[[#This Row],[Job Satisfaction]]=2,"Satisfy",(IF(Table1[[#This Row],[Job Satisfaction]]=3,"Dissatisfy","Very Dissatisfy")))))</f>
        <v>Very Dissatisfy</v>
      </c>
      <c r="AB418">
        <v>1702</v>
      </c>
      <c r="AC418">
        <v>12106</v>
      </c>
      <c r="AD418">
        <v>1</v>
      </c>
      <c r="AE418">
        <v>23</v>
      </c>
      <c r="AF418">
        <v>4</v>
      </c>
      <c r="AG418" t="str">
        <f>IF(Table1[[#This Row],[Performance Rating]]=3,"High","Low")</f>
        <v>Low</v>
      </c>
      <c r="AH418">
        <v>3</v>
      </c>
      <c r="AI418">
        <v>80</v>
      </c>
      <c r="AJ418">
        <v>1</v>
      </c>
      <c r="AK418">
        <v>1</v>
      </c>
      <c r="AL418">
        <v>3</v>
      </c>
      <c r="AM418">
        <v>1</v>
      </c>
      <c r="AN418">
        <v>0</v>
      </c>
      <c r="AO418">
        <v>0</v>
      </c>
      <c r="AP418">
        <v>0</v>
      </c>
    </row>
    <row r="419" spans="1:42"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s="6" t="str">
        <f>IF(Table1[[#This Row],[Distance From Home]]&lt;11,"Near By",IF(Table1[[#This Row],[Distance From Home]]&lt;21,"Far","Very Far"))</f>
        <v>Near By</v>
      </c>
      <c r="T419" t="s">
        <v>66</v>
      </c>
      <c r="U419">
        <v>1</v>
      </c>
      <c r="V419">
        <v>3</v>
      </c>
      <c r="W419">
        <v>79</v>
      </c>
      <c r="X419">
        <v>3</v>
      </c>
      <c r="Y419">
        <v>5</v>
      </c>
      <c r="Z419">
        <v>3</v>
      </c>
      <c r="AA419" t="str">
        <f>IF(Table1[[#This Row],[Job Satisfaction]]=1,"Very Satisfy",(IF(Table1[[#This Row],[Job Satisfaction]]=2,"Satisfy",(IF(Table1[[#This Row],[Job Satisfaction]]=3,"Dissatisfy","Very Dissatisfy")))))</f>
        <v>Dissatisfy</v>
      </c>
      <c r="AB419">
        <v>18041</v>
      </c>
      <c r="AC419">
        <v>13022</v>
      </c>
      <c r="AD419">
        <v>0</v>
      </c>
      <c r="AE419">
        <v>14</v>
      </c>
      <c r="AF419">
        <v>3</v>
      </c>
      <c r="AG419" t="str">
        <f>IF(Table1[[#This Row],[Performance Rating]]=3,"High","Low")</f>
        <v>High</v>
      </c>
      <c r="AH419">
        <v>4</v>
      </c>
      <c r="AI419">
        <v>80</v>
      </c>
      <c r="AJ419">
        <v>0</v>
      </c>
      <c r="AK419">
        <v>21</v>
      </c>
      <c r="AL419">
        <v>3</v>
      </c>
      <c r="AM419">
        <v>20</v>
      </c>
      <c r="AN419">
        <v>15</v>
      </c>
      <c r="AO419">
        <v>1</v>
      </c>
      <c r="AP419">
        <v>12</v>
      </c>
    </row>
    <row r="420" spans="1:42"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s="6" t="str">
        <f>IF(Table1[[#This Row],[Distance From Home]]&lt;11,"Near By",IF(Table1[[#This Row],[Distance From Home]]&lt;21,"Far","Very Far"))</f>
        <v>Very Far</v>
      </c>
      <c r="T420" t="s">
        <v>72</v>
      </c>
      <c r="U420">
        <v>1</v>
      </c>
      <c r="V420">
        <v>1</v>
      </c>
      <c r="W420">
        <v>90</v>
      </c>
      <c r="X420">
        <v>3</v>
      </c>
      <c r="Y420">
        <v>1</v>
      </c>
      <c r="Z420">
        <v>4</v>
      </c>
      <c r="AA420" t="str">
        <f>IF(Table1[[#This Row],[Job Satisfaction]]=1,"Very Satisfy",(IF(Table1[[#This Row],[Job Satisfaction]]=2,"Satisfy",(IF(Table1[[#This Row],[Job Satisfaction]]=3,"Dissatisfy","Very Dissatisfy")))))</f>
        <v>Very Dissatisfy</v>
      </c>
      <c r="AB420">
        <v>2886</v>
      </c>
      <c r="AC420">
        <v>3032</v>
      </c>
      <c r="AD420">
        <v>1</v>
      </c>
      <c r="AE420">
        <v>22</v>
      </c>
      <c r="AF420">
        <v>4</v>
      </c>
      <c r="AG420" t="str">
        <f>IF(Table1[[#This Row],[Performance Rating]]=3,"High","Low")</f>
        <v>Low</v>
      </c>
      <c r="AH420">
        <v>2</v>
      </c>
      <c r="AI420">
        <v>80</v>
      </c>
      <c r="AJ420">
        <v>2</v>
      </c>
      <c r="AK420">
        <v>3</v>
      </c>
      <c r="AL420">
        <v>1</v>
      </c>
      <c r="AM420">
        <v>3</v>
      </c>
      <c r="AN420">
        <v>2</v>
      </c>
      <c r="AO420">
        <v>0</v>
      </c>
      <c r="AP420">
        <v>2</v>
      </c>
    </row>
    <row r="421" spans="1:42"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s="6" t="str">
        <f>IF(Table1[[#This Row],[Distance From Home]]&lt;11,"Near By",IF(Table1[[#This Row],[Distance From Home]]&lt;21,"Far","Very Far"))</f>
        <v>Near By</v>
      </c>
      <c r="T421" t="s">
        <v>72</v>
      </c>
      <c r="U421">
        <v>1</v>
      </c>
      <c r="V421">
        <v>3</v>
      </c>
      <c r="W421">
        <v>53</v>
      </c>
      <c r="X421">
        <v>3</v>
      </c>
      <c r="Y421">
        <v>1</v>
      </c>
      <c r="Z421">
        <v>4</v>
      </c>
      <c r="AA421" t="str">
        <f>IF(Table1[[#This Row],[Job Satisfaction]]=1,"Very Satisfy",(IF(Table1[[#This Row],[Job Satisfaction]]=2,"Satisfy",(IF(Table1[[#This Row],[Job Satisfaction]]=3,"Dissatisfy","Very Dissatisfy")))))</f>
        <v>Very Dissatisfy</v>
      </c>
      <c r="AB421">
        <v>2097</v>
      </c>
      <c r="AC421">
        <v>16734</v>
      </c>
      <c r="AD421">
        <v>4</v>
      </c>
      <c r="AE421">
        <v>15</v>
      </c>
      <c r="AF421">
        <v>3</v>
      </c>
      <c r="AG421" t="str">
        <f>IF(Table1[[#This Row],[Performance Rating]]=3,"High","Low")</f>
        <v>High</v>
      </c>
      <c r="AH421">
        <v>3</v>
      </c>
      <c r="AI421">
        <v>80</v>
      </c>
      <c r="AJ421">
        <v>1</v>
      </c>
      <c r="AK421">
        <v>9</v>
      </c>
      <c r="AL421">
        <v>1</v>
      </c>
      <c r="AM421">
        <v>5</v>
      </c>
      <c r="AN421">
        <v>3</v>
      </c>
      <c r="AO421">
        <v>1</v>
      </c>
      <c r="AP421">
        <v>4</v>
      </c>
    </row>
    <row r="422" spans="1:42"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s="6" t="str">
        <f>IF(Table1[[#This Row],[Distance From Home]]&lt;11,"Near By",IF(Table1[[#This Row],[Distance From Home]]&lt;21,"Far","Very Far"))</f>
        <v>Near By</v>
      </c>
      <c r="T422" t="s">
        <v>66</v>
      </c>
      <c r="U422">
        <v>1</v>
      </c>
      <c r="V422">
        <v>2</v>
      </c>
      <c r="W422">
        <v>93</v>
      </c>
      <c r="X422">
        <v>2</v>
      </c>
      <c r="Y422">
        <v>3</v>
      </c>
      <c r="Z422">
        <v>3</v>
      </c>
      <c r="AA422" t="str">
        <f>IF(Table1[[#This Row],[Job Satisfaction]]=1,"Very Satisfy",(IF(Table1[[#This Row],[Job Satisfaction]]=2,"Satisfy",(IF(Table1[[#This Row],[Job Satisfaction]]=3,"Dissatisfy","Very Dissatisfy")))))</f>
        <v>Dissatisfy</v>
      </c>
      <c r="AB422">
        <v>11935</v>
      </c>
      <c r="AC422">
        <v>21526</v>
      </c>
      <c r="AD422">
        <v>1</v>
      </c>
      <c r="AE422">
        <v>18</v>
      </c>
      <c r="AF422">
        <v>3</v>
      </c>
      <c r="AG422" t="str">
        <f>IF(Table1[[#This Row],[Performance Rating]]=3,"High","Low")</f>
        <v>High</v>
      </c>
      <c r="AH422">
        <v>3</v>
      </c>
      <c r="AI422">
        <v>80</v>
      </c>
      <c r="AJ422">
        <v>0</v>
      </c>
      <c r="AK422">
        <v>10</v>
      </c>
      <c r="AL422">
        <v>3</v>
      </c>
      <c r="AM422">
        <v>10</v>
      </c>
      <c r="AN422">
        <v>2</v>
      </c>
      <c r="AO422">
        <v>0</v>
      </c>
      <c r="AP422">
        <v>7</v>
      </c>
    </row>
    <row r="423" spans="1:42"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s="6" t="str">
        <f>IF(Table1[[#This Row],[Distance From Home]]&lt;11,"Near By",IF(Table1[[#This Row],[Distance From Home]]&lt;21,"Far","Very Far"))</f>
        <v>Very Far</v>
      </c>
      <c r="T423" t="s">
        <v>129</v>
      </c>
      <c r="U423">
        <v>1</v>
      </c>
      <c r="V423">
        <v>3</v>
      </c>
      <c r="W423">
        <v>71</v>
      </c>
      <c r="X423">
        <v>2</v>
      </c>
      <c r="Y423">
        <v>1</v>
      </c>
      <c r="Z423">
        <v>2</v>
      </c>
      <c r="AA423" t="str">
        <f>IF(Table1[[#This Row],[Job Satisfaction]]=1,"Very Satisfy",(IF(Table1[[#This Row],[Job Satisfaction]]=2,"Satisfy",(IF(Table1[[#This Row],[Job Satisfaction]]=3,"Dissatisfy","Very Dissatisfy")))))</f>
        <v>Satisfy</v>
      </c>
      <c r="AB423">
        <v>2546</v>
      </c>
      <c r="AC423">
        <v>18300</v>
      </c>
      <c r="AD423">
        <v>5</v>
      </c>
      <c r="AE423">
        <v>16</v>
      </c>
      <c r="AF423">
        <v>3</v>
      </c>
      <c r="AG423" t="str">
        <f>IF(Table1[[#This Row],[Performance Rating]]=3,"High","Low")</f>
        <v>High</v>
      </c>
      <c r="AH423">
        <v>2</v>
      </c>
      <c r="AI423">
        <v>80</v>
      </c>
      <c r="AJ423">
        <v>0</v>
      </c>
      <c r="AK423">
        <v>6</v>
      </c>
      <c r="AL423">
        <v>4</v>
      </c>
      <c r="AM423">
        <v>2</v>
      </c>
      <c r="AN423">
        <v>2</v>
      </c>
      <c r="AO423">
        <v>1</v>
      </c>
      <c r="AP423">
        <v>1</v>
      </c>
    </row>
    <row r="424" spans="1:42"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s="6" t="str">
        <f>IF(Table1[[#This Row],[Distance From Home]]&lt;11,"Near By",IF(Table1[[#This Row],[Distance From Home]]&lt;21,"Far","Very Far"))</f>
        <v>Near By</v>
      </c>
      <c r="T424" t="s">
        <v>50</v>
      </c>
      <c r="U424">
        <v>1</v>
      </c>
      <c r="V424">
        <v>1</v>
      </c>
      <c r="W424">
        <v>52</v>
      </c>
      <c r="X424">
        <v>2</v>
      </c>
      <c r="Y424">
        <v>1</v>
      </c>
      <c r="Z424">
        <v>4</v>
      </c>
      <c r="AA424" t="str">
        <f>IF(Table1[[#This Row],[Job Satisfaction]]=1,"Very Satisfy",(IF(Table1[[#This Row],[Job Satisfaction]]=2,"Satisfy",(IF(Table1[[#This Row],[Job Satisfaction]]=3,"Dissatisfy","Very Dissatisfy")))))</f>
        <v>Very Dissatisfy</v>
      </c>
      <c r="AB424">
        <v>2564</v>
      </c>
      <c r="AC424">
        <v>18437</v>
      </c>
      <c r="AD424">
        <v>1</v>
      </c>
      <c r="AE424">
        <v>12</v>
      </c>
      <c r="AF424">
        <v>3</v>
      </c>
      <c r="AG424" t="str">
        <f>IF(Table1[[#This Row],[Performance Rating]]=3,"High","Low")</f>
        <v>High</v>
      </c>
      <c r="AH424">
        <v>3</v>
      </c>
      <c r="AI424">
        <v>80</v>
      </c>
      <c r="AJ424">
        <v>0</v>
      </c>
      <c r="AK424">
        <v>1</v>
      </c>
      <c r="AL424">
        <v>4</v>
      </c>
      <c r="AM424">
        <v>1</v>
      </c>
      <c r="AN424">
        <v>0</v>
      </c>
      <c r="AO424">
        <v>0</v>
      </c>
      <c r="AP424">
        <v>0</v>
      </c>
    </row>
    <row r="425" spans="1:42"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s="6" t="str">
        <f>IF(Table1[[#This Row],[Distance From Home]]&lt;11,"Near By",IF(Table1[[#This Row],[Distance From Home]]&lt;21,"Far","Very Far"))</f>
        <v>Very Far</v>
      </c>
      <c r="T425" t="s">
        <v>66</v>
      </c>
      <c r="U425">
        <v>1</v>
      </c>
      <c r="V425">
        <v>3</v>
      </c>
      <c r="W425">
        <v>69</v>
      </c>
      <c r="X425">
        <v>3</v>
      </c>
      <c r="Y425">
        <v>3</v>
      </c>
      <c r="Z425">
        <v>1</v>
      </c>
      <c r="AA425" t="str">
        <f>IF(Table1[[#This Row],[Job Satisfaction]]=1,"Very Satisfy",(IF(Table1[[#This Row],[Job Satisfaction]]=2,"Satisfy",(IF(Table1[[#This Row],[Job Satisfaction]]=3,"Dissatisfy","Very Dissatisfy")))))</f>
        <v>Very Satisfy</v>
      </c>
      <c r="AB425">
        <v>8412</v>
      </c>
      <c r="AC425">
        <v>2890</v>
      </c>
      <c r="AD425">
        <v>0</v>
      </c>
      <c r="AE425">
        <v>11</v>
      </c>
      <c r="AF425">
        <v>3</v>
      </c>
      <c r="AG425" t="str">
        <f>IF(Table1[[#This Row],[Performance Rating]]=3,"High","Low")</f>
        <v>High</v>
      </c>
      <c r="AH425">
        <v>3</v>
      </c>
      <c r="AI425">
        <v>80</v>
      </c>
      <c r="AJ425">
        <v>0</v>
      </c>
      <c r="AK425">
        <v>10</v>
      </c>
      <c r="AL425">
        <v>3</v>
      </c>
      <c r="AM425">
        <v>9</v>
      </c>
      <c r="AN425">
        <v>8</v>
      </c>
      <c r="AO425">
        <v>7</v>
      </c>
      <c r="AP425">
        <v>8</v>
      </c>
    </row>
    <row r="426" spans="1:42"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s="6" t="str">
        <f>IF(Table1[[#This Row],[Distance From Home]]&lt;11,"Near By",IF(Table1[[#This Row],[Distance From Home]]&lt;21,"Far","Very Far"))</f>
        <v>Very Far</v>
      </c>
      <c r="T426" t="s">
        <v>72</v>
      </c>
      <c r="U426">
        <v>1</v>
      </c>
      <c r="V426">
        <v>1</v>
      </c>
      <c r="W426">
        <v>56</v>
      </c>
      <c r="X426">
        <v>2</v>
      </c>
      <c r="Y426">
        <v>4</v>
      </c>
      <c r="Z426">
        <v>4</v>
      </c>
      <c r="AA426" t="str">
        <f>IF(Table1[[#This Row],[Job Satisfaction]]=1,"Very Satisfy",(IF(Table1[[#This Row],[Job Satisfaction]]=2,"Satisfy",(IF(Table1[[#This Row],[Job Satisfaction]]=3,"Dissatisfy","Very Dissatisfy")))))</f>
        <v>Very Dissatisfy</v>
      </c>
      <c r="AB426">
        <v>14118</v>
      </c>
      <c r="AC426">
        <v>22102</v>
      </c>
      <c r="AD426">
        <v>3</v>
      </c>
      <c r="AE426">
        <v>12</v>
      </c>
      <c r="AF426">
        <v>3</v>
      </c>
      <c r="AG426" t="str">
        <f>IF(Table1[[#This Row],[Performance Rating]]=3,"High","Low")</f>
        <v>High</v>
      </c>
      <c r="AH426">
        <v>3</v>
      </c>
      <c r="AI426">
        <v>80</v>
      </c>
      <c r="AJ426">
        <v>1</v>
      </c>
      <c r="AK426">
        <v>32</v>
      </c>
      <c r="AL426">
        <v>2</v>
      </c>
      <c r="AM426">
        <v>1</v>
      </c>
      <c r="AN426">
        <v>0</v>
      </c>
      <c r="AO426">
        <v>0</v>
      </c>
      <c r="AP426">
        <v>0</v>
      </c>
    </row>
    <row r="427" spans="1:42"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s="6" t="str">
        <f>IF(Table1[[#This Row],[Distance From Home]]&lt;11,"Near By",IF(Table1[[#This Row],[Distance From Home]]&lt;21,"Far","Very Far"))</f>
        <v>Very Far</v>
      </c>
      <c r="T427" t="s">
        <v>66</v>
      </c>
      <c r="U427">
        <v>1</v>
      </c>
      <c r="V427">
        <v>2</v>
      </c>
      <c r="W427">
        <v>88</v>
      </c>
      <c r="X427">
        <v>2</v>
      </c>
      <c r="Y427">
        <v>4</v>
      </c>
      <c r="Z427">
        <v>3</v>
      </c>
      <c r="AA427" t="str">
        <f>IF(Table1[[#This Row],[Job Satisfaction]]=1,"Very Satisfy",(IF(Table1[[#This Row],[Job Satisfaction]]=2,"Satisfy",(IF(Table1[[#This Row],[Job Satisfaction]]=3,"Dissatisfy","Very Dissatisfy")))))</f>
        <v>Dissatisfy</v>
      </c>
      <c r="AB427">
        <v>17046</v>
      </c>
      <c r="AC427">
        <v>9314</v>
      </c>
      <c r="AD427">
        <v>0</v>
      </c>
      <c r="AE427">
        <v>15</v>
      </c>
      <c r="AF427">
        <v>3</v>
      </c>
      <c r="AG427" t="str">
        <f>IF(Table1[[#This Row],[Performance Rating]]=3,"High","Low")</f>
        <v>High</v>
      </c>
      <c r="AH427">
        <v>2</v>
      </c>
      <c r="AI427">
        <v>80</v>
      </c>
      <c r="AJ427">
        <v>1</v>
      </c>
      <c r="AK427">
        <v>28</v>
      </c>
      <c r="AL427">
        <v>3</v>
      </c>
      <c r="AM427">
        <v>27</v>
      </c>
      <c r="AN427">
        <v>10</v>
      </c>
      <c r="AO427">
        <v>15</v>
      </c>
      <c r="AP427">
        <v>7</v>
      </c>
    </row>
    <row r="428" spans="1:42"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s="6" t="str">
        <f>IF(Table1[[#This Row],[Distance From Home]]&lt;11,"Near By",IF(Table1[[#This Row],[Distance From Home]]&lt;21,"Far","Very Far"))</f>
        <v>Near By</v>
      </c>
      <c r="T428" t="s">
        <v>72</v>
      </c>
      <c r="U428">
        <v>1</v>
      </c>
      <c r="V428">
        <v>3</v>
      </c>
      <c r="W428">
        <v>49</v>
      </c>
      <c r="X428">
        <v>3</v>
      </c>
      <c r="Y428">
        <v>1</v>
      </c>
      <c r="Z428">
        <v>4</v>
      </c>
      <c r="AA428" t="str">
        <f>IF(Table1[[#This Row],[Job Satisfaction]]=1,"Very Satisfy",(IF(Table1[[#This Row],[Job Satisfaction]]=2,"Satisfy",(IF(Table1[[#This Row],[Job Satisfaction]]=3,"Dissatisfy","Very Dissatisfy")))))</f>
        <v>Very Dissatisfy</v>
      </c>
      <c r="AB428">
        <v>2564</v>
      </c>
      <c r="AC428">
        <v>7181</v>
      </c>
      <c r="AD428">
        <v>0</v>
      </c>
      <c r="AE428">
        <v>14</v>
      </c>
      <c r="AF428">
        <v>3</v>
      </c>
      <c r="AG428" t="str">
        <f>IF(Table1[[#This Row],[Performance Rating]]=3,"High","Low")</f>
        <v>High</v>
      </c>
      <c r="AH428">
        <v>3</v>
      </c>
      <c r="AI428">
        <v>80</v>
      </c>
      <c r="AJ428">
        <v>0</v>
      </c>
      <c r="AK428">
        <v>12</v>
      </c>
      <c r="AL428">
        <v>2</v>
      </c>
      <c r="AM428">
        <v>11</v>
      </c>
      <c r="AN428">
        <v>7</v>
      </c>
      <c r="AO428">
        <v>6</v>
      </c>
      <c r="AP428">
        <v>7</v>
      </c>
    </row>
    <row r="429" spans="1:42"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s="6" t="str">
        <f>IF(Table1[[#This Row],[Distance From Home]]&lt;11,"Near By",IF(Table1[[#This Row],[Distance From Home]]&lt;21,"Far","Very Far"))</f>
        <v>Very Far</v>
      </c>
      <c r="T429" t="s">
        <v>72</v>
      </c>
      <c r="U429">
        <v>1</v>
      </c>
      <c r="V429">
        <v>3</v>
      </c>
      <c r="W429">
        <v>80</v>
      </c>
      <c r="X429">
        <v>2</v>
      </c>
      <c r="Y429">
        <v>3</v>
      </c>
      <c r="Z429">
        <v>1</v>
      </c>
      <c r="AA429" t="str">
        <f>IF(Table1[[#This Row],[Job Satisfaction]]=1,"Very Satisfy",(IF(Table1[[#This Row],[Job Satisfaction]]=2,"Satisfy",(IF(Table1[[#This Row],[Job Satisfaction]]=3,"Dissatisfy","Very Dissatisfy")))))</f>
        <v>Very Satisfy</v>
      </c>
      <c r="AB429">
        <v>10266</v>
      </c>
      <c r="AC429">
        <v>2845</v>
      </c>
      <c r="AD429">
        <v>4</v>
      </c>
      <c r="AE429">
        <v>19</v>
      </c>
      <c r="AF429">
        <v>3</v>
      </c>
      <c r="AG429" t="str">
        <f>IF(Table1[[#This Row],[Performance Rating]]=3,"High","Low")</f>
        <v>High</v>
      </c>
      <c r="AH429">
        <v>4</v>
      </c>
      <c r="AI429">
        <v>80</v>
      </c>
      <c r="AJ429">
        <v>0</v>
      </c>
      <c r="AK429">
        <v>22</v>
      </c>
      <c r="AL429">
        <v>4</v>
      </c>
      <c r="AM429">
        <v>18</v>
      </c>
      <c r="AN429">
        <v>13</v>
      </c>
      <c r="AO429">
        <v>13</v>
      </c>
      <c r="AP429">
        <v>11</v>
      </c>
    </row>
    <row r="430" spans="1:42"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s="6" t="str">
        <f>IF(Table1[[#This Row],[Distance From Home]]&lt;11,"Near By",IF(Table1[[#This Row],[Distance From Home]]&lt;21,"Far","Very Far"))</f>
        <v>Near By</v>
      </c>
      <c r="T430" t="s">
        <v>50</v>
      </c>
      <c r="U430">
        <v>1</v>
      </c>
      <c r="V430">
        <v>1</v>
      </c>
      <c r="W430">
        <v>65</v>
      </c>
      <c r="X430">
        <v>3</v>
      </c>
      <c r="Y430">
        <v>2</v>
      </c>
      <c r="Z430">
        <v>4</v>
      </c>
      <c r="AA430" t="str">
        <f>IF(Table1[[#This Row],[Job Satisfaction]]=1,"Very Satisfy",(IF(Table1[[#This Row],[Job Satisfaction]]=2,"Satisfy",(IF(Table1[[#This Row],[Job Satisfaction]]=3,"Dissatisfy","Very Dissatisfy")))))</f>
        <v>Very Dissatisfy</v>
      </c>
      <c r="AB430">
        <v>5070</v>
      </c>
      <c r="AC430">
        <v>7389</v>
      </c>
      <c r="AD430">
        <v>5</v>
      </c>
      <c r="AE430">
        <v>13</v>
      </c>
      <c r="AF430">
        <v>3</v>
      </c>
      <c r="AG430" t="str">
        <f>IF(Table1[[#This Row],[Performance Rating]]=3,"High","Low")</f>
        <v>High</v>
      </c>
      <c r="AH430">
        <v>3</v>
      </c>
      <c r="AI430">
        <v>80</v>
      </c>
      <c r="AJ430">
        <v>3</v>
      </c>
      <c r="AK430">
        <v>20</v>
      </c>
      <c r="AL430">
        <v>3</v>
      </c>
      <c r="AM430">
        <v>5</v>
      </c>
      <c r="AN430">
        <v>0</v>
      </c>
      <c r="AO430">
        <v>0</v>
      </c>
      <c r="AP430">
        <v>4</v>
      </c>
    </row>
    <row r="431" spans="1:42"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s="6" t="str">
        <f>IF(Table1[[#This Row],[Distance From Home]]&lt;11,"Near By",IF(Table1[[#This Row],[Distance From Home]]&lt;21,"Far","Very Far"))</f>
        <v>Near By</v>
      </c>
      <c r="T431" t="s">
        <v>72</v>
      </c>
      <c r="U431">
        <v>1</v>
      </c>
      <c r="V431">
        <v>1</v>
      </c>
      <c r="W431">
        <v>51</v>
      </c>
      <c r="X431">
        <v>3</v>
      </c>
      <c r="Y431">
        <v>4</v>
      </c>
      <c r="Z431">
        <v>3</v>
      </c>
      <c r="AA431" t="str">
        <f>IF(Table1[[#This Row],[Job Satisfaction]]=1,"Very Satisfy",(IF(Table1[[#This Row],[Job Satisfaction]]=2,"Satisfy",(IF(Table1[[#This Row],[Job Satisfaction]]=3,"Dissatisfy","Very Dissatisfy")))))</f>
        <v>Dissatisfy</v>
      </c>
      <c r="AB431">
        <v>17861</v>
      </c>
      <c r="AC431">
        <v>2288</v>
      </c>
      <c r="AD431">
        <v>6</v>
      </c>
      <c r="AE431">
        <v>13</v>
      </c>
      <c r="AF431">
        <v>3</v>
      </c>
      <c r="AG431" t="str">
        <f>IF(Table1[[#This Row],[Performance Rating]]=3,"High","Low")</f>
        <v>High</v>
      </c>
      <c r="AH431">
        <v>3</v>
      </c>
      <c r="AI431">
        <v>80</v>
      </c>
      <c r="AJ431">
        <v>0</v>
      </c>
      <c r="AK431">
        <v>26</v>
      </c>
      <c r="AL431">
        <v>1</v>
      </c>
      <c r="AM431">
        <v>3</v>
      </c>
      <c r="AN431">
        <v>2</v>
      </c>
      <c r="AO431">
        <v>0</v>
      </c>
      <c r="AP431">
        <v>1</v>
      </c>
    </row>
    <row r="432" spans="1:42"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s="6" t="str">
        <f>IF(Table1[[#This Row],[Distance From Home]]&lt;11,"Near By",IF(Table1[[#This Row],[Distance From Home]]&lt;21,"Far","Very Far"))</f>
        <v>Very Far</v>
      </c>
      <c r="T432" t="s">
        <v>72</v>
      </c>
      <c r="U432">
        <v>1</v>
      </c>
      <c r="V432">
        <v>4</v>
      </c>
      <c r="W432">
        <v>46</v>
      </c>
      <c r="X432">
        <v>1</v>
      </c>
      <c r="Y432">
        <v>1</v>
      </c>
      <c r="Z432">
        <v>3</v>
      </c>
      <c r="AA432" t="str">
        <f>IF(Table1[[#This Row],[Job Satisfaction]]=1,"Very Satisfy",(IF(Table1[[#This Row],[Job Satisfaction]]=2,"Satisfy",(IF(Table1[[#This Row],[Job Satisfaction]]=3,"Dissatisfy","Very Dissatisfy")))))</f>
        <v>Dissatisfy</v>
      </c>
      <c r="AB432">
        <v>4230</v>
      </c>
      <c r="AC432">
        <v>19225</v>
      </c>
      <c r="AD432">
        <v>0</v>
      </c>
      <c r="AE432">
        <v>15</v>
      </c>
      <c r="AF432">
        <v>3</v>
      </c>
      <c r="AG432" t="str">
        <f>IF(Table1[[#This Row],[Performance Rating]]=3,"High","Low")</f>
        <v>High</v>
      </c>
      <c r="AH432">
        <v>3</v>
      </c>
      <c r="AI432">
        <v>80</v>
      </c>
      <c r="AJ432">
        <v>0</v>
      </c>
      <c r="AK432">
        <v>6</v>
      </c>
      <c r="AL432">
        <v>3</v>
      </c>
      <c r="AM432">
        <v>5</v>
      </c>
      <c r="AN432">
        <v>4</v>
      </c>
      <c r="AO432">
        <v>4</v>
      </c>
      <c r="AP432">
        <v>3</v>
      </c>
    </row>
    <row r="433" spans="1:42"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s="6" t="str">
        <f>IF(Table1[[#This Row],[Distance From Home]]&lt;11,"Near By",IF(Table1[[#This Row],[Distance From Home]]&lt;21,"Far","Very Far"))</f>
        <v>Near By</v>
      </c>
      <c r="T433" t="s">
        <v>66</v>
      </c>
      <c r="U433">
        <v>1</v>
      </c>
      <c r="V433">
        <v>3</v>
      </c>
      <c r="W433">
        <v>42</v>
      </c>
      <c r="X433">
        <v>3</v>
      </c>
      <c r="Y433">
        <v>2</v>
      </c>
      <c r="Z433">
        <v>3</v>
      </c>
      <c r="AA433" t="str">
        <f>IF(Table1[[#This Row],[Job Satisfaction]]=1,"Very Satisfy",(IF(Table1[[#This Row],[Job Satisfaction]]=2,"Satisfy",(IF(Table1[[#This Row],[Job Satisfaction]]=3,"Dissatisfy","Very Dissatisfy")))))</f>
        <v>Dissatisfy</v>
      </c>
      <c r="AB433">
        <v>3780</v>
      </c>
      <c r="AC433">
        <v>23428</v>
      </c>
      <c r="AD433">
        <v>7</v>
      </c>
      <c r="AE433">
        <v>11</v>
      </c>
      <c r="AF433">
        <v>3</v>
      </c>
      <c r="AG433" t="str">
        <f>IF(Table1[[#This Row],[Performance Rating]]=3,"High","Low")</f>
        <v>High</v>
      </c>
      <c r="AH433">
        <v>3</v>
      </c>
      <c r="AI433">
        <v>80</v>
      </c>
      <c r="AJ433">
        <v>0</v>
      </c>
      <c r="AK433">
        <v>19</v>
      </c>
      <c r="AL433">
        <v>3</v>
      </c>
      <c r="AM433">
        <v>1</v>
      </c>
      <c r="AN433">
        <v>0</v>
      </c>
      <c r="AO433">
        <v>0</v>
      </c>
      <c r="AP433">
        <v>0</v>
      </c>
    </row>
    <row r="434" spans="1:42"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s="6" t="str">
        <f>IF(Table1[[#This Row],[Distance From Home]]&lt;11,"Near By",IF(Table1[[#This Row],[Distance From Home]]&lt;21,"Far","Very Far"))</f>
        <v>Near By</v>
      </c>
      <c r="T434" t="s">
        <v>66</v>
      </c>
      <c r="U434">
        <v>1</v>
      </c>
      <c r="V434">
        <v>4</v>
      </c>
      <c r="W434">
        <v>62</v>
      </c>
      <c r="X434">
        <v>2</v>
      </c>
      <c r="Y434">
        <v>1</v>
      </c>
      <c r="Z434">
        <v>3</v>
      </c>
      <c r="AA434" t="str">
        <f>IF(Table1[[#This Row],[Job Satisfaction]]=1,"Very Satisfy",(IF(Table1[[#This Row],[Job Satisfaction]]=2,"Satisfy",(IF(Table1[[#This Row],[Job Satisfaction]]=3,"Dissatisfy","Very Dissatisfy")))))</f>
        <v>Dissatisfy</v>
      </c>
      <c r="AB434">
        <v>2768</v>
      </c>
      <c r="AC434">
        <v>8416</v>
      </c>
      <c r="AD434">
        <v>3</v>
      </c>
      <c r="AE434">
        <v>12</v>
      </c>
      <c r="AF434">
        <v>3</v>
      </c>
      <c r="AG434" t="str">
        <f>IF(Table1[[#This Row],[Performance Rating]]=3,"High","Low")</f>
        <v>High</v>
      </c>
      <c r="AH434">
        <v>3</v>
      </c>
      <c r="AI434">
        <v>80</v>
      </c>
      <c r="AJ434">
        <v>1</v>
      </c>
      <c r="AK434">
        <v>14</v>
      </c>
      <c r="AL434">
        <v>3</v>
      </c>
      <c r="AM434">
        <v>7</v>
      </c>
      <c r="AN434">
        <v>3</v>
      </c>
      <c r="AO434">
        <v>5</v>
      </c>
      <c r="AP434">
        <v>7</v>
      </c>
    </row>
    <row r="435" spans="1:42"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s="6" t="str">
        <f>IF(Table1[[#This Row],[Distance From Home]]&lt;11,"Near By",IF(Table1[[#This Row],[Distance From Home]]&lt;21,"Far","Very Far"))</f>
        <v>Near By</v>
      </c>
      <c r="T435" t="s">
        <v>72</v>
      </c>
      <c r="U435">
        <v>1</v>
      </c>
      <c r="V435">
        <v>3</v>
      </c>
      <c r="W435">
        <v>94</v>
      </c>
      <c r="X435">
        <v>2</v>
      </c>
      <c r="Y435">
        <v>3</v>
      </c>
      <c r="Z435">
        <v>4</v>
      </c>
      <c r="AA435" t="str">
        <f>IF(Table1[[#This Row],[Job Satisfaction]]=1,"Very Satisfy",(IF(Table1[[#This Row],[Job Satisfaction]]=2,"Satisfy",(IF(Table1[[#This Row],[Job Satisfaction]]=3,"Dissatisfy","Very Dissatisfy")))))</f>
        <v>Very Dissatisfy</v>
      </c>
      <c r="AB435">
        <v>9071</v>
      </c>
      <c r="AC435">
        <v>11563</v>
      </c>
      <c r="AD435">
        <v>2</v>
      </c>
      <c r="AE435">
        <v>19</v>
      </c>
      <c r="AF435">
        <v>3</v>
      </c>
      <c r="AG435" t="str">
        <f>IF(Table1[[#This Row],[Performance Rating]]=3,"High","Low")</f>
        <v>High</v>
      </c>
      <c r="AH435">
        <v>3</v>
      </c>
      <c r="AI435">
        <v>80</v>
      </c>
      <c r="AJ435">
        <v>1</v>
      </c>
      <c r="AK435">
        <v>15</v>
      </c>
      <c r="AL435">
        <v>3</v>
      </c>
      <c r="AM435">
        <v>3</v>
      </c>
      <c r="AN435">
        <v>2</v>
      </c>
      <c r="AO435">
        <v>1</v>
      </c>
      <c r="AP435">
        <v>2</v>
      </c>
    </row>
    <row r="436" spans="1:42"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s="6" t="str">
        <f>IF(Table1[[#This Row],[Distance From Home]]&lt;11,"Near By",IF(Table1[[#This Row],[Distance From Home]]&lt;21,"Far","Very Far"))</f>
        <v>Near By</v>
      </c>
      <c r="T436" t="s">
        <v>60</v>
      </c>
      <c r="U436">
        <v>1</v>
      </c>
      <c r="V436">
        <v>3</v>
      </c>
      <c r="W436">
        <v>33</v>
      </c>
      <c r="X436">
        <v>3</v>
      </c>
      <c r="Y436">
        <v>3</v>
      </c>
      <c r="Z436">
        <v>2</v>
      </c>
      <c r="AA436" t="str">
        <f>IF(Table1[[#This Row],[Job Satisfaction]]=1,"Very Satisfy",(IF(Table1[[#This Row],[Job Satisfaction]]=2,"Satisfy",(IF(Table1[[#This Row],[Job Satisfaction]]=3,"Dissatisfy","Very Dissatisfy")))))</f>
        <v>Satisfy</v>
      </c>
      <c r="AB436">
        <v>10648</v>
      </c>
      <c r="AC436">
        <v>14394</v>
      </c>
      <c r="AD436">
        <v>1</v>
      </c>
      <c r="AE436">
        <v>25</v>
      </c>
      <c r="AF436">
        <v>4</v>
      </c>
      <c r="AG436" t="str">
        <f>IF(Table1[[#This Row],[Performance Rating]]=3,"High","Low")</f>
        <v>Low</v>
      </c>
      <c r="AH436">
        <v>4</v>
      </c>
      <c r="AI436">
        <v>80</v>
      </c>
      <c r="AJ436">
        <v>1</v>
      </c>
      <c r="AK436">
        <v>13</v>
      </c>
      <c r="AL436">
        <v>4</v>
      </c>
      <c r="AM436">
        <v>13</v>
      </c>
      <c r="AN436">
        <v>8</v>
      </c>
      <c r="AO436">
        <v>0</v>
      </c>
      <c r="AP436">
        <v>8</v>
      </c>
    </row>
    <row r="437" spans="1:42"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s="6" t="str">
        <f>IF(Table1[[#This Row],[Distance From Home]]&lt;11,"Near By",IF(Table1[[#This Row],[Distance From Home]]&lt;21,"Far","Very Far"))</f>
        <v>Far</v>
      </c>
      <c r="T437" t="s">
        <v>60</v>
      </c>
      <c r="U437">
        <v>1</v>
      </c>
      <c r="V437">
        <v>2</v>
      </c>
      <c r="W437">
        <v>56</v>
      </c>
      <c r="X437">
        <v>3</v>
      </c>
      <c r="Y437">
        <v>3</v>
      </c>
      <c r="Z437">
        <v>3</v>
      </c>
      <c r="AA437" t="str">
        <f>IF(Table1[[#This Row],[Job Satisfaction]]=1,"Very Satisfy",(IF(Table1[[#This Row],[Job Satisfaction]]=2,"Satisfy",(IF(Table1[[#This Row],[Job Satisfaction]]=3,"Dissatisfy","Very Dissatisfy")))))</f>
        <v>Dissatisfy</v>
      </c>
      <c r="AB437">
        <v>13610</v>
      </c>
      <c r="AC437">
        <v>24619</v>
      </c>
      <c r="AD437">
        <v>7</v>
      </c>
      <c r="AE437">
        <v>12</v>
      </c>
      <c r="AF437">
        <v>3</v>
      </c>
      <c r="AG437" t="str">
        <f>IF(Table1[[#This Row],[Performance Rating]]=3,"High","Low")</f>
        <v>High</v>
      </c>
      <c r="AH437">
        <v>4</v>
      </c>
      <c r="AI437">
        <v>80</v>
      </c>
      <c r="AJ437">
        <v>0</v>
      </c>
      <c r="AK437">
        <v>15</v>
      </c>
      <c r="AL437">
        <v>4</v>
      </c>
      <c r="AM437">
        <v>7</v>
      </c>
      <c r="AN437">
        <v>6</v>
      </c>
      <c r="AO437">
        <v>7</v>
      </c>
      <c r="AP437">
        <v>7</v>
      </c>
    </row>
    <row r="438" spans="1:42"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s="6" t="str">
        <f>IF(Table1[[#This Row],[Distance From Home]]&lt;11,"Near By",IF(Table1[[#This Row],[Distance From Home]]&lt;21,"Far","Very Far"))</f>
        <v>Near By</v>
      </c>
      <c r="T438" t="s">
        <v>60</v>
      </c>
      <c r="U438">
        <v>1</v>
      </c>
      <c r="V438">
        <v>1</v>
      </c>
      <c r="W438">
        <v>38</v>
      </c>
      <c r="X438">
        <v>1</v>
      </c>
      <c r="Y438">
        <v>1</v>
      </c>
      <c r="Z438">
        <v>4</v>
      </c>
      <c r="AA438" t="str">
        <f>IF(Table1[[#This Row],[Job Satisfaction]]=1,"Very Satisfy",(IF(Table1[[#This Row],[Job Satisfaction]]=2,"Satisfy",(IF(Table1[[#This Row],[Job Satisfaction]]=3,"Dissatisfy","Very Dissatisfy")))))</f>
        <v>Very Dissatisfy</v>
      </c>
      <c r="AB438">
        <v>3408</v>
      </c>
      <c r="AC438">
        <v>6705</v>
      </c>
      <c r="AD438">
        <v>7</v>
      </c>
      <c r="AE438">
        <v>13</v>
      </c>
      <c r="AF438">
        <v>3</v>
      </c>
      <c r="AG438" t="str">
        <f>IF(Table1[[#This Row],[Performance Rating]]=3,"High","Low")</f>
        <v>High</v>
      </c>
      <c r="AH438">
        <v>1</v>
      </c>
      <c r="AI438">
        <v>80</v>
      </c>
      <c r="AJ438">
        <v>3</v>
      </c>
      <c r="AK438">
        <v>8</v>
      </c>
      <c r="AL438">
        <v>3</v>
      </c>
      <c r="AM438">
        <v>4</v>
      </c>
      <c r="AN438">
        <v>3</v>
      </c>
      <c r="AO438">
        <v>1</v>
      </c>
      <c r="AP438">
        <v>3</v>
      </c>
    </row>
    <row r="439" spans="1:42"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s="6" t="str">
        <f>IF(Table1[[#This Row],[Distance From Home]]&lt;11,"Near By",IF(Table1[[#This Row],[Distance From Home]]&lt;21,"Far","Very Far"))</f>
        <v>Near By</v>
      </c>
      <c r="T439" t="s">
        <v>60</v>
      </c>
      <c r="U439">
        <v>1</v>
      </c>
      <c r="V439">
        <v>4</v>
      </c>
      <c r="W439">
        <v>57</v>
      </c>
      <c r="X439">
        <v>3</v>
      </c>
      <c r="Y439">
        <v>1</v>
      </c>
      <c r="Z439">
        <v>2</v>
      </c>
      <c r="AA439" t="str">
        <f>IF(Table1[[#This Row],[Job Satisfaction]]=1,"Very Satisfy",(IF(Table1[[#This Row],[Job Satisfaction]]=2,"Satisfy",(IF(Table1[[#This Row],[Job Satisfaction]]=3,"Dissatisfy","Very Dissatisfy")))))</f>
        <v>Satisfy</v>
      </c>
      <c r="AB439">
        <v>2983</v>
      </c>
      <c r="AC439">
        <v>18398</v>
      </c>
      <c r="AD439">
        <v>0</v>
      </c>
      <c r="AE439">
        <v>14</v>
      </c>
      <c r="AF439">
        <v>3</v>
      </c>
      <c r="AG439" t="str">
        <f>IF(Table1[[#This Row],[Performance Rating]]=3,"High","Low")</f>
        <v>High</v>
      </c>
      <c r="AH439">
        <v>1</v>
      </c>
      <c r="AI439">
        <v>80</v>
      </c>
      <c r="AJ439">
        <v>0</v>
      </c>
      <c r="AK439">
        <v>4</v>
      </c>
      <c r="AL439">
        <v>3</v>
      </c>
      <c r="AM439">
        <v>3</v>
      </c>
      <c r="AN439">
        <v>2</v>
      </c>
      <c r="AO439">
        <v>1</v>
      </c>
      <c r="AP439">
        <v>2</v>
      </c>
    </row>
    <row r="440" spans="1:42"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s="6" t="str">
        <f>IF(Table1[[#This Row],[Distance From Home]]&lt;11,"Near By",IF(Table1[[#This Row],[Distance From Home]]&lt;21,"Far","Very Far"))</f>
        <v>Far</v>
      </c>
      <c r="T440" t="s">
        <v>72</v>
      </c>
      <c r="U440">
        <v>1</v>
      </c>
      <c r="V440">
        <v>4</v>
      </c>
      <c r="W440">
        <v>72</v>
      </c>
      <c r="X440">
        <v>3</v>
      </c>
      <c r="Y440">
        <v>3</v>
      </c>
      <c r="Z440">
        <v>3</v>
      </c>
      <c r="AA440" t="str">
        <f>IF(Table1[[#This Row],[Job Satisfaction]]=1,"Very Satisfy",(IF(Table1[[#This Row],[Job Satisfaction]]=2,"Satisfy",(IF(Table1[[#This Row],[Job Satisfaction]]=3,"Dissatisfy","Very Dissatisfy")))))</f>
        <v>Dissatisfy</v>
      </c>
      <c r="AB440">
        <v>7632</v>
      </c>
      <c r="AC440">
        <v>14295</v>
      </c>
      <c r="AD440">
        <v>4</v>
      </c>
      <c r="AE440">
        <v>12</v>
      </c>
      <c r="AF440">
        <v>3</v>
      </c>
      <c r="AG440" t="str">
        <f>IF(Table1[[#This Row],[Performance Rating]]=3,"High","Low")</f>
        <v>High</v>
      </c>
      <c r="AH440">
        <v>3</v>
      </c>
      <c r="AI440">
        <v>80</v>
      </c>
      <c r="AJ440">
        <v>0</v>
      </c>
      <c r="AK440">
        <v>10</v>
      </c>
      <c r="AL440">
        <v>3</v>
      </c>
      <c r="AM440">
        <v>8</v>
      </c>
      <c r="AN440">
        <v>7</v>
      </c>
      <c r="AO440">
        <v>0</v>
      </c>
      <c r="AP440">
        <v>0</v>
      </c>
    </row>
    <row r="441" spans="1:42"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s="6" t="str">
        <f>IF(Table1[[#This Row],[Distance From Home]]&lt;11,"Near By",IF(Table1[[#This Row],[Distance From Home]]&lt;21,"Far","Very Far"))</f>
        <v>Far</v>
      </c>
      <c r="T441" t="s">
        <v>72</v>
      </c>
      <c r="U441">
        <v>1</v>
      </c>
      <c r="V441">
        <v>1</v>
      </c>
      <c r="W441">
        <v>66</v>
      </c>
      <c r="X441">
        <v>3</v>
      </c>
      <c r="Y441">
        <v>3</v>
      </c>
      <c r="Z441">
        <v>3</v>
      </c>
      <c r="AA441" t="str">
        <f>IF(Table1[[#This Row],[Job Satisfaction]]=1,"Very Satisfy",(IF(Table1[[#This Row],[Job Satisfaction]]=2,"Satisfy",(IF(Table1[[#This Row],[Job Satisfaction]]=3,"Dissatisfy","Very Dissatisfy")))))</f>
        <v>Dissatisfy</v>
      </c>
      <c r="AB441">
        <v>9824</v>
      </c>
      <c r="AC441">
        <v>22908</v>
      </c>
      <c r="AD441">
        <v>3</v>
      </c>
      <c r="AE441">
        <v>12</v>
      </c>
      <c r="AF441">
        <v>3</v>
      </c>
      <c r="AG441" t="str">
        <f>IF(Table1[[#This Row],[Performance Rating]]=3,"High","Low")</f>
        <v>High</v>
      </c>
      <c r="AH441">
        <v>1</v>
      </c>
      <c r="AI441">
        <v>80</v>
      </c>
      <c r="AJ441">
        <v>0</v>
      </c>
      <c r="AK441">
        <v>12</v>
      </c>
      <c r="AL441">
        <v>3</v>
      </c>
      <c r="AM441">
        <v>1</v>
      </c>
      <c r="AN441">
        <v>0</v>
      </c>
      <c r="AO441">
        <v>0</v>
      </c>
      <c r="AP441">
        <v>0</v>
      </c>
    </row>
    <row r="442" spans="1:42"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s="6" t="str">
        <f>IF(Table1[[#This Row],[Distance From Home]]&lt;11,"Near By",IF(Table1[[#This Row],[Distance From Home]]&lt;21,"Far","Very Far"))</f>
        <v>Very Far</v>
      </c>
      <c r="T442" t="s">
        <v>72</v>
      </c>
      <c r="U442">
        <v>1</v>
      </c>
      <c r="V442">
        <v>2</v>
      </c>
      <c r="W442">
        <v>43</v>
      </c>
      <c r="X442">
        <v>3</v>
      </c>
      <c r="Y442">
        <v>3</v>
      </c>
      <c r="Z442">
        <v>1</v>
      </c>
      <c r="AA442" t="str">
        <f>IF(Table1[[#This Row],[Job Satisfaction]]=1,"Very Satisfy",(IF(Table1[[#This Row],[Job Satisfaction]]=2,"Satisfy",(IF(Table1[[#This Row],[Job Satisfaction]]=3,"Dissatisfy","Very Dissatisfy")))))</f>
        <v>Very Satisfy</v>
      </c>
      <c r="AB442">
        <v>9950</v>
      </c>
      <c r="AC442">
        <v>11533</v>
      </c>
      <c r="AD442">
        <v>9</v>
      </c>
      <c r="AE442">
        <v>15</v>
      </c>
      <c r="AF442">
        <v>3</v>
      </c>
      <c r="AG442" t="str">
        <f>IF(Table1[[#This Row],[Performance Rating]]=3,"High","Low")</f>
        <v>High</v>
      </c>
      <c r="AH442">
        <v>3</v>
      </c>
      <c r="AI442">
        <v>80</v>
      </c>
      <c r="AJ442">
        <v>3</v>
      </c>
      <c r="AK442">
        <v>11</v>
      </c>
      <c r="AL442">
        <v>3</v>
      </c>
      <c r="AM442">
        <v>3</v>
      </c>
      <c r="AN442">
        <v>2</v>
      </c>
      <c r="AO442">
        <v>0</v>
      </c>
      <c r="AP442">
        <v>2</v>
      </c>
    </row>
    <row r="443" spans="1:42"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s="6" t="str">
        <f>IF(Table1[[#This Row],[Distance From Home]]&lt;11,"Near By",IF(Table1[[#This Row],[Distance From Home]]&lt;21,"Far","Very Far"))</f>
        <v>Near By</v>
      </c>
      <c r="T443" t="s">
        <v>50</v>
      </c>
      <c r="U443">
        <v>1</v>
      </c>
      <c r="V443">
        <v>2</v>
      </c>
      <c r="W443">
        <v>97</v>
      </c>
      <c r="X443">
        <v>3</v>
      </c>
      <c r="Y443">
        <v>1</v>
      </c>
      <c r="Z443">
        <v>3</v>
      </c>
      <c r="AA443" t="str">
        <f>IF(Table1[[#This Row],[Job Satisfaction]]=1,"Very Satisfy",(IF(Table1[[#This Row],[Job Satisfaction]]=2,"Satisfy",(IF(Table1[[#This Row],[Job Satisfaction]]=3,"Dissatisfy","Very Dissatisfy")))))</f>
        <v>Dissatisfy</v>
      </c>
      <c r="AB443">
        <v>2093</v>
      </c>
      <c r="AC443">
        <v>9260</v>
      </c>
      <c r="AD443">
        <v>4</v>
      </c>
      <c r="AE443">
        <v>17</v>
      </c>
      <c r="AF443">
        <v>3</v>
      </c>
      <c r="AG443" t="str">
        <f>IF(Table1[[#This Row],[Performance Rating]]=3,"High","Low")</f>
        <v>High</v>
      </c>
      <c r="AH443">
        <v>4</v>
      </c>
      <c r="AI443">
        <v>80</v>
      </c>
      <c r="AJ443">
        <v>1</v>
      </c>
      <c r="AK443">
        <v>8</v>
      </c>
      <c r="AL443">
        <v>3</v>
      </c>
      <c r="AM443">
        <v>2</v>
      </c>
      <c r="AN443">
        <v>2</v>
      </c>
      <c r="AO443">
        <v>2</v>
      </c>
      <c r="AP443">
        <v>0</v>
      </c>
    </row>
    <row r="444" spans="1:42"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s="6" t="str">
        <f>IF(Table1[[#This Row],[Distance From Home]]&lt;11,"Near By",IF(Table1[[#This Row],[Distance From Home]]&lt;21,"Far","Very Far"))</f>
        <v>Near By</v>
      </c>
      <c r="T444" t="s">
        <v>66</v>
      </c>
      <c r="U444">
        <v>1</v>
      </c>
      <c r="V444">
        <v>2</v>
      </c>
      <c r="W444">
        <v>32</v>
      </c>
      <c r="X444">
        <v>3</v>
      </c>
      <c r="Y444">
        <v>3</v>
      </c>
      <c r="Z444">
        <v>4</v>
      </c>
      <c r="AA444" t="str">
        <f>IF(Table1[[#This Row],[Job Satisfaction]]=1,"Very Satisfy",(IF(Table1[[#This Row],[Job Satisfaction]]=2,"Satisfy",(IF(Table1[[#This Row],[Job Satisfaction]]=3,"Dissatisfy","Very Dissatisfy")))))</f>
        <v>Very Dissatisfy</v>
      </c>
      <c r="AB444">
        <v>9980</v>
      </c>
      <c r="AC444">
        <v>15318</v>
      </c>
      <c r="AD444">
        <v>1</v>
      </c>
      <c r="AE444">
        <v>14</v>
      </c>
      <c r="AF444">
        <v>3</v>
      </c>
      <c r="AG444" t="str">
        <f>IF(Table1[[#This Row],[Performance Rating]]=3,"High","Low")</f>
        <v>High</v>
      </c>
      <c r="AH444">
        <v>4</v>
      </c>
      <c r="AI444">
        <v>80</v>
      </c>
      <c r="AJ444">
        <v>0</v>
      </c>
      <c r="AK444">
        <v>10</v>
      </c>
      <c r="AL444">
        <v>2</v>
      </c>
      <c r="AM444">
        <v>10</v>
      </c>
      <c r="AN444">
        <v>3</v>
      </c>
      <c r="AO444">
        <v>9</v>
      </c>
      <c r="AP444">
        <v>7</v>
      </c>
    </row>
    <row r="445" spans="1:42"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s="6" t="str">
        <f>IF(Table1[[#This Row],[Distance From Home]]&lt;11,"Near By",IF(Table1[[#This Row],[Distance From Home]]&lt;21,"Far","Very Far"))</f>
        <v>Near By</v>
      </c>
      <c r="T445" t="s">
        <v>60</v>
      </c>
      <c r="U445">
        <v>1</v>
      </c>
      <c r="V445">
        <v>3</v>
      </c>
      <c r="W445">
        <v>99</v>
      </c>
      <c r="X445">
        <v>2</v>
      </c>
      <c r="Y445">
        <v>1</v>
      </c>
      <c r="Z445">
        <v>3</v>
      </c>
      <c r="AA445" t="str">
        <f>IF(Table1[[#This Row],[Job Satisfaction]]=1,"Very Satisfy",(IF(Table1[[#This Row],[Job Satisfaction]]=2,"Satisfy",(IF(Table1[[#This Row],[Job Satisfaction]]=3,"Dissatisfy","Very Dissatisfy")))))</f>
        <v>Dissatisfy</v>
      </c>
      <c r="AB445">
        <v>3894</v>
      </c>
      <c r="AC445">
        <v>9129</v>
      </c>
      <c r="AD445">
        <v>5</v>
      </c>
      <c r="AE445">
        <v>16</v>
      </c>
      <c r="AF445">
        <v>3</v>
      </c>
      <c r="AG445" t="str">
        <f>IF(Table1[[#This Row],[Performance Rating]]=3,"High","Low")</f>
        <v>High</v>
      </c>
      <c r="AH445">
        <v>3</v>
      </c>
      <c r="AI445">
        <v>80</v>
      </c>
      <c r="AJ445">
        <v>0</v>
      </c>
      <c r="AK445">
        <v>4</v>
      </c>
      <c r="AL445">
        <v>3</v>
      </c>
      <c r="AM445">
        <v>2</v>
      </c>
      <c r="AN445">
        <v>2</v>
      </c>
      <c r="AO445">
        <v>1</v>
      </c>
      <c r="AP445">
        <v>2</v>
      </c>
    </row>
    <row r="446" spans="1:42"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s="6" t="str">
        <f>IF(Table1[[#This Row],[Distance From Home]]&lt;11,"Near By",IF(Table1[[#This Row],[Distance From Home]]&lt;21,"Far","Very Far"))</f>
        <v>Near By</v>
      </c>
      <c r="T446" t="s">
        <v>129</v>
      </c>
      <c r="U446">
        <v>1</v>
      </c>
      <c r="V446">
        <v>2</v>
      </c>
      <c r="W446">
        <v>37</v>
      </c>
      <c r="X446">
        <v>3</v>
      </c>
      <c r="Y446">
        <v>2</v>
      </c>
      <c r="Z446">
        <v>4</v>
      </c>
      <c r="AA446" t="str">
        <f>IF(Table1[[#This Row],[Job Satisfaction]]=1,"Very Satisfy",(IF(Table1[[#This Row],[Job Satisfaction]]=2,"Satisfy",(IF(Table1[[#This Row],[Job Satisfaction]]=3,"Dissatisfy","Very Dissatisfy")))))</f>
        <v>Very Dissatisfy</v>
      </c>
      <c r="AB446">
        <v>4051</v>
      </c>
      <c r="AC446">
        <v>19658</v>
      </c>
      <c r="AD446">
        <v>2</v>
      </c>
      <c r="AE446">
        <v>14</v>
      </c>
      <c r="AF446">
        <v>3</v>
      </c>
      <c r="AG446" t="str">
        <f>IF(Table1[[#This Row],[Performance Rating]]=3,"High","Low")</f>
        <v>High</v>
      </c>
      <c r="AH446">
        <v>1</v>
      </c>
      <c r="AI446">
        <v>80</v>
      </c>
      <c r="AJ446">
        <v>1</v>
      </c>
      <c r="AK446">
        <v>14</v>
      </c>
      <c r="AL446">
        <v>3</v>
      </c>
      <c r="AM446">
        <v>9</v>
      </c>
      <c r="AN446">
        <v>7</v>
      </c>
      <c r="AO446">
        <v>6</v>
      </c>
      <c r="AP446">
        <v>7</v>
      </c>
    </row>
    <row r="447" spans="1:42"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s="6" t="str">
        <f>IF(Table1[[#This Row],[Distance From Home]]&lt;11,"Near By",IF(Table1[[#This Row],[Distance From Home]]&lt;21,"Far","Very Far"))</f>
        <v>Far</v>
      </c>
      <c r="T447" t="s">
        <v>129</v>
      </c>
      <c r="U447">
        <v>1</v>
      </c>
      <c r="V447">
        <v>1</v>
      </c>
      <c r="W447">
        <v>83</v>
      </c>
      <c r="X447">
        <v>3</v>
      </c>
      <c r="Y447">
        <v>4</v>
      </c>
      <c r="Z447">
        <v>2</v>
      </c>
      <c r="AA447" t="str">
        <f>IF(Table1[[#This Row],[Job Satisfaction]]=1,"Very Satisfy",(IF(Table1[[#This Row],[Job Satisfaction]]=2,"Satisfy",(IF(Table1[[#This Row],[Job Satisfaction]]=3,"Dissatisfy","Very Dissatisfy")))))</f>
        <v>Satisfy</v>
      </c>
      <c r="AB447">
        <v>16835</v>
      </c>
      <c r="AC447">
        <v>9873</v>
      </c>
      <c r="AD447">
        <v>3</v>
      </c>
      <c r="AE447">
        <v>23</v>
      </c>
      <c r="AF447">
        <v>4</v>
      </c>
      <c r="AG447" t="str">
        <f>IF(Table1[[#This Row],[Performance Rating]]=3,"High","Low")</f>
        <v>Low</v>
      </c>
      <c r="AH447">
        <v>4</v>
      </c>
      <c r="AI447">
        <v>80</v>
      </c>
      <c r="AJ447">
        <v>0</v>
      </c>
      <c r="AK447">
        <v>37</v>
      </c>
      <c r="AL447">
        <v>3</v>
      </c>
      <c r="AM447">
        <v>10</v>
      </c>
      <c r="AN447">
        <v>9</v>
      </c>
      <c r="AO447">
        <v>7</v>
      </c>
      <c r="AP447">
        <v>7</v>
      </c>
    </row>
    <row r="448" spans="1:42"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s="6" t="str">
        <f>IF(Table1[[#This Row],[Distance From Home]]&lt;11,"Near By",IF(Table1[[#This Row],[Distance From Home]]&lt;21,"Far","Very Far"))</f>
        <v>Near By</v>
      </c>
      <c r="T448" t="s">
        <v>50</v>
      </c>
      <c r="U448">
        <v>1</v>
      </c>
      <c r="V448">
        <v>4</v>
      </c>
      <c r="W448">
        <v>56</v>
      </c>
      <c r="X448">
        <v>3</v>
      </c>
      <c r="Y448">
        <v>2</v>
      </c>
      <c r="Z448">
        <v>4</v>
      </c>
      <c r="AA448" t="str">
        <f>IF(Table1[[#This Row],[Job Satisfaction]]=1,"Very Satisfy",(IF(Table1[[#This Row],[Job Satisfaction]]=2,"Satisfy",(IF(Table1[[#This Row],[Job Satisfaction]]=3,"Dissatisfy","Very Dissatisfy")))))</f>
        <v>Very Dissatisfy</v>
      </c>
      <c r="AB448">
        <v>6230</v>
      </c>
      <c r="AC448">
        <v>13430</v>
      </c>
      <c r="AD448">
        <v>7</v>
      </c>
      <c r="AE448">
        <v>14</v>
      </c>
      <c r="AF448">
        <v>3</v>
      </c>
      <c r="AG448" t="str">
        <f>IF(Table1[[#This Row],[Performance Rating]]=3,"High","Low")</f>
        <v>High</v>
      </c>
      <c r="AH448">
        <v>4</v>
      </c>
      <c r="AI448">
        <v>80</v>
      </c>
      <c r="AJ448">
        <v>0</v>
      </c>
      <c r="AK448">
        <v>16</v>
      </c>
      <c r="AL448">
        <v>3</v>
      </c>
      <c r="AM448">
        <v>14</v>
      </c>
      <c r="AN448">
        <v>3</v>
      </c>
      <c r="AO448">
        <v>1</v>
      </c>
      <c r="AP448">
        <v>10</v>
      </c>
    </row>
    <row r="449" spans="1:42"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s="6" t="str">
        <f>IF(Table1[[#This Row],[Distance From Home]]&lt;11,"Near By",IF(Table1[[#This Row],[Distance From Home]]&lt;21,"Far","Very Far"))</f>
        <v>Near By</v>
      </c>
      <c r="T449" t="s">
        <v>72</v>
      </c>
      <c r="U449">
        <v>1</v>
      </c>
      <c r="V449">
        <v>2</v>
      </c>
      <c r="W449">
        <v>85</v>
      </c>
      <c r="X449">
        <v>3</v>
      </c>
      <c r="Y449">
        <v>2</v>
      </c>
      <c r="Z449">
        <v>3</v>
      </c>
      <c r="AA449" t="str">
        <f>IF(Table1[[#This Row],[Job Satisfaction]]=1,"Very Satisfy",(IF(Table1[[#This Row],[Job Satisfaction]]=2,"Satisfy",(IF(Table1[[#This Row],[Job Satisfaction]]=3,"Dissatisfy","Very Dissatisfy")))))</f>
        <v>Dissatisfy</v>
      </c>
      <c r="AB449">
        <v>4717</v>
      </c>
      <c r="AC449">
        <v>18659</v>
      </c>
      <c r="AD449">
        <v>9</v>
      </c>
      <c r="AE449">
        <v>11</v>
      </c>
      <c r="AF449">
        <v>3</v>
      </c>
      <c r="AG449" t="str">
        <f>IF(Table1[[#This Row],[Performance Rating]]=3,"High","Low")</f>
        <v>High</v>
      </c>
      <c r="AH449">
        <v>3</v>
      </c>
      <c r="AI449">
        <v>80</v>
      </c>
      <c r="AJ449">
        <v>0</v>
      </c>
      <c r="AK449">
        <v>15</v>
      </c>
      <c r="AL449">
        <v>3</v>
      </c>
      <c r="AM449">
        <v>11</v>
      </c>
      <c r="AN449">
        <v>9</v>
      </c>
      <c r="AO449">
        <v>6</v>
      </c>
      <c r="AP449">
        <v>9</v>
      </c>
    </row>
    <row r="450" spans="1:42"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s="6" t="str">
        <f>IF(Table1[[#This Row],[Distance From Home]]&lt;11,"Near By",IF(Table1[[#This Row],[Distance From Home]]&lt;21,"Far","Very Far"))</f>
        <v>Near By</v>
      </c>
      <c r="T450" t="s">
        <v>72</v>
      </c>
      <c r="U450">
        <v>1</v>
      </c>
      <c r="V450">
        <v>2</v>
      </c>
      <c r="W450">
        <v>75</v>
      </c>
      <c r="X450">
        <v>3</v>
      </c>
      <c r="Y450">
        <v>4</v>
      </c>
      <c r="Z450">
        <v>3</v>
      </c>
      <c r="AA450" t="str">
        <f>IF(Table1[[#This Row],[Job Satisfaction]]=1,"Very Satisfy",(IF(Table1[[#This Row],[Job Satisfaction]]=2,"Satisfy",(IF(Table1[[#This Row],[Job Satisfaction]]=3,"Dissatisfy","Very Dissatisfy")))))</f>
        <v>Dissatisfy</v>
      </c>
      <c r="AB450">
        <v>13237</v>
      </c>
      <c r="AC450">
        <v>20364</v>
      </c>
      <c r="AD450">
        <v>7</v>
      </c>
      <c r="AE450">
        <v>15</v>
      </c>
      <c r="AF450">
        <v>3</v>
      </c>
      <c r="AG450" t="str">
        <f>IF(Table1[[#This Row],[Performance Rating]]=3,"High","Low")</f>
        <v>High</v>
      </c>
      <c r="AH450">
        <v>3</v>
      </c>
      <c r="AI450">
        <v>80</v>
      </c>
      <c r="AJ450">
        <v>0</v>
      </c>
      <c r="AK450">
        <v>22</v>
      </c>
      <c r="AL450">
        <v>3</v>
      </c>
      <c r="AM450">
        <v>20</v>
      </c>
      <c r="AN450">
        <v>6</v>
      </c>
      <c r="AO450">
        <v>5</v>
      </c>
      <c r="AP450">
        <v>13</v>
      </c>
    </row>
    <row r="451" spans="1:42"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s="6" t="str">
        <f>IF(Table1[[#This Row],[Distance From Home]]&lt;11,"Near By",IF(Table1[[#This Row],[Distance From Home]]&lt;21,"Far","Very Far"))</f>
        <v>Near By</v>
      </c>
      <c r="T451" t="s">
        <v>60</v>
      </c>
      <c r="U451">
        <v>1</v>
      </c>
      <c r="V451">
        <v>3</v>
      </c>
      <c r="W451">
        <v>48</v>
      </c>
      <c r="X451">
        <v>3</v>
      </c>
      <c r="Y451">
        <v>1</v>
      </c>
      <c r="Z451">
        <v>3</v>
      </c>
      <c r="AA451" t="str">
        <f>IF(Table1[[#This Row],[Job Satisfaction]]=1,"Very Satisfy",(IF(Table1[[#This Row],[Job Satisfaction]]=2,"Satisfy",(IF(Table1[[#This Row],[Job Satisfaction]]=3,"Dissatisfy","Very Dissatisfy")))))</f>
        <v>Dissatisfy</v>
      </c>
      <c r="AB451">
        <v>3755</v>
      </c>
      <c r="AC451">
        <v>17872</v>
      </c>
      <c r="AD451">
        <v>1</v>
      </c>
      <c r="AE451">
        <v>11</v>
      </c>
      <c r="AF451">
        <v>3</v>
      </c>
      <c r="AG451" t="str">
        <f>IF(Table1[[#This Row],[Performance Rating]]=3,"High","Low")</f>
        <v>High</v>
      </c>
      <c r="AH451">
        <v>1</v>
      </c>
      <c r="AI451">
        <v>80</v>
      </c>
      <c r="AJ451">
        <v>1</v>
      </c>
      <c r="AK451">
        <v>8</v>
      </c>
      <c r="AL451">
        <v>3</v>
      </c>
      <c r="AM451">
        <v>8</v>
      </c>
      <c r="AN451">
        <v>3</v>
      </c>
      <c r="AO451">
        <v>0</v>
      </c>
      <c r="AP451">
        <v>7</v>
      </c>
    </row>
    <row r="452" spans="1:42"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s="6" t="str">
        <f>IF(Table1[[#This Row],[Distance From Home]]&lt;11,"Near By",IF(Table1[[#This Row],[Distance From Home]]&lt;21,"Far","Very Far"))</f>
        <v>Near By</v>
      </c>
      <c r="T452" t="s">
        <v>60</v>
      </c>
      <c r="U452">
        <v>1</v>
      </c>
      <c r="V452">
        <v>2</v>
      </c>
      <c r="W452">
        <v>77</v>
      </c>
      <c r="X452">
        <v>3</v>
      </c>
      <c r="Y452">
        <v>2</v>
      </c>
      <c r="Z452">
        <v>4</v>
      </c>
      <c r="AA452" t="str">
        <f>IF(Table1[[#This Row],[Job Satisfaction]]=1,"Very Satisfy",(IF(Table1[[#This Row],[Job Satisfaction]]=2,"Satisfy",(IF(Table1[[#This Row],[Job Satisfaction]]=3,"Dissatisfy","Very Dissatisfy")))))</f>
        <v>Very Dissatisfy</v>
      </c>
      <c r="AB452">
        <v>6582</v>
      </c>
      <c r="AC452">
        <v>8346</v>
      </c>
      <c r="AD452">
        <v>4</v>
      </c>
      <c r="AE452">
        <v>13</v>
      </c>
      <c r="AF452">
        <v>3</v>
      </c>
      <c r="AG452" t="str">
        <f>IF(Table1[[#This Row],[Performance Rating]]=3,"High","Low")</f>
        <v>High</v>
      </c>
      <c r="AH452">
        <v>3</v>
      </c>
      <c r="AI452">
        <v>80</v>
      </c>
      <c r="AJ452">
        <v>0</v>
      </c>
      <c r="AK452">
        <v>10</v>
      </c>
      <c r="AL452">
        <v>4</v>
      </c>
      <c r="AM452">
        <v>6</v>
      </c>
      <c r="AN452">
        <v>5</v>
      </c>
      <c r="AO452">
        <v>0</v>
      </c>
      <c r="AP452">
        <v>5</v>
      </c>
    </row>
    <row r="453" spans="1:42"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s="6" t="str">
        <f>IF(Table1[[#This Row],[Distance From Home]]&lt;11,"Near By",IF(Table1[[#This Row],[Distance From Home]]&lt;21,"Far","Very Far"))</f>
        <v>Very Far</v>
      </c>
      <c r="T453" t="s">
        <v>72</v>
      </c>
      <c r="U453">
        <v>1</v>
      </c>
      <c r="V453">
        <v>4</v>
      </c>
      <c r="W453">
        <v>56</v>
      </c>
      <c r="X453">
        <v>3</v>
      </c>
      <c r="Y453">
        <v>3</v>
      </c>
      <c r="Z453">
        <v>1</v>
      </c>
      <c r="AA453" t="str">
        <f>IF(Table1[[#This Row],[Job Satisfaction]]=1,"Very Satisfy",(IF(Table1[[#This Row],[Job Satisfaction]]=2,"Satisfy",(IF(Table1[[#This Row],[Job Satisfaction]]=3,"Dissatisfy","Very Dissatisfy")))))</f>
        <v>Very Satisfy</v>
      </c>
      <c r="AB453">
        <v>7406</v>
      </c>
      <c r="AC453">
        <v>6950</v>
      </c>
      <c r="AD453">
        <v>1</v>
      </c>
      <c r="AE453">
        <v>21</v>
      </c>
      <c r="AF453">
        <v>4</v>
      </c>
      <c r="AG453" t="str">
        <f>IF(Table1[[#This Row],[Performance Rating]]=3,"High","Low")</f>
        <v>Low</v>
      </c>
      <c r="AH453">
        <v>4</v>
      </c>
      <c r="AI453">
        <v>80</v>
      </c>
      <c r="AJ453">
        <v>1</v>
      </c>
      <c r="AK453">
        <v>10</v>
      </c>
      <c r="AL453">
        <v>2</v>
      </c>
      <c r="AM453">
        <v>10</v>
      </c>
      <c r="AN453">
        <v>9</v>
      </c>
      <c r="AO453">
        <v>5</v>
      </c>
      <c r="AP453">
        <v>8</v>
      </c>
    </row>
    <row r="454" spans="1:42"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s="6" t="str">
        <f>IF(Table1[[#This Row],[Distance From Home]]&lt;11,"Near By",IF(Table1[[#This Row],[Distance From Home]]&lt;21,"Far","Very Far"))</f>
        <v>Near By</v>
      </c>
      <c r="T454" t="s">
        <v>72</v>
      </c>
      <c r="U454">
        <v>1</v>
      </c>
      <c r="V454">
        <v>4</v>
      </c>
      <c r="W454">
        <v>61</v>
      </c>
      <c r="X454">
        <v>3</v>
      </c>
      <c r="Y454">
        <v>2</v>
      </c>
      <c r="Z454">
        <v>2</v>
      </c>
      <c r="AA454" t="str">
        <f>IF(Table1[[#This Row],[Job Satisfaction]]=1,"Very Satisfy",(IF(Table1[[#This Row],[Job Satisfaction]]=2,"Satisfy",(IF(Table1[[#This Row],[Job Satisfaction]]=3,"Dissatisfy","Very Dissatisfy")))))</f>
        <v>Satisfy</v>
      </c>
      <c r="AB454">
        <v>4805</v>
      </c>
      <c r="AC454">
        <v>16177</v>
      </c>
      <c r="AD454">
        <v>0</v>
      </c>
      <c r="AE454">
        <v>19</v>
      </c>
      <c r="AF454">
        <v>3</v>
      </c>
      <c r="AG454" t="str">
        <f>IF(Table1[[#This Row],[Performance Rating]]=3,"High","Low")</f>
        <v>High</v>
      </c>
      <c r="AH454">
        <v>2</v>
      </c>
      <c r="AI454">
        <v>80</v>
      </c>
      <c r="AJ454">
        <v>1</v>
      </c>
      <c r="AK454">
        <v>9</v>
      </c>
      <c r="AL454">
        <v>4</v>
      </c>
      <c r="AM454">
        <v>8</v>
      </c>
      <c r="AN454">
        <v>7</v>
      </c>
      <c r="AO454">
        <v>3</v>
      </c>
      <c r="AP454">
        <v>7</v>
      </c>
    </row>
    <row r="455" spans="1:42"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s="6" t="str">
        <f>IF(Table1[[#This Row],[Distance From Home]]&lt;11,"Near By",IF(Table1[[#This Row],[Distance From Home]]&lt;21,"Far","Very Far"))</f>
        <v>Far</v>
      </c>
      <c r="T455" t="s">
        <v>66</v>
      </c>
      <c r="U455">
        <v>1</v>
      </c>
      <c r="V455">
        <v>2</v>
      </c>
      <c r="W455">
        <v>58</v>
      </c>
      <c r="X455">
        <v>3</v>
      </c>
      <c r="Y455">
        <v>1</v>
      </c>
      <c r="Z455">
        <v>3</v>
      </c>
      <c r="AA455" t="str">
        <f>IF(Table1[[#This Row],[Job Satisfaction]]=1,"Very Satisfy",(IF(Table1[[#This Row],[Job Satisfaction]]=2,"Satisfy",(IF(Table1[[#This Row],[Job Satisfaction]]=3,"Dissatisfy","Very Dissatisfy")))))</f>
        <v>Dissatisfy</v>
      </c>
      <c r="AB455">
        <v>2741</v>
      </c>
      <c r="AC455">
        <v>22808</v>
      </c>
      <c r="AD455">
        <v>0</v>
      </c>
      <c r="AE455">
        <v>11</v>
      </c>
      <c r="AF455">
        <v>3</v>
      </c>
      <c r="AG455" t="str">
        <f>IF(Table1[[#This Row],[Performance Rating]]=3,"High","Low")</f>
        <v>High</v>
      </c>
      <c r="AH455">
        <v>2</v>
      </c>
      <c r="AI455">
        <v>80</v>
      </c>
      <c r="AJ455">
        <v>1</v>
      </c>
      <c r="AK455">
        <v>8</v>
      </c>
      <c r="AL455">
        <v>2</v>
      </c>
      <c r="AM455">
        <v>7</v>
      </c>
      <c r="AN455">
        <v>7</v>
      </c>
      <c r="AO455">
        <v>1</v>
      </c>
      <c r="AP455">
        <v>0</v>
      </c>
    </row>
    <row r="456" spans="1:42"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s="6" t="str">
        <f>IF(Table1[[#This Row],[Distance From Home]]&lt;11,"Near By",IF(Table1[[#This Row],[Distance From Home]]&lt;21,"Far","Very Far"))</f>
        <v>Far</v>
      </c>
      <c r="T456" t="s">
        <v>72</v>
      </c>
      <c r="U456">
        <v>1</v>
      </c>
      <c r="V456">
        <v>4</v>
      </c>
      <c r="W456">
        <v>34</v>
      </c>
      <c r="X456">
        <v>3</v>
      </c>
      <c r="Y456">
        <v>2</v>
      </c>
      <c r="Z456">
        <v>4</v>
      </c>
      <c r="AA456" t="str">
        <f>IF(Table1[[#This Row],[Job Satisfaction]]=1,"Very Satisfy",(IF(Table1[[#This Row],[Job Satisfaction]]=2,"Satisfy",(IF(Table1[[#This Row],[Job Satisfaction]]=3,"Dissatisfy","Very Dissatisfy")))))</f>
        <v>Very Dissatisfy</v>
      </c>
      <c r="AB456">
        <v>4262</v>
      </c>
      <c r="AC456">
        <v>22645</v>
      </c>
      <c r="AD456">
        <v>4</v>
      </c>
      <c r="AE456">
        <v>12</v>
      </c>
      <c r="AF456">
        <v>3</v>
      </c>
      <c r="AG456" t="str">
        <f>IF(Table1[[#This Row],[Performance Rating]]=3,"High","Low")</f>
        <v>High</v>
      </c>
      <c r="AH456">
        <v>2</v>
      </c>
      <c r="AI456">
        <v>80</v>
      </c>
      <c r="AJ456">
        <v>2</v>
      </c>
      <c r="AK456">
        <v>8</v>
      </c>
      <c r="AL456">
        <v>4</v>
      </c>
      <c r="AM456">
        <v>3</v>
      </c>
      <c r="AN456">
        <v>2</v>
      </c>
      <c r="AO456">
        <v>1</v>
      </c>
      <c r="AP456">
        <v>2</v>
      </c>
    </row>
    <row r="457" spans="1:42"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s="6" t="str">
        <f>IF(Table1[[#This Row],[Distance From Home]]&lt;11,"Near By",IF(Table1[[#This Row],[Distance From Home]]&lt;21,"Far","Very Far"))</f>
        <v>Near By</v>
      </c>
      <c r="T457" t="s">
        <v>129</v>
      </c>
      <c r="U457">
        <v>1</v>
      </c>
      <c r="V457">
        <v>1</v>
      </c>
      <c r="W457">
        <v>95</v>
      </c>
      <c r="X457">
        <v>4</v>
      </c>
      <c r="Y457">
        <v>4</v>
      </c>
      <c r="Z457">
        <v>3</v>
      </c>
      <c r="AA457" t="str">
        <f>IF(Table1[[#This Row],[Job Satisfaction]]=1,"Very Satisfy",(IF(Table1[[#This Row],[Job Satisfaction]]=2,"Satisfy",(IF(Table1[[#This Row],[Job Satisfaction]]=3,"Dissatisfy","Very Dissatisfy")))))</f>
        <v>Dissatisfy</v>
      </c>
      <c r="AB457">
        <v>16184</v>
      </c>
      <c r="AC457">
        <v>22578</v>
      </c>
      <c r="AD457">
        <v>4</v>
      </c>
      <c r="AE457">
        <v>19</v>
      </c>
      <c r="AF457">
        <v>3</v>
      </c>
      <c r="AG457" t="str">
        <f>IF(Table1[[#This Row],[Performance Rating]]=3,"High","Low")</f>
        <v>High</v>
      </c>
      <c r="AH457">
        <v>3</v>
      </c>
      <c r="AI457">
        <v>80</v>
      </c>
      <c r="AJ457">
        <v>1</v>
      </c>
      <c r="AK457">
        <v>10</v>
      </c>
      <c r="AL457">
        <v>3</v>
      </c>
      <c r="AM457">
        <v>6</v>
      </c>
      <c r="AN457">
        <v>1</v>
      </c>
      <c r="AO457">
        <v>0</v>
      </c>
      <c r="AP457">
        <v>5</v>
      </c>
    </row>
    <row r="458" spans="1:42"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s="6" t="str">
        <f>IF(Table1[[#This Row],[Distance From Home]]&lt;11,"Near By",IF(Table1[[#This Row],[Distance From Home]]&lt;21,"Far","Very Far"))</f>
        <v>Near By</v>
      </c>
      <c r="T458" t="s">
        <v>72</v>
      </c>
      <c r="U458">
        <v>1</v>
      </c>
      <c r="V458">
        <v>3</v>
      </c>
      <c r="W458">
        <v>44</v>
      </c>
      <c r="X458">
        <v>2</v>
      </c>
      <c r="Y458">
        <v>3</v>
      </c>
      <c r="Z458">
        <v>4</v>
      </c>
      <c r="AA458" t="str">
        <f>IF(Table1[[#This Row],[Job Satisfaction]]=1,"Very Satisfy",(IF(Table1[[#This Row],[Job Satisfaction]]=2,"Satisfy",(IF(Table1[[#This Row],[Job Satisfaction]]=3,"Dissatisfy","Very Dissatisfy")))))</f>
        <v>Very Dissatisfy</v>
      </c>
      <c r="AB458">
        <v>11557</v>
      </c>
      <c r="AC458">
        <v>25291</v>
      </c>
      <c r="AD458">
        <v>9</v>
      </c>
      <c r="AE458">
        <v>21</v>
      </c>
      <c r="AF458">
        <v>4</v>
      </c>
      <c r="AG458" t="str">
        <f>IF(Table1[[#This Row],[Performance Rating]]=3,"High","Low")</f>
        <v>Low</v>
      </c>
      <c r="AH458">
        <v>3</v>
      </c>
      <c r="AI458">
        <v>80</v>
      </c>
      <c r="AJ458">
        <v>1</v>
      </c>
      <c r="AK458">
        <v>10</v>
      </c>
      <c r="AL458">
        <v>2</v>
      </c>
      <c r="AM458">
        <v>5</v>
      </c>
      <c r="AN458">
        <v>4</v>
      </c>
      <c r="AO458">
        <v>0</v>
      </c>
      <c r="AP458">
        <v>1</v>
      </c>
    </row>
    <row r="459" spans="1:42"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s="6" t="str">
        <f>IF(Table1[[#This Row],[Distance From Home]]&lt;11,"Near By",IF(Table1[[#This Row],[Distance From Home]]&lt;21,"Far","Very Far"))</f>
        <v>Near By</v>
      </c>
      <c r="T459" t="s">
        <v>72</v>
      </c>
      <c r="U459">
        <v>1</v>
      </c>
      <c r="V459">
        <v>2</v>
      </c>
      <c r="W459">
        <v>69</v>
      </c>
      <c r="X459">
        <v>3</v>
      </c>
      <c r="Y459">
        <v>1</v>
      </c>
      <c r="Z459">
        <v>2</v>
      </c>
      <c r="AA459" t="str">
        <f>IF(Table1[[#This Row],[Job Satisfaction]]=1,"Very Satisfy",(IF(Table1[[#This Row],[Job Satisfaction]]=2,"Satisfy",(IF(Table1[[#This Row],[Job Satisfaction]]=3,"Dissatisfy","Very Dissatisfy")))))</f>
        <v>Satisfy</v>
      </c>
      <c r="AB459">
        <v>1878</v>
      </c>
      <c r="AC459">
        <v>8059</v>
      </c>
      <c r="AD459">
        <v>1</v>
      </c>
      <c r="AE459">
        <v>14</v>
      </c>
      <c r="AF459">
        <v>3</v>
      </c>
      <c r="AG459" t="str">
        <f>IF(Table1[[#This Row],[Performance Rating]]=3,"High","Low")</f>
        <v>High</v>
      </c>
      <c r="AH459">
        <v>4</v>
      </c>
      <c r="AI459">
        <v>80</v>
      </c>
      <c r="AJ459">
        <v>0</v>
      </c>
      <c r="AK459">
        <v>0</v>
      </c>
      <c r="AL459">
        <v>3</v>
      </c>
      <c r="AM459">
        <v>0</v>
      </c>
      <c r="AN459">
        <v>0</v>
      </c>
      <c r="AO459">
        <v>0</v>
      </c>
      <c r="AP459">
        <v>0</v>
      </c>
    </row>
    <row r="460" spans="1:42"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s="6" t="str">
        <f>IF(Table1[[#This Row],[Distance From Home]]&lt;11,"Near By",IF(Table1[[#This Row],[Distance From Home]]&lt;21,"Far","Very Far"))</f>
        <v>Very Far</v>
      </c>
      <c r="T460" t="s">
        <v>72</v>
      </c>
      <c r="U460">
        <v>1</v>
      </c>
      <c r="V460">
        <v>3</v>
      </c>
      <c r="W460">
        <v>58</v>
      </c>
      <c r="X460">
        <v>1</v>
      </c>
      <c r="Y460">
        <v>3</v>
      </c>
      <c r="Z460">
        <v>1</v>
      </c>
      <c r="AA460" t="str">
        <f>IF(Table1[[#This Row],[Job Satisfaction]]=1,"Very Satisfy",(IF(Table1[[#This Row],[Job Satisfaction]]=2,"Satisfy",(IF(Table1[[#This Row],[Job Satisfaction]]=3,"Dissatisfy","Very Dissatisfy")))))</f>
        <v>Very Satisfy</v>
      </c>
      <c r="AB460">
        <v>10932</v>
      </c>
      <c r="AC460">
        <v>11373</v>
      </c>
      <c r="AD460">
        <v>3</v>
      </c>
      <c r="AE460">
        <v>15</v>
      </c>
      <c r="AF460">
        <v>3</v>
      </c>
      <c r="AG460" t="str">
        <f>IF(Table1[[#This Row],[Performance Rating]]=3,"High","Low")</f>
        <v>High</v>
      </c>
      <c r="AH460">
        <v>3</v>
      </c>
      <c r="AI460">
        <v>80</v>
      </c>
      <c r="AJ460">
        <v>1</v>
      </c>
      <c r="AK460">
        <v>20</v>
      </c>
      <c r="AL460">
        <v>3</v>
      </c>
      <c r="AM460">
        <v>1</v>
      </c>
      <c r="AN460">
        <v>0</v>
      </c>
      <c r="AO460">
        <v>0</v>
      </c>
      <c r="AP460">
        <v>1</v>
      </c>
    </row>
    <row r="461" spans="1:42"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s="6" t="str">
        <f>IF(Table1[[#This Row],[Distance From Home]]&lt;11,"Near By",IF(Table1[[#This Row],[Distance From Home]]&lt;21,"Far","Very Far"))</f>
        <v>Near By</v>
      </c>
      <c r="T461" t="s">
        <v>66</v>
      </c>
      <c r="U461">
        <v>1</v>
      </c>
      <c r="V461">
        <v>1</v>
      </c>
      <c r="W461">
        <v>62</v>
      </c>
      <c r="X461">
        <v>2</v>
      </c>
      <c r="Y461">
        <v>2</v>
      </c>
      <c r="Z461">
        <v>3</v>
      </c>
      <c r="AA461" t="str">
        <f>IF(Table1[[#This Row],[Job Satisfaction]]=1,"Very Satisfy",(IF(Table1[[#This Row],[Job Satisfaction]]=2,"Satisfy",(IF(Table1[[#This Row],[Job Satisfaction]]=3,"Dissatisfy","Very Dissatisfy")))))</f>
        <v>Dissatisfy</v>
      </c>
      <c r="AB461">
        <v>6811</v>
      </c>
      <c r="AC461">
        <v>2112</v>
      </c>
      <c r="AD461">
        <v>2</v>
      </c>
      <c r="AE461">
        <v>17</v>
      </c>
      <c r="AF461">
        <v>3</v>
      </c>
      <c r="AG461" t="str">
        <f>IF(Table1[[#This Row],[Performance Rating]]=3,"High","Low")</f>
        <v>High</v>
      </c>
      <c r="AH461">
        <v>1</v>
      </c>
      <c r="AI461">
        <v>80</v>
      </c>
      <c r="AJ461">
        <v>0</v>
      </c>
      <c r="AK461">
        <v>10</v>
      </c>
      <c r="AL461">
        <v>3</v>
      </c>
      <c r="AM461">
        <v>8</v>
      </c>
      <c r="AN461">
        <v>7</v>
      </c>
      <c r="AO461">
        <v>0</v>
      </c>
      <c r="AP461">
        <v>7</v>
      </c>
    </row>
    <row r="462" spans="1:42"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s="6" t="str">
        <f>IF(Table1[[#This Row],[Distance From Home]]&lt;11,"Near By",IF(Table1[[#This Row],[Distance From Home]]&lt;21,"Far","Very Far"))</f>
        <v>Very Far</v>
      </c>
      <c r="T462" t="s">
        <v>50</v>
      </c>
      <c r="U462">
        <v>1</v>
      </c>
      <c r="V462">
        <v>1</v>
      </c>
      <c r="W462">
        <v>45</v>
      </c>
      <c r="X462">
        <v>3</v>
      </c>
      <c r="Y462">
        <v>2</v>
      </c>
      <c r="Z462">
        <v>3</v>
      </c>
      <c r="AA462" t="str">
        <f>IF(Table1[[#This Row],[Job Satisfaction]]=1,"Very Satisfy",(IF(Table1[[#This Row],[Job Satisfaction]]=2,"Satisfy",(IF(Table1[[#This Row],[Job Satisfaction]]=3,"Dissatisfy","Very Dissatisfy")))))</f>
        <v>Dissatisfy</v>
      </c>
      <c r="AB462">
        <v>4306</v>
      </c>
      <c r="AC462">
        <v>4267</v>
      </c>
      <c r="AD462">
        <v>5</v>
      </c>
      <c r="AE462">
        <v>12</v>
      </c>
      <c r="AF462">
        <v>3</v>
      </c>
      <c r="AG462" t="str">
        <f>IF(Table1[[#This Row],[Performance Rating]]=3,"High","Low")</f>
        <v>High</v>
      </c>
      <c r="AH462">
        <v>1</v>
      </c>
      <c r="AI462">
        <v>80</v>
      </c>
      <c r="AJ462">
        <v>2</v>
      </c>
      <c r="AK462">
        <v>8</v>
      </c>
      <c r="AL462">
        <v>3</v>
      </c>
      <c r="AM462">
        <v>0</v>
      </c>
      <c r="AN462">
        <v>0</v>
      </c>
      <c r="AO462">
        <v>0</v>
      </c>
      <c r="AP462">
        <v>0</v>
      </c>
    </row>
    <row r="463" spans="1:42"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s="6" t="str">
        <f>IF(Table1[[#This Row],[Distance From Home]]&lt;11,"Near By",IF(Table1[[#This Row],[Distance From Home]]&lt;21,"Far","Very Far"))</f>
        <v>Near By</v>
      </c>
      <c r="T463" t="s">
        <v>72</v>
      </c>
      <c r="U463">
        <v>1</v>
      </c>
      <c r="V463">
        <v>1</v>
      </c>
      <c r="W463">
        <v>80</v>
      </c>
      <c r="X463">
        <v>3</v>
      </c>
      <c r="Y463">
        <v>2</v>
      </c>
      <c r="Z463">
        <v>3</v>
      </c>
      <c r="AA463" t="str">
        <f>IF(Table1[[#This Row],[Job Satisfaction]]=1,"Very Satisfy",(IF(Table1[[#This Row],[Job Satisfaction]]=2,"Satisfy",(IF(Table1[[#This Row],[Job Satisfaction]]=3,"Dissatisfy","Very Dissatisfy")))))</f>
        <v>Dissatisfy</v>
      </c>
      <c r="AB463">
        <v>4859</v>
      </c>
      <c r="AC463">
        <v>6698</v>
      </c>
      <c r="AD463">
        <v>1</v>
      </c>
      <c r="AE463">
        <v>16</v>
      </c>
      <c r="AF463">
        <v>3</v>
      </c>
      <c r="AG463" t="str">
        <f>IF(Table1[[#This Row],[Performance Rating]]=3,"High","Low")</f>
        <v>High</v>
      </c>
      <c r="AH463">
        <v>4</v>
      </c>
      <c r="AI463">
        <v>80</v>
      </c>
      <c r="AJ463">
        <v>0</v>
      </c>
      <c r="AK463">
        <v>5</v>
      </c>
      <c r="AL463">
        <v>3</v>
      </c>
      <c r="AM463">
        <v>5</v>
      </c>
      <c r="AN463">
        <v>4</v>
      </c>
      <c r="AO463">
        <v>0</v>
      </c>
      <c r="AP463">
        <v>3</v>
      </c>
    </row>
    <row r="464" spans="1:42"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s="6" t="str">
        <f>IF(Table1[[#This Row],[Distance From Home]]&lt;11,"Near By",IF(Table1[[#This Row],[Distance From Home]]&lt;21,"Far","Very Far"))</f>
        <v>Very Far</v>
      </c>
      <c r="T464" t="s">
        <v>66</v>
      </c>
      <c r="U464">
        <v>1</v>
      </c>
      <c r="V464">
        <v>4</v>
      </c>
      <c r="W464">
        <v>74</v>
      </c>
      <c r="X464">
        <v>4</v>
      </c>
      <c r="Y464">
        <v>2</v>
      </c>
      <c r="Z464">
        <v>4</v>
      </c>
      <c r="AA464" t="str">
        <f>IF(Table1[[#This Row],[Job Satisfaction]]=1,"Very Satisfy",(IF(Table1[[#This Row],[Job Satisfaction]]=2,"Satisfy",(IF(Table1[[#This Row],[Job Satisfaction]]=3,"Dissatisfy","Very Dissatisfy")))))</f>
        <v>Very Dissatisfy</v>
      </c>
      <c r="AB464">
        <v>5337</v>
      </c>
      <c r="AC464">
        <v>19921</v>
      </c>
      <c r="AD464">
        <v>1</v>
      </c>
      <c r="AE464">
        <v>12</v>
      </c>
      <c r="AF464">
        <v>3</v>
      </c>
      <c r="AG464" t="str">
        <f>IF(Table1[[#This Row],[Performance Rating]]=3,"High","Low")</f>
        <v>High</v>
      </c>
      <c r="AH464">
        <v>4</v>
      </c>
      <c r="AI464">
        <v>80</v>
      </c>
      <c r="AJ464">
        <v>0</v>
      </c>
      <c r="AK464">
        <v>10</v>
      </c>
      <c r="AL464">
        <v>3</v>
      </c>
      <c r="AM464">
        <v>10</v>
      </c>
      <c r="AN464">
        <v>7</v>
      </c>
      <c r="AO464">
        <v>5</v>
      </c>
      <c r="AP464">
        <v>7</v>
      </c>
    </row>
    <row r="465" spans="1:42"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s="6" t="str">
        <f>IF(Table1[[#This Row],[Distance From Home]]&lt;11,"Near By",IF(Table1[[#This Row],[Distance From Home]]&lt;21,"Far","Very Far"))</f>
        <v>Very Far</v>
      </c>
      <c r="T465" t="s">
        <v>72</v>
      </c>
      <c r="U465">
        <v>1</v>
      </c>
      <c r="V465">
        <v>3</v>
      </c>
      <c r="W465">
        <v>66</v>
      </c>
      <c r="X465">
        <v>1</v>
      </c>
      <c r="Y465">
        <v>1</v>
      </c>
      <c r="Z465">
        <v>4</v>
      </c>
      <c r="AA465" t="str">
        <f>IF(Table1[[#This Row],[Job Satisfaction]]=1,"Very Satisfy",(IF(Table1[[#This Row],[Job Satisfaction]]=2,"Satisfy",(IF(Table1[[#This Row],[Job Satisfaction]]=3,"Dissatisfy","Very Dissatisfy")))))</f>
        <v>Very Dissatisfy</v>
      </c>
      <c r="AB465">
        <v>2340</v>
      </c>
      <c r="AC465">
        <v>23213</v>
      </c>
      <c r="AD465">
        <v>1</v>
      </c>
      <c r="AE465">
        <v>18</v>
      </c>
      <c r="AF465">
        <v>3</v>
      </c>
      <c r="AG465" t="str">
        <f>IF(Table1[[#This Row],[Performance Rating]]=3,"High","Low")</f>
        <v>High</v>
      </c>
      <c r="AH465">
        <v>2</v>
      </c>
      <c r="AI465">
        <v>80</v>
      </c>
      <c r="AJ465">
        <v>0</v>
      </c>
      <c r="AK465">
        <v>1</v>
      </c>
      <c r="AL465">
        <v>1</v>
      </c>
      <c r="AM465">
        <v>1</v>
      </c>
      <c r="AN465">
        <v>0</v>
      </c>
      <c r="AO465">
        <v>0</v>
      </c>
      <c r="AP465">
        <v>0</v>
      </c>
    </row>
    <row r="466" spans="1:42"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s="6" t="str">
        <f>IF(Table1[[#This Row],[Distance From Home]]&lt;11,"Near By",IF(Table1[[#This Row],[Distance From Home]]&lt;21,"Far","Very Far"))</f>
        <v>Near By</v>
      </c>
      <c r="T466" t="s">
        <v>72</v>
      </c>
      <c r="U466">
        <v>1</v>
      </c>
      <c r="V466">
        <v>2</v>
      </c>
      <c r="W466">
        <v>59</v>
      </c>
      <c r="X466">
        <v>3</v>
      </c>
      <c r="Y466">
        <v>3</v>
      </c>
      <c r="Z466">
        <v>4</v>
      </c>
      <c r="AA466" t="str">
        <f>IF(Table1[[#This Row],[Job Satisfaction]]=1,"Very Satisfy",(IF(Table1[[#This Row],[Job Satisfaction]]=2,"Satisfy",(IF(Table1[[#This Row],[Job Satisfaction]]=3,"Dissatisfy","Very Dissatisfy")))))</f>
        <v>Very Dissatisfy</v>
      </c>
      <c r="AB466">
        <v>7491</v>
      </c>
      <c r="AC466">
        <v>23848</v>
      </c>
      <c r="AD466">
        <v>4</v>
      </c>
      <c r="AE466">
        <v>17</v>
      </c>
      <c r="AF466">
        <v>3</v>
      </c>
      <c r="AG466" t="str">
        <f>IF(Table1[[#This Row],[Performance Rating]]=3,"High","Low")</f>
        <v>High</v>
      </c>
      <c r="AH466">
        <v>4</v>
      </c>
      <c r="AI466">
        <v>80</v>
      </c>
      <c r="AJ466">
        <v>0</v>
      </c>
      <c r="AK466">
        <v>12</v>
      </c>
      <c r="AL466">
        <v>4</v>
      </c>
      <c r="AM466">
        <v>6</v>
      </c>
      <c r="AN466">
        <v>5</v>
      </c>
      <c r="AO466">
        <v>1</v>
      </c>
      <c r="AP466">
        <v>2</v>
      </c>
    </row>
    <row r="467" spans="1:42"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s="6" t="str">
        <f>IF(Table1[[#This Row],[Distance From Home]]&lt;11,"Near By",IF(Table1[[#This Row],[Distance From Home]]&lt;21,"Far","Very Far"))</f>
        <v>Far</v>
      </c>
      <c r="T467" t="s">
        <v>60</v>
      </c>
      <c r="U467">
        <v>1</v>
      </c>
      <c r="V467">
        <v>1</v>
      </c>
      <c r="W467">
        <v>86</v>
      </c>
      <c r="X467">
        <v>3</v>
      </c>
      <c r="Y467">
        <v>3</v>
      </c>
      <c r="Z467">
        <v>3</v>
      </c>
      <c r="AA467" t="str">
        <f>IF(Table1[[#This Row],[Job Satisfaction]]=1,"Very Satisfy",(IF(Table1[[#This Row],[Job Satisfaction]]=2,"Satisfy",(IF(Table1[[#This Row],[Job Satisfaction]]=3,"Dissatisfy","Very Dissatisfy")))))</f>
        <v>Dissatisfy</v>
      </c>
      <c r="AB467">
        <v>10527</v>
      </c>
      <c r="AC467">
        <v>8984</v>
      </c>
      <c r="AD467">
        <v>5</v>
      </c>
      <c r="AE467">
        <v>11</v>
      </c>
      <c r="AF467">
        <v>3</v>
      </c>
      <c r="AG467" t="str">
        <f>IF(Table1[[#This Row],[Performance Rating]]=3,"High","Low")</f>
        <v>High</v>
      </c>
      <c r="AH467">
        <v>4</v>
      </c>
      <c r="AI467">
        <v>80</v>
      </c>
      <c r="AJ467">
        <v>0</v>
      </c>
      <c r="AK467">
        <v>28</v>
      </c>
      <c r="AL467">
        <v>2</v>
      </c>
      <c r="AM467">
        <v>2</v>
      </c>
      <c r="AN467">
        <v>2</v>
      </c>
      <c r="AO467">
        <v>1</v>
      </c>
      <c r="AP467">
        <v>2</v>
      </c>
    </row>
    <row r="468" spans="1:42"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s="6" t="str">
        <f>IF(Table1[[#This Row],[Distance From Home]]&lt;11,"Near By",IF(Table1[[#This Row],[Distance From Home]]&lt;21,"Far","Very Far"))</f>
        <v>Near By</v>
      </c>
      <c r="T468" t="s">
        <v>129</v>
      </c>
      <c r="U468">
        <v>1</v>
      </c>
      <c r="V468">
        <v>2</v>
      </c>
      <c r="W468">
        <v>91</v>
      </c>
      <c r="X468">
        <v>3</v>
      </c>
      <c r="Y468">
        <v>4</v>
      </c>
      <c r="Z468">
        <v>1</v>
      </c>
      <c r="AA468" t="str">
        <f>IF(Table1[[#This Row],[Job Satisfaction]]=1,"Very Satisfy",(IF(Table1[[#This Row],[Job Satisfaction]]=2,"Satisfy",(IF(Table1[[#This Row],[Job Satisfaction]]=3,"Dissatisfy","Very Dissatisfy")))))</f>
        <v>Very Satisfy</v>
      </c>
      <c r="AB468">
        <v>16595</v>
      </c>
      <c r="AC468">
        <v>5626</v>
      </c>
      <c r="AD468">
        <v>7</v>
      </c>
      <c r="AE468">
        <v>16</v>
      </c>
      <c r="AF468">
        <v>3</v>
      </c>
      <c r="AG468" t="str">
        <f>IF(Table1[[#This Row],[Performance Rating]]=3,"High","Low")</f>
        <v>High</v>
      </c>
      <c r="AH468">
        <v>2</v>
      </c>
      <c r="AI468">
        <v>80</v>
      </c>
      <c r="AJ468">
        <v>1</v>
      </c>
      <c r="AK468">
        <v>22</v>
      </c>
      <c r="AL468">
        <v>3</v>
      </c>
      <c r="AM468">
        <v>18</v>
      </c>
      <c r="AN468">
        <v>16</v>
      </c>
      <c r="AO468">
        <v>11</v>
      </c>
      <c r="AP468">
        <v>8</v>
      </c>
    </row>
    <row r="469" spans="1:42"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s="6" t="str">
        <f>IF(Table1[[#This Row],[Distance From Home]]&lt;11,"Near By",IF(Table1[[#This Row],[Distance From Home]]&lt;21,"Far","Very Far"))</f>
        <v>Near By</v>
      </c>
      <c r="T469" t="s">
        <v>66</v>
      </c>
      <c r="U469">
        <v>1</v>
      </c>
      <c r="V469">
        <v>1</v>
      </c>
      <c r="W469">
        <v>69</v>
      </c>
      <c r="X469">
        <v>3</v>
      </c>
      <c r="Y469">
        <v>3</v>
      </c>
      <c r="Z469">
        <v>2</v>
      </c>
      <c r="AA469" t="str">
        <f>IF(Table1[[#This Row],[Job Satisfaction]]=1,"Very Satisfy",(IF(Table1[[#This Row],[Job Satisfaction]]=2,"Satisfy",(IF(Table1[[#This Row],[Job Satisfaction]]=3,"Dissatisfy","Very Dissatisfy")))))</f>
        <v>Satisfy</v>
      </c>
      <c r="AB469">
        <v>8834</v>
      </c>
      <c r="AC469">
        <v>24666</v>
      </c>
      <c r="AD469">
        <v>1</v>
      </c>
      <c r="AE469">
        <v>13</v>
      </c>
      <c r="AF469">
        <v>3</v>
      </c>
      <c r="AG469" t="str">
        <f>IF(Table1[[#This Row],[Performance Rating]]=3,"High","Low")</f>
        <v>High</v>
      </c>
      <c r="AH469">
        <v>4</v>
      </c>
      <c r="AI469">
        <v>80</v>
      </c>
      <c r="AJ469">
        <v>1</v>
      </c>
      <c r="AK469">
        <v>9</v>
      </c>
      <c r="AL469">
        <v>3</v>
      </c>
      <c r="AM469">
        <v>9</v>
      </c>
      <c r="AN469">
        <v>5</v>
      </c>
      <c r="AO469">
        <v>7</v>
      </c>
      <c r="AP469">
        <v>7</v>
      </c>
    </row>
    <row r="470" spans="1:42"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s="6" t="str">
        <f>IF(Table1[[#This Row],[Distance From Home]]&lt;11,"Near By",IF(Table1[[#This Row],[Distance From Home]]&lt;21,"Far","Very Far"))</f>
        <v>Near By</v>
      </c>
      <c r="T470" t="s">
        <v>50</v>
      </c>
      <c r="U470">
        <v>1</v>
      </c>
      <c r="V470">
        <v>4</v>
      </c>
      <c r="W470">
        <v>78</v>
      </c>
      <c r="X470">
        <v>3</v>
      </c>
      <c r="Y470">
        <v>2</v>
      </c>
      <c r="Z470">
        <v>1</v>
      </c>
      <c r="AA470" t="str">
        <f>IF(Table1[[#This Row],[Job Satisfaction]]=1,"Very Satisfy",(IF(Table1[[#This Row],[Job Satisfaction]]=2,"Satisfy",(IF(Table1[[#This Row],[Job Satisfaction]]=3,"Dissatisfy","Very Dissatisfy")))))</f>
        <v>Very Satisfy</v>
      </c>
      <c r="AB470">
        <v>5577</v>
      </c>
      <c r="AC470">
        <v>22087</v>
      </c>
      <c r="AD470">
        <v>3</v>
      </c>
      <c r="AE470">
        <v>12</v>
      </c>
      <c r="AF470">
        <v>3</v>
      </c>
      <c r="AG470" t="str">
        <f>IF(Table1[[#This Row],[Performance Rating]]=3,"High","Low")</f>
        <v>High</v>
      </c>
      <c r="AH470">
        <v>2</v>
      </c>
      <c r="AI470">
        <v>80</v>
      </c>
      <c r="AJ470">
        <v>2</v>
      </c>
      <c r="AK470">
        <v>18</v>
      </c>
      <c r="AL470">
        <v>3</v>
      </c>
      <c r="AM470">
        <v>10</v>
      </c>
      <c r="AN470">
        <v>9</v>
      </c>
      <c r="AO470">
        <v>6</v>
      </c>
      <c r="AP470">
        <v>9</v>
      </c>
    </row>
    <row r="471" spans="1:42"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s="6" t="str">
        <f>IF(Table1[[#This Row],[Distance From Home]]&lt;11,"Near By",IF(Table1[[#This Row],[Distance From Home]]&lt;21,"Far","Very Far"))</f>
        <v>Far</v>
      </c>
      <c r="T471" t="s">
        <v>66</v>
      </c>
      <c r="U471">
        <v>1</v>
      </c>
      <c r="V471">
        <v>4</v>
      </c>
      <c r="W471">
        <v>60</v>
      </c>
      <c r="X471">
        <v>4</v>
      </c>
      <c r="Y471">
        <v>2</v>
      </c>
      <c r="Z471">
        <v>3</v>
      </c>
      <c r="AA471" t="str">
        <f>IF(Table1[[#This Row],[Job Satisfaction]]=1,"Very Satisfy",(IF(Table1[[#This Row],[Job Satisfaction]]=2,"Satisfy",(IF(Table1[[#This Row],[Job Satisfaction]]=3,"Dissatisfy","Very Dissatisfy")))))</f>
        <v>Dissatisfy</v>
      </c>
      <c r="AB471">
        <v>4707</v>
      </c>
      <c r="AC471">
        <v>23914</v>
      </c>
      <c r="AD471">
        <v>8</v>
      </c>
      <c r="AE471">
        <v>12</v>
      </c>
      <c r="AF471">
        <v>3</v>
      </c>
      <c r="AG471" t="str">
        <f>IF(Table1[[#This Row],[Performance Rating]]=3,"High","Low")</f>
        <v>High</v>
      </c>
      <c r="AH471">
        <v>4</v>
      </c>
      <c r="AI471">
        <v>80</v>
      </c>
      <c r="AJ471">
        <v>0</v>
      </c>
      <c r="AK471">
        <v>6</v>
      </c>
      <c r="AL471">
        <v>3</v>
      </c>
      <c r="AM471">
        <v>4</v>
      </c>
      <c r="AN471">
        <v>2</v>
      </c>
      <c r="AO471">
        <v>1</v>
      </c>
      <c r="AP471">
        <v>2</v>
      </c>
    </row>
    <row r="472" spans="1:42"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s="6" t="str">
        <f>IF(Table1[[#This Row],[Distance From Home]]&lt;11,"Near By",IF(Table1[[#This Row],[Distance From Home]]&lt;21,"Far","Very Far"))</f>
        <v>Very Far</v>
      </c>
      <c r="T472" t="s">
        <v>72</v>
      </c>
      <c r="U472">
        <v>1</v>
      </c>
      <c r="V472">
        <v>4</v>
      </c>
      <c r="W472">
        <v>38</v>
      </c>
      <c r="X472">
        <v>3</v>
      </c>
      <c r="Y472">
        <v>1</v>
      </c>
      <c r="Z472">
        <v>4</v>
      </c>
      <c r="AA472" t="str">
        <f>IF(Table1[[#This Row],[Job Satisfaction]]=1,"Very Satisfy",(IF(Table1[[#This Row],[Job Satisfaction]]=2,"Satisfy",(IF(Table1[[#This Row],[Job Satisfaction]]=3,"Dissatisfy","Very Dissatisfy")))))</f>
        <v>Very Dissatisfy</v>
      </c>
      <c r="AB472">
        <v>2400</v>
      </c>
      <c r="AC472">
        <v>5530</v>
      </c>
      <c r="AD472">
        <v>0</v>
      </c>
      <c r="AE472">
        <v>13</v>
      </c>
      <c r="AF472">
        <v>3</v>
      </c>
      <c r="AG472" t="str">
        <f>IF(Table1[[#This Row],[Performance Rating]]=3,"High","Low")</f>
        <v>High</v>
      </c>
      <c r="AH472">
        <v>3</v>
      </c>
      <c r="AI472">
        <v>80</v>
      </c>
      <c r="AJ472">
        <v>2</v>
      </c>
      <c r="AK472">
        <v>3</v>
      </c>
      <c r="AL472">
        <v>3</v>
      </c>
      <c r="AM472">
        <v>2</v>
      </c>
      <c r="AN472">
        <v>2</v>
      </c>
      <c r="AO472">
        <v>2</v>
      </c>
      <c r="AP472">
        <v>1</v>
      </c>
    </row>
    <row r="473" spans="1:42"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s="6" t="str">
        <f>IF(Table1[[#This Row],[Distance From Home]]&lt;11,"Near By",IF(Table1[[#This Row],[Distance From Home]]&lt;21,"Far","Very Far"))</f>
        <v>Near By</v>
      </c>
      <c r="T473" t="s">
        <v>72</v>
      </c>
      <c r="U473">
        <v>1</v>
      </c>
      <c r="V473">
        <v>3</v>
      </c>
      <c r="W473">
        <v>76</v>
      </c>
      <c r="X473">
        <v>3</v>
      </c>
      <c r="Y473">
        <v>2</v>
      </c>
      <c r="Z473">
        <v>3</v>
      </c>
      <c r="AA473" t="str">
        <f>IF(Table1[[#This Row],[Job Satisfaction]]=1,"Very Satisfy",(IF(Table1[[#This Row],[Job Satisfaction]]=2,"Satisfy",(IF(Table1[[#This Row],[Job Satisfaction]]=3,"Dissatisfy","Very Dissatisfy")))))</f>
        <v>Dissatisfy</v>
      </c>
      <c r="AB473">
        <v>9824</v>
      </c>
      <c r="AC473">
        <v>22174</v>
      </c>
      <c r="AD473">
        <v>3</v>
      </c>
      <c r="AE473">
        <v>19</v>
      </c>
      <c r="AF473">
        <v>3</v>
      </c>
      <c r="AG473" t="str">
        <f>IF(Table1[[#This Row],[Performance Rating]]=3,"High","Low")</f>
        <v>High</v>
      </c>
      <c r="AH473">
        <v>3</v>
      </c>
      <c r="AI473">
        <v>80</v>
      </c>
      <c r="AJ473">
        <v>1</v>
      </c>
      <c r="AK473">
        <v>18</v>
      </c>
      <c r="AL473">
        <v>3</v>
      </c>
      <c r="AM473">
        <v>1</v>
      </c>
      <c r="AN473">
        <v>0</v>
      </c>
      <c r="AO473">
        <v>0</v>
      </c>
      <c r="AP473">
        <v>0</v>
      </c>
    </row>
    <row r="474" spans="1:42"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s="6" t="str">
        <f>IF(Table1[[#This Row],[Distance From Home]]&lt;11,"Near By",IF(Table1[[#This Row],[Distance From Home]]&lt;21,"Far","Very Far"))</f>
        <v>Near By</v>
      </c>
      <c r="T474" t="s">
        <v>66</v>
      </c>
      <c r="U474">
        <v>1</v>
      </c>
      <c r="V474">
        <v>2</v>
      </c>
      <c r="W474">
        <v>65</v>
      </c>
      <c r="X474">
        <v>3</v>
      </c>
      <c r="Y474">
        <v>2</v>
      </c>
      <c r="Z474">
        <v>2</v>
      </c>
      <c r="AA474" t="str">
        <f>IF(Table1[[#This Row],[Job Satisfaction]]=1,"Very Satisfy",(IF(Table1[[#This Row],[Job Satisfaction]]=2,"Satisfy",(IF(Table1[[#This Row],[Job Satisfaction]]=3,"Dissatisfy","Very Dissatisfy")))))</f>
        <v>Satisfy</v>
      </c>
      <c r="AB474">
        <v>6447</v>
      </c>
      <c r="AC474">
        <v>15701</v>
      </c>
      <c r="AD474">
        <v>6</v>
      </c>
      <c r="AE474">
        <v>12</v>
      </c>
      <c r="AF474">
        <v>3</v>
      </c>
      <c r="AG474" t="str">
        <f>IF(Table1[[#This Row],[Performance Rating]]=3,"High","Low")</f>
        <v>High</v>
      </c>
      <c r="AH474">
        <v>2</v>
      </c>
      <c r="AI474">
        <v>80</v>
      </c>
      <c r="AJ474">
        <v>1</v>
      </c>
      <c r="AK474">
        <v>8</v>
      </c>
      <c r="AL474">
        <v>2</v>
      </c>
      <c r="AM474">
        <v>6</v>
      </c>
      <c r="AN474">
        <v>5</v>
      </c>
      <c r="AO474">
        <v>4</v>
      </c>
      <c r="AP474">
        <v>3</v>
      </c>
    </row>
    <row r="475" spans="1:42"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s="6" t="str">
        <f>IF(Table1[[#This Row],[Distance From Home]]&lt;11,"Near By",IF(Table1[[#This Row],[Distance From Home]]&lt;21,"Far","Very Far"))</f>
        <v>Far</v>
      </c>
      <c r="T475" t="s">
        <v>66</v>
      </c>
      <c r="U475">
        <v>1</v>
      </c>
      <c r="V475">
        <v>4</v>
      </c>
      <c r="W475">
        <v>58</v>
      </c>
      <c r="X475">
        <v>2</v>
      </c>
      <c r="Y475">
        <v>5</v>
      </c>
      <c r="Z475">
        <v>3</v>
      </c>
      <c r="AA475" t="str">
        <f>IF(Table1[[#This Row],[Job Satisfaction]]=1,"Very Satisfy",(IF(Table1[[#This Row],[Job Satisfaction]]=2,"Satisfy",(IF(Table1[[#This Row],[Job Satisfaction]]=3,"Dissatisfy","Very Dissatisfy")))))</f>
        <v>Dissatisfy</v>
      </c>
      <c r="AB475">
        <v>19502</v>
      </c>
      <c r="AC475">
        <v>2125</v>
      </c>
      <c r="AD475">
        <v>1</v>
      </c>
      <c r="AE475">
        <v>17</v>
      </c>
      <c r="AF475">
        <v>3</v>
      </c>
      <c r="AG475" t="str">
        <f>IF(Table1[[#This Row],[Performance Rating]]=3,"High","Low")</f>
        <v>High</v>
      </c>
      <c r="AH475">
        <v>3</v>
      </c>
      <c r="AI475">
        <v>80</v>
      </c>
      <c r="AJ475">
        <v>1</v>
      </c>
      <c r="AK475">
        <v>31</v>
      </c>
      <c r="AL475">
        <v>3</v>
      </c>
      <c r="AM475">
        <v>31</v>
      </c>
      <c r="AN475">
        <v>9</v>
      </c>
      <c r="AO475">
        <v>0</v>
      </c>
      <c r="AP475">
        <v>9</v>
      </c>
    </row>
    <row r="476" spans="1:42"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s="6" t="str">
        <f>IF(Table1[[#This Row],[Distance From Home]]&lt;11,"Near By",IF(Table1[[#This Row],[Distance From Home]]&lt;21,"Far","Very Far"))</f>
        <v>Very Far</v>
      </c>
      <c r="T476" t="s">
        <v>72</v>
      </c>
      <c r="U476">
        <v>1</v>
      </c>
      <c r="V476">
        <v>2</v>
      </c>
      <c r="W476">
        <v>89</v>
      </c>
      <c r="X476">
        <v>4</v>
      </c>
      <c r="Y476">
        <v>1</v>
      </c>
      <c r="Z476">
        <v>4</v>
      </c>
      <c r="AA476" t="str">
        <f>IF(Table1[[#This Row],[Job Satisfaction]]=1,"Very Satisfy",(IF(Table1[[#This Row],[Job Satisfaction]]=2,"Satisfy",(IF(Table1[[#This Row],[Job Satisfaction]]=3,"Dissatisfy","Very Dissatisfy")))))</f>
        <v>Very Dissatisfy</v>
      </c>
      <c r="AB476">
        <v>2725</v>
      </c>
      <c r="AC476">
        <v>21630</v>
      </c>
      <c r="AD476">
        <v>1</v>
      </c>
      <c r="AE476">
        <v>11</v>
      </c>
      <c r="AF476">
        <v>3</v>
      </c>
      <c r="AG476" t="str">
        <f>IF(Table1[[#This Row],[Performance Rating]]=3,"High","Low")</f>
        <v>High</v>
      </c>
      <c r="AH476">
        <v>2</v>
      </c>
      <c r="AI476">
        <v>80</v>
      </c>
      <c r="AJ476">
        <v>2</v>
      </c>
      <c r="AK476">
        <v>6</v>
      </c>
      <c r="AL476">
        <v>3</v>
      </c>
      <c r="AM476">
        <v>6</v>
      </c>
      <c r="AN476">
        <v>5</v>
      </c>
      <c r="AO476">
        <v>1</v>
      </c>
      <c r="AP476">
        <v>4</v>
      </c>
    </row>
    <row r="477" spans="1:42"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s="6" t="str">
        <f>IF(Table1[[#This Row],[Distance From Home]]&lt;11,"Near By",IF(Table1[[#This Row],[Distance From Home]]&lt;21,"Far","Very Far"))</f>
        <v>Very Far</v>
      </c>
      <c r="T477" t="s">
        <v>50</v>
      </c>
      <c r="U477">
        <v>1</v>
      </c>
      <c r="V477">
        <v>1</v>
      </c>
      <c r="W477">
        <v>66</v>
      </c>
      <c r="X477">
        <v>3</v>
      </c>
      <c r="Y477">
        <v>2</v>
      </c>
      <c r="Z477">
        <v>2</v>
      </c>
      <c r="AA477" t="str">
        <f>IF(Table1[[#This Row],[Job Satisfaction]]=1,"Very Satisfy",(IF(Table1[[#This Row],[Job Satisfaction]]=2,"Satisfy",(IF(Table1[[#This Row],[Job Satisfaction]]=3,"Dissatisfy","Very Dissatisfy")))))</f>
        <v>Satisfy</v>
      </c>
      <c r="AB477">
        <v>6272</v>
      </c>
      <c r="AC477">
        <v>7428</v>
      </c>
      <c r="AD477">
        <v>1</v>
      </c>
      <c r="AE477">
        <v>20</v>
      </c>
      <c r="AF477">
        <v>4</v>
      </c>
      <c r="AG477" t="str">
        <f>IF(Table1[[#This Row],[Performance Rating]]=3,"High","Low")</f>
        <v>Low</v>
      </c>
      <c r="AH477">
        <v>4</v>
      </c>
      <c r="AI477">
        <v>80</v>
      </c>
      <c r="AJ477">
        <v>2</v>
      </c>
      <c r="AK477">
        <v>6</v>
      </c>
      <c r="AL477">
        <v>4</v>
      </c>
      <c r="AM477">
        <v>5</v>
      </c>
      <c r="AN477">
        <v>3</v>
      </c>
      <c r="AO477">
        <v>1</v>
      </c>
      <c r="AP477">
        <v>4</v>
      </c>
    </row>
    <row r="478" spans="1:42"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s="6" t="str">
        <f>IF(Table1[[#This Row],[Distance From Home]]&lt;11,"Near By",IF(Table1[[#This Row],[Distance From Home]]&lt;21,"Far","Very Far"))</f>
        <v>Far</v>
      </c>
      <c r="T478" t="s">
        <v>50</v>
      </c>
      <c r="U478">
        <v>1</v>
      </c>
      <c r="V478">
        <v>4</v>
      </c>
      <c r="W478">
        <v>94</v>
      </c>
      <c r="X478">
        <v>2</v>
      </c>
      <c r="Y478">
        <v>1</v>
      </c>
      <c r="Z478">
        <v>2</v>
      </c>
      <c r="AA478" t="str">
        <f>IF(Table1[[#This Row],[Job Satisfaction]]=1,"Very Satisfy",(IF(Table1[[#This Row],[Job Satisfaction]]=2,"Satisfy",(IF(Table1[[#This Row],[Job Satisfaction]]=3,"Dissatisfy","Very Dissatisfy")))))</f>
        <v>Satisfy</v>
      </c>
      <c r="AB478">
        <v>2127</v>
      </c>
      <c r="AC478">
        <v>9100</v>
      </c>
      <c r="AD478">
        <v>1</v>
      </c>
      <c r="AE478">
        <v>21</v>
      </c>
      <c r="AF478">
        <v>4</v>
      </c>
      <c r="AG478" t="str">
        <f>IF(Table1[[#This Row],[Performance Rating]]=3,"High","Low")</f>
        <v>Low</v>
      </c>
      <c r="AH478">
        <v>4</v>
      </c>
      <c r="AI478">
        <v>80</v>
      </c>
      <c r="AJ478">
        <v>1</v>
      </c>
      <c r="AK478">
        <v>1</v>
      </c>
      <c r="AL478">
        <v>3</v>
      </c>
      <c r="AM478">
        <v>1</v>
      </c>
      <c r="AN478">
        <v>0</v>
      </c>
      <c r="AO478">
        <v>0</v>
      </c>
      <c r="AP478">
        <v>0</v>
      </c>
    </row>
    <row r="479" spans="1:42"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s="6" t="str">
        <f>IF(Table1[[#This Row],[Distance From Home]]&lt;11,"Near By",IF(Table1[[#This Row],[Distance From Home]]&lt;21,"Far","Very Far"))</f>
        <v>Near By</v>
      </c>
      <c r="T479" t="s">
        <v>72</v>
      </c>
      <c r="U479">
        <v>1</v>
      </c>
      <c r="V479">
        <v>1</v>
      </c>
      <c r="W479">
        <v>99</v>
      </c>
      <c r="X479">
        <v>3</v>
      </c>
      <c r="Y479">
        <v>5</v>
      </c>
      <c r="Z479">
        <v>2</v>
      </c>
      <c r="AA479" t="str">
        <f>IF(Table1[[#This Row],[Job Satisfaction]]=1,"Very Satisfy",(IF(Table1[[#This Row],[Job Satisfaction]]=2,"Satisfy",(IF(Table1[[#This Row],[Job Satisfaction]]=3,"Dissatisfy","Very Dissatisfy")))))</f>
        <v>Satisfy</v>
      </c>
      <c r="AB479">
        <v>18200</v>
      </c>
      <c r="AC479">
        <v>7999</v>
      </c>
      <c r="AD479">
        <v>1</v>
      </c>
      <c r="AE479">
        <v>11</v>
      </c>
      <c r="AF479">
        <v>3</v>
      </c>
      <c r="AG479" t="str">
        <f>IF(Table1[[#This Row],[Performance Rating]]=3,"High","Low")</f>
        <v>High</v>
      </c>
      <c r="AH479">
        <v>3</v>
      </c>
      <c r="AI479">
        <v>80</v>
      </c>
      <c r="AJ479">
        <v>1</v>
      </c>
      <c r="AK479">
        <v>32</v>
      </c>
      <c r="AL479">
        <v>3</v>
      </c>
      <c r="AM479">
        <v>32</v>
      </c>
      <c r="AN479">
        <v>5</v>
      </c>
      <c r="AO479">
        <v>10</v>
      </c>
      <c r="AP479">
        <v>7</v>
      </c>
    </row>
    <row r="480" spans="1:42"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s="6" t="str">
        <f>IF(Table1[[#This Row],[Distance From Home]]&lt;11,"Near By",IF(Table1[[#This Row],[Distance From Home]]&lt;21,"Far","Very Far"))</f>
        <v>Far</v>
      </c>
      <c r="T480" t="s">
        <v>60</v>
      </c>
      <c r="U480">
        <v>1</v>
      </c>
      <c r="V480">
        <v>2</v>
      </c>
      <c r="W480">
        <v>40</v>
      </c>
      <c r="X480">
        <v>3</v>
      </c>
      <c r="Y480">
        <v>1</v>
      </c>
      <c r="Z480">
        <v>3</v>
      </c>
      <c r="AA480" t="str">
        <f>IF(Table1[[#This Row],[Job Satisfaction]]=1,"Very Satisfy",(IF(Table1[[#This Row],[Job Satisfaction]]=2,"Satisfy",(IF(Table1[[#This Row],[Job Satisfaction]]=3,"Dissatisfy","Very Dissatisfy")))))</f>
        <v>Dissatisfy</v>
      </c>
      <c r="AB480">
        <v>2096</v>
      </c>
      <c r="AC480">
        <v>26376</v>
      </c>
      <c r="AD480">
        <v>1</v>
      </c>
      <c r="AE480">
        <v>11</v>
      </c>
      <c r="AF480">
        <v>3</v>
      </c>
      <c r="AG480" t="str">
        <f>IF(Table1[[#This Row],[Performance Rating]]=3,"High","Low")</f>
        <v>High</v>
      </c>
      <c r="AH480">
        <v>3</v>
      </c>
      <c r="AI480">
        <v>80</v>
      </c>
      <c r="AJ480">
        <v>0</v>
      </c>
      <c r="AK480">
        <v>7</v>
      </c>
      <c r="AL480">
        <v>3</v>
      </c>
      <c r="AM480">
        <v>7</v>
      </c>
      <c r="AN480">
        <v>4</v>
      </c>
      <c r="AO480">
        <v>0</v>
      </c>
      <c r="AP480">
        <v>6</v>
      </c>
    </row>
    <row r="481" spans="1:42"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s="6" t="str">
        <f>IF(Table1[[#This Row],[Distance From Home]]&lt;11,"Near By",IF(Table1[[#This Row],[Distance From Home]]&lt;21,"Far","Very Far"))</f>
        <v>Near By</v>
      </c>
      <c r="T481" t="s">
        <v>72</v>
      </c>
      <c r="U481">
        <v>1</v>
      </c>
      <c r="V481">
        <v>1</v>
      </c>
      <c r="W481">
        <v>55</v>
      </c>
      <c r="X481">
        <v>3</v>
      </c>
      <c r="Y481">
        <v>1</v>
      </c>
      <c r="Z481">
        <v>3</v>
      </c>
      <c r="AA481" t="str">
        <f>IF(Table1[[#This Row],[Job Satisfaction]]=1,"Very Satisfy",(IF(Table1[[#This Row],[Job Satisfaction]]=2,"Satisfy",(IF(Table1[[#This Row],[Job Satisfaction]]=3,"Dissatisfy","Very Dissatisfy")))))</f>
        <v>Dissatisfy</v>
      </c>
      <c r="AB481">
        <v>2886</v>
      </c>
      <c r="AC481">
        <v>14168</v>
      </c>
      <c r="AD481">
        <v>1</v>
      </c>
      <c r="AE481">
        <v>16</v>
      </c>
      <c r="AF481">
        <v>3</v>
      </c>
      <c r="AG481" t="str">
        <f>IF(Table1[[#This Row],[Performance Rating]]=3,"High","Low")</f>
        <v>High</v>
      </c>
      <c r="AH481">
        <v>4</v>
      </c>
      <c r="AI481">
        <v>80</v>
      </c>
      <c r="AJ481">
        <v>1</v>
      </c>
      <c r="AK481">
        <v>6</v>
      </c>
      <c r="AL481">
        <v>3</v>
      </c>
      <c r="AM481">
        <v>6</v>
      </c>
      <c r="AN481">
        <v>3</v>
      </c>
      <c r="AO481">
        <v>1</v>
      </c>
      <c r="AP481">
        <v>2</v>
      </c>
    </row>
    <row r="482" spans="1:42"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s="6" t="str">
        <f>IF(Table1[[#This Row],[Distance From Home]]&lt;11,"Near By",IF(Table1[[#This Row],[Distance From Home]]&lt;21,"Far","Very Far"))</f>
        <v>Far</v>
      </c>
      <c r="T482" t="s">
        <v>66</v>
      </c>
      <c r="U482">
        <v>1</v>
      </c>
      <c r="V482">
        <v>2</v>
      </c>
      <c r="W482">
        <v>74</v>
      </c>
      <c r="X482">
        <v>2</v>
      </c>
      <c r="Y482">
        <v>1</v>
      </c>
      <c r="Z482">
        <v>1</v>
      </c>
      <c r="AA482" t="str">
        <f>IF(Table1[[#This Row],[Job Satisfaction]]=1,"Very Satisfy",(IF(Table1[[#This Row],[Job Satisfaction]]=2,"Satisfy",(IF(Table1[[#This Row],[Job Satisfaction]]=3,"Dissatisfy","Very Dissatisfy")))))</f>
        <v>Very Satisfy</v>
      </c>
      <c r="AB482">
        <v>2033</v>
      </c>
      <c r="AC482">
        <v>14470</v>
      </c>
      <c r="AD482">
        <v>1</v>
      </c>
      <c r="AE482">
        <v>18</v>
      </c>
      <c r="AF482">
        <v>3</v>
      </c>
      <c r="AG482" t="str">
        <f>IF(Table1[[#This Row],[Performance Rating]]=3,"High","Low")</f>
        <v>High</v>
      </c>
      <c r="AH482">
        <v>3</v>
      </c>
      <c r="AI482">
        <v>80</v>
      </c>
      <c r="AJ482">
        <v>1</v>
      </c>
      <c r="AK482">
        <v>1</v>
      </c>
      <c r="AL482">
        <v>4</v>
      </c>
      <c r="AM482">
        <v>1</v>
      </c>
      <c r="AN482">
        <v>0</v>
      </c>
      <c r="AO482">
        <v>0</v>
      </c>
      <c r="AP482">
        <v>0</v>
      </c>
    </row>
    <row r="483" spans="1:42"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s="6" t="str">
        <f>IF(Table1[[#This Row],[Distance From Home]]&lt;11,"Near By",IF(Table1[[#This Row],[Distance From Home]]&lt;21,"Far","Very Far"))</f>
        <v>Near By</v>
      </c>
      <c r="T483" t="s">
        <v>50</v>
      </c>
      <c r="U483">
        <v>1</v>
      </c>
      <c r="V483">
        <v>2</v>
      </c>
      <c r="W483">
        <v>83</v>
      </c>
      <c r="X483">
        <v>2</v>
      </c>
      <c r="Y483">
        <v>1</v>
      </c>
      <c r="Z483">
        <v>4</v>
      </c>
      <c r="AA483" t="str">
        <f>IF(Table1[[#This Row],[Job Satisfaction]]=1,"Very Satisfy",(IF(Table1[[#This Row],[Job Satisfaction]]=2,"Satisfy",(IF(Table1[[#This Row],[Job Satisfaction]]=3,"Dissatisfy","Very Dissatisfy")))))</f>
        <v>Very Dissatisfy</v>
      </c>
      <c r="AB483">
        <v>3622</v>
      </c>
      <c r="AC483">
        <v>22794</v>
      </c>
      <c r="AD483">
        <v>1</v>
      </c>
      <c r="AE483">
        <v>13</v>
      </c>
      <c r="AF483">
        <v>3</v>
      </c>
      <c r="AG483" t="str">
        <f>IF(Table1[[#This Row],[Performance Rating]]=3,"High","Low")</f>
        <v>High</v>
      </c>
      <c r="AH483">
        <v>4</v>
      </c>
      <c r="AI483">
        <v>80</v>
      </c>
      <c r="AJ483">
        <v>1</v>
      </c>
      <c r="AK483">
        <v>6</v>
      </c>
      <c r="AL483">
        <v>3</v>
      </c>
      <c r="AM483">
        <v>6</v>
      </c>
      <c r="AN483">
        <v>5</v>
      </c>
      <c r="AO483">
        <v>1</v>
      </c>
      <c r="AP483">
        <v>3</v>
      </c>
    </row>
    <row r="484" spans="1:42"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s="6" t="str">
        <f>IF(Table1[[#This Row],[Distance From Home]]&lt;11,"Near By",IF(Table1[[#This Row],[Distance From Home]]&lt;21,"Far","Very Far"))</f>
        <v>Far</v>
      </c>
      <c r="T484" t="s">
        <v>66</v>
      </c>
      <c r="U484">
        <v>1</v>
      </c>
      <c r="V484">
        <v>2</v>
      </c>
      <c r="W484">
        <v>46</v>
      </c>
      <c r="X484">
        <v>3</v>
      </c>
      <c r="Y484">
        <v>2</v>
      </c>
      <c r="Z484">
        <v>1</v>
      </c>
      <c r="AA484" t="str">
        <f>IF(Table1[[#This Row],[Job Satisfaction]]=1,"Very Satisfy",(IF(Table1[[#This Row],[Job Satisfaction]]=2,"Satisfy",(IF(Table1[[#This Row],[Job Satisfaction]]=3,"Dissatisfy","Very Dissatisfy")))))</f>
        <v>Very Satisfy</v>
      </c>
      <c r="AB484">
        <v>4233</v>
      </c>
      <c r="AC484">
        <v>11512</v>
      </c>
      <c r="AD484">
        <v>2</v>
      </c>
      <c r="AE484">
        <v>17</v>
      </c>
      <c r="AF484">
        <v>3</v>
      </c>
      <c r="AG484" t="str">
        <f>IF(Table1[[#This Row],[Performance Rating]]=3,"High","Low")</f>
        <v>High</v>
      </c>
      <c r="AH484">
        <v>3</v>
      </c>
      <c r="AI484">
        <v>80</v>
      </c>
      <c r="AJ484">
        <v>0</v>
      </c>
      <c r="AK484">
        <v>9</v>
      </c>
      <c r="AL484">
        <v>1</v>
      </c>
      <c r="AM484">
        <v>3</v>
      </c>
      <c r="AN484">
        <v>1</v>
      </c>
      <c r="AO484">
        <v>1</v>
      </c>
      <c r="AP484">
        <v>2</v>
      </c>
    </row>
    <row r="485" spans="1:42"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s="6" t="str">
        <f>IF(Table1[[#This Row],[Distance From Home]]&lt;11,"Near By",IF(Table1[[#This Row],[Distance From Home]]&lt;21,"Far","Very Far"))</f>
        <v>Very Far</v>
      </c>
      <c r="T485" t="s">
        <v>50</v>
      </c>
      <c r="U485">
        <v>1</v>
      </c>
      <c r="V485">
        <v>1</v>
      </c>
      <c r="W485">
        <v>54</v>
      </c>
      <c r="X485">
        <v>2</v>
      </c>
      <c r="Y485">
        <v>2</v>
      </c>
      <c r="Z485">
        <v>4</v>
      </c>
      <c r="AA485" t="str">
        <f>IF(Table1[[#This Row],[Job Satisfaction]]=1,"Very Satisfy",(IF(Table1[[#This Row],[Job Satisfaction]]=2,"Satisfy",(IF(Table1[[#This Row],[Job Satisfaction]]=3,"Dissatisfy","Very Dissatisfy")))))</f>
        <v>Very Dissatisfy</v>
      </c>
      <c r="AB485">
        <v>3681</v>
      </c>
      <c r="AC485">
        <v>14004</v>
      </c>
      <c r="AD485">
        <v>4</v>
      </c>
      <c r="AE485">
        <v>14</v>
      </c>
      <c r="AF485">
        <v>3</v>
      </c>
      <c r="AG485" t="str">
        <f>IF(Table1[[#This Row],[Performance Rating]]=3,"High","Low")</f>
        <v>High</v>
      </c>
      <c r="AH485">
        <v>4</v>
      </c>
      <c r="AI485">
        <v>80</v>
      </c>
      <c r="AJ485">
        <v>0</v>
      </c>
      <c r="AK485">
        <v>9</v>
      </c>
      <c r="AL485">
        <v>3</v>
      </c>
      <c r="AM485">
        <v>3</v>
      </c>
      <c r="AN485">
        <v>2</v>
      </c>
      <c r="AO485">
        <v>0</v>
      </c>
      <c r="AP485">
        <v>2</v>
      </c>
    </row>
    <row r="486" spans="1:42"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s="6" t="str">
        <f>IF(Table1[[#This Row],[Distance From Home]]&lt;11,"Near By",IF(Table1[[#This Row],[Distance From Home]]&lt;21,"Far","Very Far"))</f>
        <v>Near By</v>
      </c>
      <c r="T486" t="s">
        <v>66</v>
      </c>
      <c r="U486">
        <v>1</v>
      </c>
      <c r="V486">
        <v>1</v>
      </c>
      <c r="W486">
        <v>66</v>
      </c>
      <c r="X486">
        <v>4</v>
      </c>
      <c r="Y486">
        <v>2</v>
      </c>
      <c r="Z486">
        <v>4</v>
      </c>
      <c r="AA486" t="str">
        <f>IF(Table1[[#This Row],[Job Satisfaction]]=1,"Very Satisfy",(IF(Table1[[#This Row],[Job Satisfaction]]=2,"Satisfy",(IF(Table1[[#This Row],[Job Satisfaction]]=3,"Dissatisfy","Very Dissatisfy")))))</f>
        <v>Very Dissatisfy</v>
      </c>
      <c r="AB486">
        <v>5460</v>
      </c>
      <c r="AC486">
        <v>6219</v>
      </c>
      <c r="AD486">
        <v>4</v>
      </c>
      <c r="AE486">
        <v>22</v>
      </c>
      <c r="AF486">
        <v>4</v>
      </c>
      <c r="AG486" t="str">
        <f>IF(Table1[[#This Row],[Performance Rating]]=3,"High","Low")</f>
        <v>Low</v>
      </c>
      <c r="AH486">
        <v>4</v>
      </c>
      <c r="AI486">
        <v>80</v>
      </c>
      <c r="AJ486">
        <v>2</v>
      </c>
      <c r="AK486">
        <v>13</v>
      </c>
      <c r="AL486">
        <v>4</v>
      </c>
      <c r="AM486">
        <v>7</v>
      </c>
      <c r="AN486">
        <v>7</v>
      </c>
      <c r="AO486">
        <v>5</v>
      </c>
      <c r="AP486">
        <v>7</v>
      </c>
    </row>
    <row r="487" spans="1:42"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s="6" t="str">
        <f>IF(Table1[[#This Row],[Distance From Home]]&lt;11,"Near By",IF(Table1[[#This Row],[Distance From Home]]&lt;21,"Far","Very Far"))</f>
        <v>Near By</v>
      </c>
      <c r="T487" t="s">
        <v>66</v>
      </c>
      <c r="U487">
        <v>1</v>
      </c>
      <c r="V487">
        <v>1</v>
      </c>
      <c r="W487">
        <v>66</v>
      </c>
      <c r="X487">
        <v>2</v>
      </c>
      <c r="Y487">
        <v>1</v>
      </c>
      <c r="Z487">
        <v>3</v>
      </c>
      <c r="AA487" t="str">
        <f>IF(Table1[[#This Row],[Job Satisfaction]]=1,"Very Satisfy",(IF(Table1[[#This Row],[Job Satisfaction]]=2,"Satisfy",(IF(Table1[[#This Row],[Job Satisfaction]]=3,"Dissatisfy","Very Dissatisfy")))))</f>
        <v>Dissatisfy</v>
      </c>
      <c r="AB487">
        <v>2187</v>
      </c>
      <c r="AC487">
        <v>5013</v>
      </c>
      <c r="AD487">
        <v>0</v>
      </c>
      <c r="AE487">
        <v>12</v>
      </c>
      <c r="AF487">
        <v>3</v>
      </c>
      <c r="AG487" t="str">
        <f>IF(Table1[[#This Row],[Performance Rating]]=3,"High","Low")</f>
        <v>High</v>
      </c>
      <c r="AH487">
        <v>3</v>
      </c>
      <c r="AI487">
        <v>80</v>
      </c>
      <c r="AJ487">
        <v>2</v>
      </c>
      <c r="AK487">
        <v>6</v>
      </c>
      <c r="AL487">
        <v>2</v>
      </c>
      <c r="AM487">
        <v>5</v>
      </c>
      <c r="AN487">
        <v>3</v>
      </c>
      <c r="AO487">
        <v>0</v>
      </c>
      <c r="AP487">
        <v>3</v>
      </c>
    </row>
    <row r="488" spans="1:42"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s="6" t="str">
        <f>IF(Table1[[#This Row],[Distance From Home]]&lt;11,"Near By",IF(Table1[[#This Row],[Distance From Home]]&lt;21,"Far","Very Far"))</f>
        <v>Near By</v>
      </c>
      <c r="T488" t="s">
        <v>72</v>
      </c>
      <c r="U488">
        <v>1</v>
      </c>
      <c r="V488">
        <v>4</v>
      </c>
      <c r="W488">
        <v>75</v>
      </c>
      <c r="X488">
        <v>3</v>
      </c>
      <c r="Y488">
        <v>2</v>
      </c>
      <c r="Z488">
        <v>3</v>
      </c>
      <c r="AA488" t="str">
        <f>IF(Table1[[#This Row],[Job Satisfaction]]=1,"Very Satisfy",(IF(Table1[[#This Row],[Job Satisfaction]]=2,"Satisfy",(IF(Table1[[#This Row],[Job Satisfaction]]=3,"Dissatisfy","Very Dissatisfy")))))</f>
        <v>Dissatisfy</v>
      </c>
      <c r="AB488">
        <v>9602</v>
      </c>
      <c r="AC488">
        <v>3010</v>
      </c>
      <c r="AD488">
        <v>4</v>
      </c>
      <c r="AE488">
        <v>11</v>
      </c>
      <c r="AF488">
        <v>3</v>
      </c>
      <c r="AG488" t="str">
        <f>IF(Table1[[#This Row],[Performance Rating]]=3,"High","Low")</f>
        <v>High</v>
      </c>
      <c r="AH488">
        <v>3</v>
      </c>
      <c r="AI488">
        <v>80</v>
      </c>
      <c r="AJ488">
        <v>1</v>
      </c>
      <c r="AK488">
        <v>17</v>
      </c>
      <c r="AL488">
        <v>2</v>
      </c>
      <c r="AM488">
        <v>3</v>
      </c>
      <c r="AN488">
        <v>0</v>
      </c>
      <c r="AO488">
        <v>1</v>
      </c>
      <c r="AP488">
        <v>0</v>
      </c>
    </row>
    <row r="489" spans="1:42"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s="6" t="str">
        <f>IF(Table1[[#This Row],[Distance From Home]]&lt;11,"Near By",IF(Table1[[#This Row],[Distance From Home]]&lt;21,"Far","Very Far"))</f>
        <v>Near By</v>
      </c>
      <c r="T489" t="s">
        <v>72</v>
      </c>
      <c r="U489">
        <v>1</v>
      </c>
      <c r="V489">
        <v>4</v>
      </c>
      <c r="W489">
        <v>83</v>
      </c>
      <c r="X489">
        <v>2</v>
      </c>
      <c r="Y489">
        <v>1</v>
      </c>
      <c r="Z489">
        <v>2</v>
      </c>
      <c r="AA489" t="str">
        <f>IF(Table1[[#This Row],[Job Satisfaction]]=1,"Very Satisfy",(IF(Table1[[#This Row],[Job Satisfaction]]=2,"Satisfy",(IF(Table1[[#This Row],[Job Satisfaction]]=3,"Dissatisfy","Very Dissatisfy")))))</f>
        <v>Satisfy</v>
      </c>
      <c r="AB489">
        <v>2836</v>
      </c>
      <c r="AC489">
        <v>11757</v>
      </c>
      <c r="AD489">
        <v>1</v>
      </c>
      <c r="AE489">
        <v>13</v>
      </c>
      <c r="AF489">
        <v>3</v>
      </c>
      <c r="AG489" t="str">
        <f>IF(Table1[[#This Row],[Performance Rating]]=3,"High","Low")</f>
        <v>High</v>
      </c>
      <c r="AH489">
        <v>4</v>
      </c>
      <c r="AI489">
        <v>80</v>
      </c>
      <c r="AJ489">
        <v>0</v>
      </c>
      <c r="AK489">
        <v>1</v>
      </c>
      <c r="AL489">
        <v>4</v>
      </c>
      <c r="AM489">
        <v>1</v>
      </c>
      <c r="AN489">
        <v>0</v>
      </c>
      <c r="AO489">
        <v>0</v>
      </c>
      <c r="AP489">
        <v>0</v>
      </c>
    </row>
    <row r="490" spans="1:42"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s="6" t="str">
        <f>IF(Table1[[#This Row],[Distance From Home]]&lt;11,"Near By",IF(Table1[[#This Row],[Distance From Home]]&lt;21,"Far","Very Far"))</f>
        <v>Near By</v>
      </c>
      <c r="T490" t="s">
        <v>66</v>
      </c>
      <c r="U490">
        <v>1</v>
      </c>
      <c r="V490">
        <v>3</v>
      </c>
      <c r="W490">
        <v>81</v>
      </c>
      <c r="X490">
        <v>3</v>
      </c>
      <c r="Y490">
        <v>2</v>
      </c>
      <c r="Z490">
        <v>4</v>
      </c>
      <c r="AA490" t="str">
        <f>IF(Table1[[#This Row],[Job Satisfaction]]=1,"Very Satisfy",(IF(Table1[[#This Row],[Job Satisfaction]]=2,"Satisfy",(IF(Table1[[#This Row],[Job Satisfaction]]=3,"Dissatisfy","Very Dissatisfy")))))</f>
        <v>Very Dissatisfy</v>
      </c>
      <c r="AB490">
        <v>4089</v>
      </c>
      <c r="AC490">
        <v>5718</v>
      </c>
      <c r="AD490">
        <v>1</v>
      </c>
      <c r="AE490">
        <v>13</v>
      </c>
      <c r="AF490">
        <v>3</v>
      </c>
      <c r="AG490" t="str">
        <f>IF(Table1[[#This Row],[Performance Rating]]=3,"High","Low")</f>
        <v>High</v>
      </c>
      <c r="AH490">
        <v>2</v>
      </c>
      <c r="AI490">
        <v>80</v>
      </c>
      <c r="AJ490">
        <v>2</v>
      </c>
      <c r="AK490">
        <v>10</v>
      </c>
      <c r="AL490">
        <v>3</v>
      </c>
      <c r="AM490">
        <v>10</v>
      </c>
      <c r="AN490">
        <v>2</v>
      </c>
      <c r="AO490">
        <v>2</v>
      </c>
      <c r="AP490">
        <v>2</v>
      </c>
    </row>
    <row r="491" spans="1:42"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s="6" t="str">
        <f>IF(Table1[[#This Row],[Distance From Home]]&lt;11,"Near By",IF(Table1[[#This Row],[Distance From Home]]&lt;21,"Far","Very Far"))</f>
        <v>Near By</v>
      </c>
      <c r="T491" t="s">
        <v>66</v>
      </c>
      <c r="U491">
        <v>1</v>
      </c>
      <c r="V491">
        <v>2</v>
      </c>
      <c r="W491">
        <v>50</v>
      </c>
      <c r="X491">
        <v>2</v>
      </c>
      <c r="Y491">
        <v>4</v>
      </c>
      <c r="Z491">
        <v>4</v>
      </c>
      <c r="AA491" t="str">
        <f>IF(Table1[[#This Row],[Job Satisfaction]]=1,"Very Satisfy",(IF(Table1[[#This Row],[Job Satisfaction]]=2,"Satisfy",(IF(Table1[[#This Row],[Job Satisfaction]]=3,"Dissatisfy","Very Dissatisfy")))))</f>
        <v>Very Dissatisfy</v>
      </c>
      <c r="AB491">
        <v>16627</v>
      </c>
      <c r="AC491">
        <v>2671</v>
      </c>
      <c r="AD491">
        <v>4</v>
      </c>
      <c r="AE491">
        <v>14</v>
      </c>
      <c r="AF491">
        <v>3</v>
      </c>
      <c r="AG491" t="str">
        <f>IF(Table1[[#This Row],[Performance Rating]]=3,"High","Low")</f>
        <v>High</v>
      </c>
      <c r="AH491">
        <v>3</v>
      </c>
      <c r="AI491">
        <v>80</v>
      </c>
      <c r="AJ491">
        <v>1</v>
      </c>
      <c r="AK491">
        <v>21</v>
      </c>
      <c r="AL491">
        <v>2</v>
      </c>
      <c r="AM491">
        <v>1</v>
      </c>
      <c r="AN491">
        <v>0</v>
      </c>
      <c r="AO491">
        <v>0</v>
      </c>
      <c r="AP491">
        <v>0</v>
      </c>
    </row>
    <row r="492" spans="1:42"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s="6" t="str">
        <f>IF(Table1[[#This Row],[Distance From Home]]&lt;11,"Near By",IF(Table1[[#This Row],[Distance From Home]]&lt;21,"Far","Very Far"))</f>
        <v>Near By</v>
      </c>
      <c r="T492" t="s">
        <v>60</v>
      </c>
      <c r="U492">
        <v>1</v>
      </c>
      <c r="V492">
        <v>3</v>
      </c>
      <c r="W492">
        <v>43</v>
      </c>
      <c r="X492">
        <v>3</v>
      </c>
      <c r="Y492">
        <v>1</v>
      </c>
      <c r="Z492">
        <v>1</v>
      </c>
      <c r="AA492" t="str">
        <f>IF(Table1[[#This Row],[Job Satisfaction]]=1,"Very Satisfy",(IF(Table1[[#This Row],[Job Satisfaction]]=2,"Satisfy",(IF(Table1[[#This Row],[Job Satisfaction]]=3,"Dissatisfy","Very Dissatisfy")))))</f>
        <v>Very Satisfy</v>
      </c>
      <c r="AB492">
        <v>2619</v>
      </c>
      <c r="AC492">
        <v>14561</v>
      </c>
      <c r="AD492">
        <v>3</v>
      </c>
      <c r="AE492">
        <v>17</v>
      </c>
      <c r="AF492">
        <v>3</v>
      </c>
      <c r="AG492" t="str">
        <f>IF(Table1[[#This Row],[Performance Rating]]=3,"High","Low")</f>
        <v>High</v>
      </c>
      <c r="AH492">
        <v>4</v>
      </c>
      <c r="AI492">
        <v>80</v>
      </c>
      <c r="AJ492">
        <v>0</v>
      </c>
      <c r="AK492">
        <v>8</v>
      </c>
      <c r="AL492">
        <v>2</v>
      </c>
      <c r="AM492">
        <v>0</v>
      </c>
      <c r="AN492">
        <v>0</v>
      </c>
      <c r="AO492">
        <v>0</v>
      </c>
      <c r="AP492">
        <v>0</v>
      </c>
    </row>
    <row r="493" spans="1:42"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s="6" t="str">
        <f>IF(Table1[[#This Row],[Distance From Home]]&lt;11,"Near By",IF(Table1[[#This Row],[Distance From Home]]&lt;21,"Far","Very Far"))</f>
        <v>Near By</v>
      </c>
      <c r="T493" t="s">
        <v>129</v>
      </c>
      <c r="U493">
        <v>1</v>
      </c>
      <c r="V493">
        <v>4</v>
      </c>
      <c r="W493">
        <v>72</v>
      </c>
      <c r="X493">
        <v>3</v>
      </c>
      <c r="Y493">
        <v>2</v>
      </c>
      <c r="Z493">
        <v>3</v>
      </c>
      <c r="AA493" t="str">
        <f>IF(Table1[[#This Row],[Job Satisfaction]]=1,"Very Satisfy",(IF(Table1[[#This Row],[Job Satisfaction]]=2,"Satisfy",(IF(Table1[[#This Row],[Job Satisfaction]]=3,"Dissatisfy","Very Dissatisfy")))))</f>
        <v>Dissatisfy</v>
      </c>
      <c r="AB493">
        <v>5679</v>
      </c>
      <c r="AC493">
        <v>19627</v>
      </c>
      <c r="AD493">
        <v>3</v>
      </c>
      <c r="AE493">
        <v>13</v>
      </c>
      <c r="AF493">
        <v>3</v>
      </c>
      <c r="AG493" t="str">
        <f>IF(Table1[[#This Row],[Performance Rating]]=3,"High","Low")</f>
        <v>High</v>
      </c>
      <c r="AH493">
        <v>2</v>
      </c>
      <c r="AI493">
        <v>80</v>
      </c>
      <c r="AJ493">
        <v>1</v>
      </c>
      <c r="AK493">
        <v>10</v>
      </c>
      <c r="AL493">
        <v>3</v>
      </c>
      <c r="AM493">
        <v>8</v>
      </c>
      <c r="AN493">
        <v>7</v>
      </c>
      <c r="AO493">
        <v>4</v>
      </c>
      <c r="AP493">
        <v>7</v>
      </c>
    </row>
    <row r="494" spans="1:42"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s="6" t="str">
        <f>IF(Table1[[#This Row],[Distance From Home]]&lt;11,"Near By",IF(Table1[[#This Row],[Distance From Home]]&lt;21,"Far","Very Far"))</f>
        <v>Near By</v>
      </c>
      <c r="T494" t="s">
        <v>66</v>
      </c>
      <c r="U494">
        <v>1</v>
      </c>
      <c r="V494">
        <v>4</v>
      </c>
      <c r="W494">
        <v>40</v>
      </c>
      <c r="X494">
        <v>2</v>
      </c>
      <c r="Y494">
        <v>4</v>
      </c>
      <c r="Z494">
        <v>1</v>
      </c>
      <c r="AA494" t="str">
        <f>IF(Table1[[#This Row],[Job Satisfaction]]=1,"Very Satisfy",(IF(Table1[[#This Row],[Job Satisfaction]]=2,"Satisfy",(IF(Table1[[#This Row],[Job Satisfaction]]=3,"Dissatisfy","Very Dissatisfy")))))</f>
        <v>Very Satisfy</v>
      </c>
      <c r="AB494">
        <v>15402</v>
      </c>
      <c r="AC494">
        <v>17997</v>
      </c>
      <c r="AD494">
        <v>7</v>
      </c>
      <c r="AE494">
        <v>11</v>
      </c>
      <c r="AF494">
        <v>3</v>
      </c>
      <c r="AG494" t="str">
        <f>IF(Table1[[#This Row],[Performance Rating]]=3,"High","Low")</f>
        <v>High</v>
      </c>
      <c r="AH494">
        <v>1</v>
      </c>
      <c r="AI494">
        <v>80</v>
      </c>
      <c r="AJ494">
        <v>1</v>
      </c>
      <c r="AK494">
        <v>21</v>
      </c>
      <c r="AL494">
        <v>1</v>
      </c>
      <c r="AM494">
        <v>3</v>
      </c>
      <c r="AN494">
        <v>2</v>
      </c>
      <c r="AO494">
        <v>0</v>
      </c>
      <c r="AP494">
        <v>2</v>
      </c>
    </row>
    <row r="495" spans="1:42"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s="6" t="str">
        <f>IF(Table1[[#This Row],[Distance From Home]]&lt;11,"Near By",IF(Table1[[#This Row],[Distance From Home]]&lt;21,"Far","Very Far"))</f>
        <v>Near By</v>
      </c>
      <c r="T495" t="s">
        <v>66</v>
      </c>
      <c r="U495">
        <v>1</v>
      </c>
      <c r="V495">
        <v>1</v>
      </c>
      <c r="W495">
        <v>50</v>
      </c>
      <c r="X495">
        <v>2</v>
      </c>
      <c r="Y495">
        <v>2</v>
      </c>
      <c r="Z495">
        <v>3</v>
      </c>
      <c r="AA495" t="str">
        <f>IF(Table1[[#This Row],[Job Satisfaction]]=1,"Very Satisfy",(IF(Table1[[#This Row],[Job Satisfaction]]=2,"Satisfy",(IF(Table1[[#This Row],[Job Satisfaction]]=3,"Dissatisfy","Very Dissatisfy")))))</f>
        <v>Dissatisfy</v>
      </c>
      <c r="AB495">
        <v>5985</v>
      </c>
      <c r="AC495">
        <v>26894</v>
      </c>
      <c r="AD495">
        <v>4</v>
      </c>
      <c r="AE495">
        <v>11</v>
      </c>
      <c r="AF495">
        <v>3</v>
      </c>
      <c r="AG495" t="str">
        <f>IF(Table1[[#This Row],[Performance Rating]]=3,"High","Low")</f>
        <v>High</v>
      </c>
      <c r="AH495">
        <v>2</v>
      </c>
      <c r="AI495">
        <v>80</v>
      </c>
      <c r="AJ495">
        <v>0</v>
      </c>
      <c r="AK495">
        <v>10</v>
      </c>
      <c r="AL495">
        <v>4</v>
      </c>
      <c r="AM495">
        <v>2</v>
      </c>
      <c r="AN495">
        <v>2</v>
      </c>
      <c r="AO495">
        <v>0</v>
      </c>
      <c r="AP495">
        <v>2</v>
      </c>
    </row>
    <row r="496" spans="1:42"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s="6" t="str">
        <f>IF(Table1[[#This Row],[Distance From Home]]&lt;11,"Near By",IF(Table1[[#This Row],[Distance From Home]]&lt;21,"Far","Very Far"))</f>
        <v>Far</v>
      </c>
      <c r="T496" t="s">
        <v>72</v>
      </c>
      <c r="U496">
        <v>1</v>
      </c>
      <c r="V496">
        <v>3</v>
      </c>
      <c r="W496">
        <v>31</v>
      </c>
      <c r="X496">
        <v>3</v>
      </c>
      <c r="Y496">
        <v>1</v>
      </c>
      <c r="Z496">
        <v>3</v>
      </c>
      <c r="AA496" t="str">
        <f>IF(Table1[[#This Row],[Job Satisfaction]]=1,"Very Satisfy",(IF(Table1[[#This Row],[Job Satisfaction]]=2,"Satisfy",(IF(Table1[[#This Row],[Job Satisfaction]]=3,"Dissatisfy","Very Dissatisfy")))))</f>
        <v>Dissatisfy</v>
      </c>
      <c r="AB496">
        <v>2579</v>
      </c>
      <c r="AC496">
        <v>2912</v>
      </c>
      <c r="AD496">
        <v>1</v>
      </c>
      <c r="AE496">
        <v>18</v>
      </c>
      <c r="AF496">
        <v>3</v>
      </c>
      <c r="AG496" t="str">
        <f>IF(Table1[[#This Row],[Performance Rating]]=3,"High","Low")</f>
        <v>High</v>
      </c>
      <c r="AH496">
        <v>4</v>
      </c>
      <c r="AI496">
        <v>80</v>
      </c>
      <c r="AJ496">
        <v>2</v>
      </c>
      <c r="AK496">
        <v>8</v>
      </c>
      <c r="AL496">
        <v>3</v>
      </c>
      <c r="AM496">
        <v>8</v>
      </c>
      <c r="AN496">
        <v>2</v>
      </c>
      <c r="AO496">
        <v>0</v>
      </c>
      <c r="AP496">
        <v>6</v>
      </c>
    </row>
    <row r="497" spans="1:42"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s="6" t="str">
        <f>IF(Table1[[#This Row],[Distance From Home]]&lt;11,"Near By",IF(Table1[[#This Row],[Distance From Home]]&lt;21,"Far","Very Far"))</f>
        <v>Near By</v>
      </c>
      <c r="T497" t="s">
        <v>60</v>
      </c>
      <c r="U497">
        <v>1</v>
      </c>
      <c r="V497">
        <v>3</v>
      </c>
      <c r="W497">
        <v>85</v>
      </c>
      <c r="X497">
        <v>3</v>
      </c>
      <c r="Y497">
        <v>1</v>
      </c>
      <c r="Z497">
        <v>1</v>
      </c>
      <c r="AA497" t="str">
        <f>IF(Table1[[#This Row],[Job Satisfaction]]=1,"Very Satisfy",(IF(Table1[[#This Row],[Job Satisfaction]]=2,"Satisfy",(IF(Table1[[#This Row],[Job Satisfaction]]=3,"Dissatisfy","Very Dissatisfy")))))</f>
        <v>Very Satisfy</v>
      </c>
      <c r="AB497">
        <v>3041</v>
      </c>
      <c r="AC497">
        <v>16346</v>
      </c>
      <c r="AD497">
        <v>0</v>
      </c>
      <c r="AE497">
        <v>11</v>
      </c>
      <c r="AF497">
        <v>3</v>
      </c>
      <c r="AG497" t="str">
        <f>IF(Table1[[#This Row],[Performance Rating]]=3,"High","Low")</f>
        <v>High</v>
      </c>
      <c r="AH497">
        <v>2</v>
      </c>
      <c r="AI497">
        <v>80</v>
      </c>
      <c r="AJ497">
        <v>1</v>
      </c>
      <c r="AK497">
        <v>5</v>
      </c>
      <c r="AL497">
        <v>3</v>
      </c>
      <c r="AM497">
        <v>4</v>
      </c>
      <c r="AN497">
        <v>3</v>
      </c>
      <c r="AO497">
        <v>0</v>
      </c>
      <c r="AP497">
        <v>2</v>
      </c>
    </row>
    <row r="498" spans="1:42"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s="6" t="str">
        <f>IF(Table1[[#This Row],[Distance From Home]]&lt;11,"Near By",IF(Table1[[#This Row],[Distance From Home]]&lt;21,"Far","Very Far"))</f>
        <v>Very Far</v>
      </c>
      <c r="T498" t="s">
        <v>60</v>
      </c>
      <c r="U498">
        <v>1</v>
      </c>
      <c r="V498">
        <v>3</v>
      </c>
      <c r="W498">
        <v>49</v>
      </c>
      <c r="X498">
        <v>3</v>
      </c>
      <c r="Y498">
        <v>1</v>
      </c>
      <c r="Z498">
        <v>3</v>
      </c>
      <c r="AA498" t="str">
        <f>IF(Table1[[#This Row],[Job Satisfaction]]=1,"Very Satisfy",(IF(Table1[[#This Row],[Job Satisfaction]]=2,"Satisfy",(IF(Table1[[#This Row],[Job Satisfaction]]=3,"Dissatisfy","Very Dissatisfy")))))</f>
        <v>Dissatisfy</v>
      </c>
      <c r="AB498">
        <v>3447</v>
      </c>
      <c r="AC498">
        <v>24444</v>
      </c>
      <c r="AD498">
        <v>1</v>
      </c>
      <c r="AE498">
        <v>11</v>
      </c>
      <c r="AF498">
        <v>3</v>
      </c>
      <c r="AG498" t="str">
        <f>IF(Table1[[#This Row],[Performance Rating]]=3,"High","Low")</f>
        <v>High</v>
      </c>
      <c r="AH498">
        <v>3</v>
      </c>
      <c r="AI498">
        <v>80</v>
      </c>
      <c r="AJ498">
        <v>0</v>
      </c>
      <c r="AK498">
        <v>3</v>
      </c>
      <c r="AL498">
        <v>3</v>
      </c>
      <c r="AM498">
        <v>3</v>
      </c>
      <c r="AN498">
        <v>2</v>
      </c>
      <c r="AO498">
        <v>1</v>
      </c>
      <c r="AP498">
        <v>2</v>
      </c>
    </row>
    <row r="499" spans="1:42"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s="6" t="str">
        <f>IF(Table1[[#This Row],[Distance From Home]]&lt;11,"Near By",IF(Table1[[#This Row],[Distance From Home]]&lt;21,"Far","Very Far"))</f>
        <v>Near By</v>
      </c>
      <c r="T499" t="s">
        <v>66</v>
      </c>
      <c r="U499">
        <v>1</v>
      </c>
      <c r="V499">
        <v>4</v>
      </c>
      <c r="W499">
        <v>35</v>
      </c>
      <c r="X499">
        <v>3</v>
      </c>
      <c r="Y499">
        <v>5</v>
      </c>
      <c r="Z499">
        <v>4</v>
      </c>
      <c r="AA499" t="str">
        <f>IF(Table1[[#This Row],[Job Satisfaction]]=1,"Very Satisfy",(IF(Table1[[#This Row],[Job Satisfaction]]=2,"Satisfy",(IF(Table1[[#This Row],[Job Satisfaction]]=3,"Dissatisfy","Very Dissatisfy")))))</f>
        <v>Very Dissatisfy</v>
      </c>
      <c r="AB499">
        <v>19513</v>
      </c>
      <c r="AC499">
        <v>9358</v>
      </c>
      <c r="AD499">
        <v>4</v>
      </c>
      <c r="AE499">
        <v>12</v>
      </c>
      <c r="AF499">
        <v>3</v>
      </c>
      <c r="AG499" t="str">
        <f>IF(Table1[[#This Row],[Performance Rating]]=3,"High","Low")</f>
        <v>High</v>
      </c>
      <c r="AH499">
        <v>1</v>
      </c>
      <c r="AI499">
        <v>80</v>
      </c>
      <c r="AJ499">
        <v>1</v>
      </c>
      <c r="AK499">
        <v>26</v>
      </c>
      <c r="AL499">
        <v>4</v>
      </c>
      <c r="AM499">
        <v>2</v>
      </c>
      <c r="AN499">
        <v>2</v>
      </c>
      <c r="AO499">
        <v>0</v>
      </c>
      <c r="AP499">
        <v>1</v>
      </c>
    </row>
    <row r="500" spans="1:42"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s="6" t="str">
        <f>IF(Table1[[#This Row],[Distance From Home]]&lt;11,"Near By",IF(Table1[[#This Row],[Distance From Home]]&lt;21,"Far","Very Far"))</f>
        <v>Near By</v>
      </c>
      <c r="T500" t="s">
        <v>60</v>
      </c>
      <c r="U500">
        <v>1</v>
      </c>
      <c r="V500">
        <v>1</v>
      </c>
      <c r="W500">
        <v>69</v>
      </c>
      <c r="X500">
        <v>3</v>
      </c>
      <c r="Y500">
        <v>1</v>
      </c>
      <c r="Z500">
        <v>3</v>
      </c>
      <c r="AA500" t="str">
        <f>IF(Table1[[#This Row],[Job Satisfaction]]=1,"Very Satisfy",(IF(Table1[[#This Row],[Job Satisfaction]]=2,"Satisfy",(IF(Table1[[#This Row],[Job Satisfaction]]=3,"Dissatisfy","Very Dissatisfy")))))</f>
        <v>Dissatisfy</v>
      </c>
      <c r="AB500">
        <v>2773</v>
      </c>
      <c r="AC500">
        <v>12145</v>
      </c>
      <c r="AD500">
        <v>0</v>
      </c>
      <c r="AE500">
        <v>20</v>
      </c>
      <c r="AF500">
        <v>4</v>
      </c>
      <c r="AG500" t="str">
        <f>IF(Table1[[#This Row],[Performance Rating]]=3,"High","Low")</f>
        <v>Low</v>
      </c>
      <c r="AH500">
        <v>4</v>
      </c>
      <c r="AI500">
        <v>80</v>
      </c>
      <c r="AJ500">
        <v>0</v>
      </c>
      <c r="AK500">
        <v>3</v>
      </c>
      <c r="AL500">
        <v>3</v>
      </c>
      <c r="AM500">
        <v>2</v>
      </c>
      <c r="AN500">
        <v>2</v>
      </c>
      <c r="AO500">
        <v>2</v>
      </c>
      <c r="AP500">
        <v>2</v>
      </c>
    </row>
    <row r="501" spans="1:42"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s="6" t="str">
        <f>IF(Table1[[#This Row],[Distance From Home]]&lt;11,"Near By",IF(Table1[[#This Row],[Distance From Home]]&lt;21,"Far","Very Far"))</f>
        <v>Near By</v>
      </c>
      <c r="T501" t="s">
        <v>66</v>
      </c>
      <c r="U501">
        <v>1</v>
      </c>
      <c r="V501">
        <v>3</v>
      </c>
      <c r="W501">
        <v>39</v>
      </c>
      <c r="X501">
        <v>3</v>
      </c>
      <c r="Y501">
        <v>2</v>
      </c>
      <c r="Z501">
        <v>3</v>
      </c>
      <c r="AA501" t="str">
        <f>IF(Table1[[#This Row],[Job Satisfaction]]=1,"Very Satisfy",(IF(Table1[[#This Row],[Job Satisfaction]]=2,"Satisfy",(IF(Table1[[#This Row],[Job Satisfaction]]=3,"Dissatisfy","Very Dissatisfy")))))</f>
        <v>Dissatisfy</v>
      </c>
      <c r="AB501">
        <v>7104</v>
      </c>
      <c r="AC501">
        <v>20431</v>
      </c>
      <c r="AD501">
        <v>0</v>
      </c>
      <c r="AE501">
        <v>12</v>
      </c>
      <c r="AF501">
        <v>3</v>
      </c>
      <c r="AG501" t="str">
        <f>IF(Table1[[#This Row],[Performance Rating]]=3,"High","Low")</f>
        <v>High</v>
      </c>
      <c r="AH501">
        <v>4</v>
      </c>
      <c r="AI501">
        <v>80</v>
      </c>
      <c r="AJ501">
        <v>0</v>
      </c>
      <c r="AK501">
        <v>6</v>
      </c>
      <c r="AL501">
        <v>3</v>
      </c>
      <c r="AM501">
        <v>5</v>
      </c>
      <c r="AN501">
        <v>0</v>
      </c>
      <c r="AO501">
        <v>1</v>
      </c>
      <c r="AP501">
        <v>2</v>
      </c>
    </row>
    <row r="502" spans="1:42"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s="6" t="str">
        <f>IF(Table1[[#This Row],[Distance From Home]]&lt;11,"Near By",IF(Table1[[#This Row],[Distance From Home]]&lt;21,"Far","Very Far"))</f>
        <v>Near By</v>
      </c>
      <c r="T502" t="s">
        <v>66</v>
      </c>
      <c r="U502">
        <v>1</v>
      </c>
      <c r="V502">
        <v>1</v>
      </c>
      <c r="W502">
        <v>92</v>
      </c>
      <c r="X502">
        <v>3</v>
      </c>
      <c r="Y502">
        <v>2</v>
      </c>
      <c r="Z502">
        <v>4</v>
      </c>
      <c r="AA502" t="str">
        <f>IF(Table1[[#This Row],[Job Satisfaction]]=1,"Very Satisfy",(IF(Table1[[#This Row],[Job Satisfaction]]=2,"Satisfy",(IF(Table1[[#This Row],[Job Satisfaction]]=3,"Dissatisfy","Very Dissatisfy")))))</f>
        <v>Very Dissatisfy</v>
      </c>
      <c r="AB502">
        <v>6322</v>
      </c>
      <c r="AC502">
        <v>18089</v>
      </c>
      <c r="AD502">
        <v>1</v>
      </c>
      <c r="AE502">
        <v>12</v>
      </c>
      <c r="AF502">
        <v>3</v>
      </c>
      <c r="AG502" t="str">
        <f>IF(Table1[[#This Row],[Performance Rating]]=3,"High","Low")</f>
        <v>High</v>
      </c>
      <c r="AH502">
        <v>4</v>
      </c>
      <c r="AI502">
        <v>80</v>
      </c>
      <c r="AJ502">
        <v>1</v>
      </c>
      <c r="AK502">
        <v>6</v>
      </c>
      <c r="AL502">
        <v>2</v>
      </c>
      <c r="AM502">
        <v>6</v>
      </c>
      <c r="AN502">
        <v>4</v>
      </c>
      <c r="AO502">
        <v>0</v>
      </c>
      <c r="AP502">
        <v>5</v>
      </c>
    </row>
    <row r="503" spans="1:42"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s="6" t="str">
        <f>IF(Table1[[#This Row],[Distance From Home]]&lt;11,"Near By",IF(Table1[[#This Row],[Distance From Home]]&lt;21,"Far","Very Far"))</f>
        <v>Near By</v>
      </c>
      <c r="T503" t="s">
        <v>72</v>
      </c>
      <c r="U503">
        <v>1</v>
      </c>
      <c r="V503">
        <v>3</v>
      </c>
      <c r="W503">
        <v>71</v>
      </c>
      <c r="X503">
        <v>3</v>
      </c>
      <c r="Y503">
        <v>1</v>
      </c>
      <c r="Z503">
        <v>3</v>
      </c>
      <c r="AA503" t="str">
        <f>IF(Table1[[#This Row],[Job Satisfaction]]=1,"Very Satisfy",(IF(Table1[[#This Row],[Job Satisfaction]]=2,"Satisfy",(IF(Table1[[#This Row],[Job Satisfaction]]=3,"Dissatisfy","Very Dissatisfy")))))</f>
        <v>Dissatisfy</v>
      </c>
      <c r="AB503">
        <v>2083</v>
      </c>
      <c r="AC503">
        <v>22653</v>
      </c>
      <c r="AD503">
        <v>1</v>
      </c>
      <c r="AE503">
        <v>20</v>
      </c>
      <c r="AF503">
        <v>4</v>
      </c>
      <c r="AG503" t="str">
        <f>IF(Table1[[#This Row],[Performance Rating]]=3,"High","Low")</f>
        <v>Low</v>
      </c>
      <c r="AH503">
        <v>3</v>
      </c>
      <c r="AI503">
        <v>80</v>
      </c>
      <c r="AJ503">
        <v>1</v>
      </c>
      <c r="AK503">
        <v>1</v>
      </c>
      <c r="AL503">
        <v>3</v>
      </c>
      <c r="AM503">
        <v>1</v>
      </c>
      <c r="AN503">
        <v>0</v>
      </c>
      <c r="AO503">
        <v>0</v>
      </c>
      <c r="AP503">
        <v>0</v>
      </c>
    </row>
    <row r="504" spans="1:42"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s="6" t="str">
        <f>IF(Table1[[#This Row],[Distance From Home]]&lt;11,"Near By",IF(Table1[[#This Row],[Distance From Home]]&lt;21,"Far","Very Far"))</f>
        <v>Near By</v>
      </c>
      <c r="T504" t="s">
        <v>60</v>
      </c>
      <c r="U504">
        <v>1</v>
      </c>
      <c r="V504">
        <v>4</v>
      </c>
      <c r="W504">
        <v>34</v>
      </c>
      <c r="X504">
        <v>3</v>
      </c>
      <c r="Y504">
        <v>2</v>
      </c>
      <c r="Z504">
        <v>1</v>
      </c>
      <c r="AA504" t="str">
        <f>IF(Table1[[#This Row],[Job Satisfaction]]=1,"Very Satisfy",(IF(Table1[[#This Row],[Job Satisfaction]]=2,"Satisfy",(IF(Table1[[#This Row],[Job Satisfaction]]=3,"Dissatisfy","Very Dissatisfy")))))</f>
        <v>Very Satisfy</v>
      </c>
      <c r="AB504">
        <v>8381</v>
      </c>
      <c r="AC504">
        <v>7507</v>
      </c>
      <c r="AD504">
        <v>7</v>
      </c>
      <c r="AE504">
        <v>20</v>
      </c>
      <c r="AF504">
        <v>4</v>
      </c>
      <c r="AG504" t="str">
        <f>IF(Table1[[#This Row],[Performance Rating]]=3,"High","Low")</f>
        <v>Low</v>
      </c>
      <c r="AH504">
        <v>4</v>
      </c>
      <c r="AI504">
        <v>80</v>
      </c>
      <c r="AJ504">
        <v>0</v>
      </c>
      <c r="AK504">
        <v>18</v>
      </c>
      <c r="AL504">
        <v>4</v>
      </c>
      <c r="AM504">
        <v>14</v>
      </c>
      <c r="AN504">
        <v>7</v>
      </c>
      <c r="AO504">
        <v>8</v>
      </c>
      <c r="AP504">
        <v>10</v>
      </c>
    </row>
    <row r="505" spans="1:42"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s="6" t="str">
        <f>IF(Table1[[#This Row],[Distance From Home]]&lt;11,"Near By",IF(Table1[[#This Row],[Distance From Home]]&lt;21,"Far","Very Far"))</f>
        <v>Near By</v>
      </c>
      <c r="T505" t="s">
        <v>129</v>
      </c>
      <c r="U505">
        <v>1</v>
      </c>
      <c r="V505">
        <v>2</v>
      </c>
      <c r="W505">
        <v>42</v>
      </c>
      <c r="X505">
        <v>3</v>
      </c>
      <c r="Y505">
        <v>1</v>
      </c>
      <c r="Z505">
        <v>4</v>
      </c>
      <c r="AA505" t="str">
        <f>IF(Table1[[#This Row],[Job Satisfaction]]=1,"Very Satisfy",(IF(Table1[[#This Row],[Job Satisfaction]]=2,"Satisfy",(IF(Table1[[#This Row],[Job Satisfaction]]=3,"Dissatisfy","Very Dissatisfy")))))</f>
        <v>Very Dissatisfy</v>
      </c>
      <c r="AB505">
        <v>2691</v>
      </c>
      <c r="AC505">
        <v>7660</v>
      </c>
      <c r="AD505">
        <v>1</v>
      </c>
      <c r="AE505">
        <v>12</v>
      </c>
      <c r="AF505">
        <v>3</v>
      </c>
      <c r="AG505" t="str">
        <f>IF(Table1[[#This Row],[Performance Rating]]=3,"High","Low")</f>
        <v>High</v>
      </c>
      <c r="AH505">
        <v>4</v>
      </c>
      <c r="AI505">
        <v>80</v>
      </c>
      <c r="AJ505">
        <v>1</v>
      </c>
      <c r="AK505">
        <v>10</v>
      </c>
      <c r="AL505">
        <v>2</v>
      </c>
      <c r="AM505">
        <v>10</v>
      </c>
      <c r="AN505">
        <v>9</v>
      </c>
      <c r="AO505">
        <v>8</v>
      </c>
      <c r="AP505">
        <v>8</v>
      </c>
    </row>
    <row r="506" spans="1:42"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s="6" t="str">
        <f>IF(Table1[[#This Row],[Distance From Home]]&lt;11,"Near By",IF(Table1[[#This Row],[Distance From Home]]&lt;21,"Far","Very Far"))</f>
        <v>Very Far</v>
      </c>
      <c r="T506" t="s">
        <v>66</v>
      </c>
      <c r="U506">
        <v>1</v>
      </c>
      <c r="V506">
        <v>1</v>
      </c>
      <c r="W506">
        <v>100</v>
      </c>
      <c r="X506">
        <v>3</v>
      </c>
      <c r="Y506">
        <v>2</v>
      </c>
      <c r="Z506">
        <v>1</v>
      </c>
      <c r="AA506" t="str">
        <f>IF(Table1[[#This Row],[Job Satisfaction]]=1,"Very Satisfy",(IF(Table1[[#This Row],[Job Satisfaction]]=2,"Satisfy",(IF(Table1[[#This Row],[Job Satisfaction]]=3,"Dissatisfy","Very Dissatisfy")))))</f>
        <v>Very Satisfy</v>
      </c>
      <c r="AB506">
        <v>4286</v>
      </c>
      <c r="AC506">
        <v>5630</v>
      </c>
      <c r="AD506">
        <v>2</v>
      </c>
      <c r="AE506">
        <v>14</v>
      </c>
      <c r="AF506">
        <v>3</v>
      </c>
      <c r="AG506" t="str">
        <f>IF(Table1[[#This Row],[Performance Rating]]=3,"High","Low")</f>
        <v>High</v>
      </c>
      <c r="AH506">
        <v>4</v>
      </c>
      <c r="AI506">
        <v>80</v>
      </c>
      <c r="AJ506">
        <v>2</v>
      </c>
      <c r="AK506">
        <v>5</v>
      </c>
      <c r="AL506">
        <v>3</v>
      </c>
      <c r="AM506">
        <v>1</v>
      </c>
      <c r="AN506">
        <v>1</v>
      </c>
      <c r="AO506">
        <v>0</v>
      </c>
      <c r="AP506">
        <v>0</v>
      </c>
    </row>
    <row r="507" spans="1:42"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s="6" t="str">
        <f>IF(Table1[[#This Row],[Distance From Home]]&lt;11,"Near By",IF(Table1[[#This Row],[Distance From Home]]&lt;21,"Far","Very Far"))</f>
        <v>Near By</v>
      </c>
      <c r="T507" t="s">
        <v>72</v>
      </c>
      <c r="U507">
        <v>1</v>
      </c>
      <c r="V507">
        <v>3</v>
      </c>
      <c r="W507">
        <v>71</v>
      </c>
      <c r="X507">
        <v>3</v>
      </c>
      <c r="Y507">
        <v>1</v>
      </c>
      <c r="Z507">
        <v>4</v>
      </c>
      <c r="AA507" t="str">
        <f>IF(Table1[[#This Row],[Job Satisfaction]]=1,"Very Satisfy",(IF(Table1[[#This Row],[Job Satisfaction]]=2,"Satisfy",(IF(Table1[[#This Row],[Job Satisfaction]]=3,"Dissatisfy","Very Dissatisfy")))))</f>
        <v>Very Dissatisfy</v>
      </c>
      <c r="AB507">
        <v>2659</v>
      </c>
      <c r="AC507">
        <v>17759</v>
      </c>
      <c r="AD507">
        <v>1</v>
      </c>
      <c r="AE507">
        <v>13</v>
      </c>
      <c r="AF507">
        <v>3</v>
      </c>
      <c r="AG507" t="str">
        <f>IF(Table1[[#This Row],[Performance Rating]]=3,"High","Low")</f>
        <v>High</v>
      </c>
      <c r="AH507">
        <v>3</v>
      </c>
      <c r="AI507">
        <v>80</v>
      </c>
      <c r="AJ507">
        <v>1</v>
      </c>
      <c r="AK507">
        <v>3</v>
      </c>
      <c r="AL507">
        <v>3</v>
      </c>
      <c r="AM507">
        <v>3</v>
      </c>
      <c r="AN507">
        <v>2</v>
      </c>
      <c r="AO507">
        <v>0</v>
      </c>
      <c r="AP507">
        <v>2</v>
      </c>
    </row>
    <row r="508" spans="1:42"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s="6" t="str">
        <f>IF(Table1[[#This Row],[Distance From Home]]&lt;11,"Near By",IF(Table1[[#This Row],[Distance From Home]]&lt;21,"Far","Very Far"))</f>
        <v>Near By</v>
      </c>
      <c r="T508" t="s">
        <v>72</v>
      </c>
      <c r="U508">
        <v>1</v>
      </c>
      <c r="V508">
        <v>3</v>
      </c>
      <c r="W508">
        <v>36</v>
      </c>
      <c r="X508">
        <v>3</v>
      </c>
      <c r="Y508">
        <v>3</v>
      </c>
      <c r="Z508">
        <v>3</v>
      </c>
      <c r="AA508" t="str">
        <f>IF(Table1[[#This Row],[Job Satisfaction]]=1,"Very Satisfy",(IF(Table1[[#This Row],[Job Satisfaction]]=2,"Satisfy",(IF(Table1[[#This Row],[Job Satisfaction]]=3,"Dissatisfy","Very Dissatisfy")))))</f>
        <v>Dissatisfy</v>
      </c>
      <c r="AB508">
        <v>9434</v>
      </c>
      <c r="AC508">
        <v>9606</v>
      </c>
      <c r="AD508">
        <v>1</v>
      </c>
      <c r="AE508">
        <v>15</v>
      </c>
      <c r="AF508">
        <v>3</v>
      </c>
      <c r="AG508" t="str">
        <f>IF(Table1[[#This Row],[Performance Rating]]=3,"High","Low")</f>
        <v>High</v>
      </c>
      <c r="AH508">
        <v>3</v>
      </c>
      <c r="AI508">
        <v>80</v>
      </c>
      <c r="AJ508">
        <v>1</v>
      </c>
      <c r="AK508">
        <v>10</v>
      </c>
      <c r="AL508">
        <v>3</v>
      </c>
      <c r="AM508">
        <v>10</v>
      </c>
      <c r="AN508">
        <v>7</v>
      </c>
      <c r="AO508">
        <v>7</v>
      </c>
      <c r="AP508">
        <v>8</v>
      </c>
    </row>
    <row r="509" spans="1:42"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s="6" t="str">
        <f>IF(Table1[[#This Row],[Distance From Home]]&lt;11,"Near By",IF(Table1[[#This Row],[Distance From Home]]&lt;21,"Far","Very Far"))</f>
        <v>Near By</v>
      </c>
      <c r="T509" t="s">
        <v>50</v>
      </c>
      <c r="U509">
        <v>1</v>
      </c>
      <c r="V509">
        <v>2</v>
      </c>
      <c r="W509">
        <v>62</v>
      </c>
      <c r="X509">
        <v>3</v>
      </c>
      <c r="Y509">
        <v>2</v>
      </c>
      <c r="Z509">
        <v>3</v>
      </c>
      <c r="AA509" t="str">
        <f>IF(Table1[[#This Row],[Job Satisfaction]]=1,"Very Satisfy",(IF(Table1[[#This Row],[Job Satisfaction]]=2,"Satisfy",(IF(Table1[[#This Row],[Job Satisfaction]]=3,"Dissatisfy","Very Dissatisfy")))))</f>
        <v>Dissatisfy</v>
      </c>
      <c r="AB509">
        <v>5561</v>
      </c>
      <c r="AC509">
        <v>3487</v>
      </c>
      <c r="AD509">
        <v>1</v>
      </c>
      <c r="AE509">
        <v>14</v>
      </c>
      <c r="AF509">
        <v>3</v>
      </c>
      <c r="AG509" t="str">
        <f>IF(Table1[[#This Row],[Performance Rating]]=3,"High","Low")</f>
        <v>High</v>
      </c>
      <c r="AH509">
        <v>1</v>
      </c>
      <c r="AI509">
        <v>80</v>
      </c>
      <c r="AJ509">
        <v>1</v>
      </c>
      <c r="AK509">
        <v>6</v>
      </c>
      <c r="AL509">
        <v>2</v>
      </c>
      <c r="AM509">
        <v>6</v>
      </c>
      <c r="AN509">
        <v>0</v>
      </c>
      <c r="AO509">
        <v>1</v>
      </c>
      <c r="AP509">
        <v>2</v>
      </c>
    </row>
    <row r="510" spans="1:42"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s="6" t="str">
        <f>IF(Table1[[#This Row],[Distance From Home]]&lt;11,"Near By",IF(Table1[[#This Row],[Distance From Home]]&lt;21,"Far","Very Far"))</f>
        <v>Near By</v>
      </c>
      <c r="T510" t="s">
        <v>66</v>
      </c>
      <c r="U510">
        <v>1</v>
      </c>
      <c r="V510">
        <v>2</v>
      </c>
      <c r="W510">
        <v>82</v>
      </c>
      <c r="X510">
        <v>1</v>
      </c>
      <c r="Y510">
        <v>2</v>
      </c>
      <c r="Z510">
        <v>4</v>
      </c>
      <c r="AA510" t="str">
        <f>IF(Table1[[#This Row],[Job Satisfaction]]=1,"Very Satisfy",(IF(Table1[[#This Row],[Job Satisfaction]]=2,"Satisfy",(IF(Table1[[#This Row],[Job Satisfaction]]=3,"Dissatisfy","Very Dissatisfy")))))</f>
        <v>Very Dissatisfy</v>
      </c>
      <c r="AB510">
        <v>6646</v>
      </c>
      <c r="AC510">
        <v>19368</v>
      </c>
      <c r="AD510">
        <v>1</v>
      </c>
      <c r="AE510">
        <v>13</v>
      </c>
      <c r="AF510">
        <v>3</v>
      </c>
      <c r="AG510" t="str">
        <f>IF(Table1[[#This Row],[Performance Rating]]=3,"High","Low")</f>
        <v>High</v>
      </c>
      <c r="AH510">
        <v>2</v>
      </c>
      <c r="AI510">
        <v>80</v>
      </c>
      <c r="AJ510">
        <v>0</v>
      </c>
      <c r="AK510">
        <v>17</v>
      </c>
      <c r="AL510">
        <v>3</v>
      </c>
      <c r="AM510">
        <v>17</v>
      </c>
      <c r="AN510">
        <v>11</v>
      </c>
      <c r="AO510">
        <v>11</v>
      </c>
      <c r="AP510">
        <v>8</v>
      </c>
    </row>
    <row r="511" spans="1:42"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s="6" t="str">
        <f>IF(Table1[[#This Row],[Distance From Home]]&lt;11,"Near By",IF(Table1[[#This Row],[Distance From Home]]&lt;21,"Far","Very Far"))</f>
        <v>Near By</v>
      </c>
      <c r="T511" t="s">
        <v>72</v>
      </c>
      <c r="U511">
        <v>1</v>
      </c>
      <c r="V511">
        <v>3</v>
      </c>
      <c r="W511">
        <v>30</v>
      </c>
      <c r="X511">
        <v>3</v>
      </c>
      <c r="Y511">
        <v>2</v>
      </c>
      <c r="Z511">
        <v>4</v>
      </c>
      <c r="AA511" t="str">
        <f>IF(Table1[[#This Row],[Job Satisfaction]]=1,"Very Satisfy",(IF(Table1[[#This Row],[Job Satisfaction]]=2,"Satisfy",(IF(Table1[[#This Row],[Job Satisfaction]]=3,"Dissatisfy","Very Dissatisfy")))))</f>
        <v>Very Dissatisfy</v>
      </c>
      <c r="AB511">
        <v>7725</v>
      </c>
      <c r="AC511">
        <v>5335</v>
      </c>
      <c r="AD511">
        <v>3</v>
      </c>
      <c r="AE511">
        <v>23</v>
      </c>
      <c r="AF511">
        <v>4</v>
      </c>
      <c r="AG511" t="str">
        <f>IF(Table1[[#This Row],[Performance Rating]]=3,"High","Low")</f>
        <v>Low</v>
      </c>
      <c r="AH511">
        <v>3</v>
      </c>
      <c r="AI511">
        <v>80</v>
      </c>
      <c r="AJ511">
        <v>1</v>
      </c>
      <c r="AK511">
        <v>15</v>
      </c>
      <c r="AL511">
        <v>1</v>
      </c>
      <c r="AM511">
        <v>13</v>
      </c>
      <c r="AN511">
        <v>11</v>
      </c>
      <c r="AO511">
        <v>4</v>
      </c>
      <c r="AP511">
        <v>7</v>
      </c>
    </row>
    <row r="512" spans="1:42"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s="6" t="str">
        <f>IF(Table1[[#This Row],[Distance From Home]]&lt;11,"Near By",IF(Table1[[#This Row],[Distance From Home]]&lt;21,"Far","Very Far"))</f>
        <v>Far</v>
      </c>
      <c r="T512" t="s">
        <v>66</v>
      </c>
      <c r="U512">
        <v>1</v>
      </c>
      <c r="V512">
        <v>3</v>
      </c>
      <c r="W512">
        <v>88</v>
      </c>
      <c r="X512">
        <v>3</v>
      </c>
      <c r="Y512">
        <v>3</v>
      </c>
      <c r="Z512">
        <v>2</v>
      </c>
      <c r="AA512" t="str">
        <f>IF(Table1[[#This Row],[Job Satisfaction]]=1,"Very Satisfy",(IF(Table1[[#This Row],[Job Satisfaction]]=2,"Satisfy",(IF(Table1[[#This Row],[Job Satisfaction]]=3,"Dissatisfy","Very Dissatisfy")))))</f>
        <v>Satisfy</v>
      </c>
      <c r="AB512">
        <v>10725</v>
      </c>
      <c r="AC512">
        <v>6729</v>
      </c>
      <c r="AD512">
        <v>2</v>
      </c>
      <c r="AE512">
        <v>15</v>
      </c>
      <c r="AF512">
        <v>3</v>
      </c>
      <c r="AG512" t="str">
        <f>IF(Table1[[#This Row],[Performance Rating]]=3,"High","Low")</f>
        <v>High</v>
      </c>
      <c r="AH512">
        <v>3</v>
      </c>
      <c r="AI512">
        <v>80</v>
      </c>
      <c r="AJ512">
        <v>1</v>
      </c>
      <c r="AK512">
        <v>16</v>
      </c>
      <c r="AL512">
        <v>4</v>
      </c>
      <c r="AM512">
        <v>9</v>
      </c>
      <c r="AN512">
        <v>7</v>
      </c>
      <c r="AO512">
        <v>7</v>
      </c>
      <c r="AP512">
        <v>1</v>
      </c>
    </row>
    <row r="513" spans="1:42"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s="6" t="str">
        <f>IF(Table1[[#This Row],[Distance From Home]]&lt;11,"Near By",IF(Table1[[#This Row],[Distance From Home]]&lt;21,"Far","Very Far"))</f>
        <v>Near By</v>
      </c>
      <c r="T513" t="s">
        <v>50</v>
      </c>
      <c r="U513">
        <v>1</v>
      </c>
      <c r="V513">
        <v>2</v>
      </c>
      <c r="W513">
        <v>48</v>
      </c>
      <c r="X513">
        <v>2</v>
      </c>
      <c r="Y513">
        <v>2</v>
      </c>
      <c r="Z513">
        <v>2</v>
      </c>
      <c r="AA513" t="str">
        <f>IF(Table1[[#This Row],[Job Satisfaction]]=1,"Very Satisfy",(IF(Table1[[#This Row],[Job Satisfaction]]=2,"Satisfy",(IF(Table1[[#This Row],[Job Satisfaction]]=3,"Dissatisfy","Very Dissatisfy")))))</f>
        <v>Satisfy</v>
      </c>
      <c r="AB513">
        <v>8847</v>
      </c>
      <c r="AC513">
        <v>13934</v>
      </c>
      <c r="AD513">
        <v>2</v>
      </c>
      <c r="AE513">
        <v>11</v>
      </c>
      <c r="AF513">
        <v>3</v>
      </c>
      <c r="AG513" t="str">
        <f>IF(Table1[[#This Row],[Performance Rating]]=3,"High","Low")</f>
        <v>High</v>
      </c>
      <c r="AH513">
        <v>3</v>
      </c>
      <c r="AI513">
        <v>80</v>
      </c>
      <c r="AJ513">
        <v>1</v>
      </c>
      <c r="AK513">
        <v>13</v>
      </c>
      <c r="AL513">
        <v>3</v>
      </c>
      <c r="AM513">
        <v>3</v>
      </c>
      <c r="AN513">
        <v>2</v>
      </c>
      <c r="AO513">
        <v>0</v>
      </c>
      <c r="AP513">
        <v>2</v>
      </c>
    </row>
    <row r="514" spans="1:42"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s="6" t="str">
        <f>IF(Table1[[#This Row],[Distance From Home]]&lt;11,"Near By",IF(Table1[[#This Row],[Distance From Home]]&lt;21,"Far","Very Far"))</f>
        <v>Near By</v>
      </c>
      <c r="T514" t="s">
        <v>66</v>
      </c>
      <c r="U514">
        <v>1</v>
      </c>
      <c r="V514">
        <v>1</v>
      </c>
      <c r="W514">
        <v>54</v>
      </c>
      <c r="X514">
        <v>2</v>
      </c>
      <c r="Y514">
        <v>1</v>
      </c>
      <c r="Z514">
        <v>4</v>
      </c>
      <c r="AA514" t="str">
        <f>IF(Table1[[#This Row],[Job Satisfaction]]=1,"Very Satisfy",(IF(Table1[[#This Row],[Job Satisfaction]]=2,"Satisfy",(IF(Table1[[#This Row],[Job Satisfaction]]=3,"Dissatisfy","Very Dissatisfy")))))</f>
        <v>Very Dissatisfy</v>
      </c>
      <c r="AB514">
        <v>2045</v>
      </c>
      <c r="AC514">
        <v>15174</v>
      </c>
      <c r="AD514">
        <v>0</v>
      </c>
      <c r="AE514">
        <v>13</v>
      </c>
      <c r="AF514">
        <v>3</v>
      </c>
      <c r="AG514" t="str">
        <f>IF(Table1[[#This Row],[Performance Rating]]=3,"High","Low")</f>
        <v>High</v>
      </c>
      <c r="AH514">
        <v>4</v>
      </c>
      <c r="AI514">
        <v>80</v>
      </c>
      <c r="AJ514">
        <v>0</v>
      </c>
      <c r="AK514">
        <v>5</v>
      </c>
      <c r="AL514">
        <v>3</v>
      </c>
      <c r="AM514">
        <v>4</v>
      </c>
      <c r="AN514">
        <v>2</v>
      </c>
      <c r="AO514">
        <v>1</v>
      </c>
      <c r="AP514">
        <v>1</v>
      </c>
    </row>
    <row r="515" spans="1:42"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s="6" t="str">
        <f>IF(Table1[[#This Row],[Distance From Home]]&lt;11,"Near By",IF(Table1[[#This Row],[Distance From Home]]&lt;21,"Far","Very Far"))</f>
        <v>Near By</v>
      </c>
      <c r="T515" t="s">
        <v>60</v>
      </c>
      <c r="U515">
        <v>1</v>
      </c>
      <c r="V515">
        <v>4</v>
      </c>
      <c r="W515">
        <v>32</v>
      </c>
      <c r="X515">
        <v>3</v>
      </c>
      <c r="Y515">
        <v>1</v>
      </c>
      <c r="Z515">
        <v>3</v>
      </c>
      <c r="AA515" t="str">
        <f>IF(Table1[[#This Row],[Job Satisfaction]]=1,"Very Satisfy",(IF(Table1[[#This Row],[Job Satisfaction]]=2,"Satisfy",(IF(Table1[[#This Row],[Job Satisfaction]]=3,"Dissatisfy","Very Dissatisfy")))))</f>
        <v>Dissatisfy</v>
      </c>
      <c r="AB515">
        <v>1009</v>
      </c>
      <c r="AC515">
        <v>26999</v>
      </c>
      <c r="AD515">
        <v>1</v>
      </c>
      <c r="AE515">
        <v>11</v>
      </c>
      <c r="AF515">
        <v>3</v>
      </c>
      <c r="AG515" t="str">
        <f>IF(Table1[[#This Row],[Performance Rating]]=3,"High","Low")</f>
        <v>High</v>
      </c>
      <c r="AH515">
        <v>4</v>
      </c>
      <c r="AI515">
        <v>80</v>
      </c>
      <c r="AJ515">
        <v>0</v>
      </c>
      <c r="AK515">
        <v>1</v>
      </c>
      <c r="AL515">
        <v>3</v>
      </c>
      <c r="AM515">
        <v>1</v>
      </c>
      <c r="AN515">
        <v>0</v>
      </c>
      <c r="AO515">
        <v>1</v>
      </c>
      <c r="AP515">
        <v>1</v>
      </c>
    </row>
    <row r="516" spans="1:42"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s="6" t="str">
        <f>IF(Table1[[#This Row],[Distance From Home]]&lt;11,"Near By",IF(Table1[[#This Row],[Distance From Home]]&lt;21,"Far","Very Far"))</f>
        <v>Near By</v>
      </c>
      <c r="T516" t="s">
        <v>72</v>
      </c>
      <c r="U516">
        <v>1</v>
      </c>
      <c r="V516">
        <v>1</v>
      </c>
      <c r="W516">
        <v>70</v>
      </c>
      <c r="X516">
        <v>3</v>
      </c>
      <c r="Y516">
        <v>1</v>
      </c>
      <c r="Z516">
        <v>1</v>
      </c>
      <c r="AA516" t="str">
        <f>IF(Table1[[#This Row],[Job Satisfaction]]=1,"Very Satisfy",(IF(Table1[[#This Row],[Job Satisfaction]]=2,"Satisfy",(IF(Table1[[#This Row],[Job Satisfaction]]=3,"Dissatisfy","Very Dissatisfy")))))</f>
        <v>Very Satisfy</v>
      </c>
      <c r="AB516">
        <v>3348</v>
      </c>
      <c r="AC516">
        <v>3164</v>
      </c>
      <c r="AD516">
        <v>1</v>
      </c>
      <c r="AE516">
        <v>11</v>
      </c>
      <c r="AF516">
        <v>3</v>
      </c>
      <c r="AG516" t="str">
        <f>IF(Table1[[#This Row],[Performance Rating]]=3,"High","Low")</f>
        <v>High</v>
      </c>
      <c r="AH516">
        <v>1</v>
      </c>
      <c r="AI516">
        <v>80</v>
      </c>
      <c r="AJ516">
        <v>0</v>
      </c>
      <c r="AK516">
        <v>10</v>
      </c>
      <c r="AL516">
        <v>3</v>
      </c>
      <c r="AM516">
        <v>10</v>
      </c>
      <c r="AN516">
        <v>8</v>
      </c>
      <c r="AO516">
        <v>9</v>
      </c>
      <c r="AP516">
        <v>7</v>
      </c>
    </row>
    <row r="517" spans="1:42"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s="6" t="str">
        <f>IF(Table1[[#This Row],[Distance From Home]]&lt;11,"Near By",IF(Table1[[#This Row],[Distance From Home]]&lt;21,"Far","Very Far"))</f>
        <v>Near By</v>
      </c>
      <c r="T517" t="s">
        <v>72</v>
      </c>
      <c r="U517">
        <v>1</v>
      </c>
      <c r="V517">
        <v>3</v>
      </c>
      <c r="W517">
        <v>41</v>
      </c>
      <c r="X517">
        <v>2</v>
      </c>
      <c r="Y517">
        <v>1</v>
      </c>
      <c r="Z517">
        <v>3</v>
      </c>
      <c r="AA517" t="str">
        <f>IF(Table1[[#This Row],[Job Satisfaction]]=1,"Very Satisfy",(IF(Table1[[#This Row],[Job Satisfaction]]=2,"Satisfy",(IF(Table1[[#This Row],[Job Satisfaction]]=3,"Dissatisfy","Very Dissatisfy")))))</f>
        <v>Dissatisfy</v>
      </c>
      <c r="AB517">
        <v>1281</v>
      </c>
      <c r="AC517">
        <v>16900</v>
      </c>
      <c r="AD517">
        <v>1</v>
      </c>
      <c r="AE517">
        <v>18</v>
      </c>
      <c r="AF517">
        <v>3</v>
      </c>
      <c r="AG517" t="str">
        <f>IF(Table1[[#This Row],[Performance Rating]]=3,"High","Low")</f>
        <v>High</v>
      </c>
      <c r="AH517">
        <v>3</v>
      </c>
      <c r="AI517">
        <v>80</v>
      </c>
      <c r="AJ517">
        <v>2</v>
      </c>
      <c r="AK517">
        <v>1</v>
      </c>
      <c r="AL517">
        <v>3</v>
      </c>
      <c r="AM517">
        <v>1</v>
      </c>
      <c r="AN517">
        <v>0</v>
      </c>
      <c r="AO517">
        <v>0</v>
      </c>
      <c r="AP517">
        <v>0</v>
      </c>
    </row>
    <row r="518" spans="1:42"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s="6" t="str">
        <f>IF(Table1[[#This Row],[Distance From Home]]&lt;11,"Near By",IF(Table1[[#This Row],[Distance From Home]]&lt;21,"Far","Very Far"))</f>
        <v>Near By</v>
      </c>
      <c r="T518" t="s">
        <v>72</v>
      </c>
      <c r="U518">
        <v>1</v>
      </c>
      <c r="V518">
        <v>1</v>
      </c>
      <c r="W518">
        <v>58</v>
      </c>
      <c r="X518">
        <v>4</v>
      </c>
      <c r="Y518">
        <v>1</v>
      </c>
      <c r="Z518">
        <v>1</v>
      </c>
      <c r="AA518" t="str">
        <f>IF(Table1[[#This Row],[Job Satisfaction]]=1,"Very Satisfy",(IF(Table1[[#This Row],[Job Satisfaction]]=2,"Satisfy",(IF(Table1[[#This Row],[Job Satisfaction]]=3,"Dissatisfy","Very Dissatisfy")))))</f>
        <v>Very Satisfy</v>
      </c>
      <c r="AB518">
        <v>2819</v>
      </c>
      <c r="AC518">
        <v>8544</v>
      </c>
      <c r="AD518">
        <v>2</v>
      </c>
      <c r="AE518">
        <v>16</v>
      </c>
      <c r="AF518">
        <v>3</v>
      </c>
      <c r="AG518" t="str">
        <f>IF(Table1[[#This Row],[Performance Rating]]=3,"High","Low")</f>
        <v>High</v>
      </c>
      <c r="AH518">
        <v>1</v>
      </c>
      <c r="AI518">
        <v>80</v>
      </c>
      <c r="AJ518">
        <v>1</v>
      </c>
      <c r="AK518">
        <v>5</v>
      </c>
      <c r="AL518">
        <v>4</v>
      </c>
      <c r="AM518">
        <v>3</v>
      </c>
      <c r="AN518">
        <v>2</v>
      </c>
      <c r="AO518">
        <v>0</v>
      </c>
      <c r="AP518">
        <v>2</v>
      </c>
    </row>
    <row r="519" spans="1:42"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s="6" t="str">
        <f>IF(Table1[[#This Row],[Distance From Home]]&lt;11,"Near By",IF(Table1[[#This Row],[Distance From Home]]&lt;21,"Far","Very Far"))</f>
        <v>Near By</v>
      </c>
      <c r="T519" t="s">
        <v>72</v>
      </c>
      <c r="U519">
        <v>1</v>
      </c>
      <c r="V519">
        <v>4</v>
      </c>
      <c r="W519">
        <v>57</v>
      </c>
      <c r="X519">
        <v>4</v>
      </c>
      <c r="Y519">
        <v>2</v>
      </c>
      <c r="Z519">
        <v>2</v>
      </c>
      <c r="AA519" t="str">
        <f>IF(Table1[[#This Row],[Job Satisfaction]]=1,"Very Satisfy",(IF(Table1[[#This Row],[Job Satisfaction]]=2,"Satisfy",(IF(Table1[[#This Row],[Job Satisfaction]]=3,"Dissatisfy","Very Dissatisfy")))))</f>
        <v>Satisfy</v>
      </c>
      <c r="AB519">
        <v>4851</v>
      </c>
      <c r="AC519">
        <v>15678</v>
      </c>
      <c r="AD519">
        <v>0</v>
      </c>
      <c r="AE519">
        <v>22</v>
      </c>
      <c r="AF519">
        <v>4</v>
      </c>
      <c r="AG519" t="str">
        <f>IF(Table1[[#This Row],[Performance Rating]]=3,"High","Low")</f>
        <v>Low</v>
      </c>
      <c r="AH519">
        <v>3</v>
      </c>
      <c r="AI519">
        <v>80</v>
      </c>
      <c r="AJ519">
        <v>1</v>
      </c>
      <c r="AK519">
        <v>4</v>
      </c>
      <c r="AL519">
        <v>3</v>
      </c>
      <c r="AM519">
        <v>3</v>
      </c>
      <c r="AN519">
        <v>2</v>
      </c>
      <c r="AO519">
        <v>1</v>
      </c>
      <c r="AP519">
        <v>2</v>
      </c>
    </row>
    <row r="520" spans="1:42"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s="6" t="str">
        <f>IF(Table1[[#This Row],[Distance From Home]]&lt;11,"Near By",IF(Table1[[#This Row],[Distance From Home]]&lt;21,"Far","Very Far"))</f>
        <v>Near By</v>
      </c>
      <c r="T520" t="s">
        <v>66</v>
      </c>
      <c r="U520">
        <v>1</v>
      </c>
      <c r="V520">
        <v>4</v>
      </c>
      <c r="W520">
        <v>46</v>
      </c>
      <c r="X520">
        <v>2</v>
      </c>
      <c r="Y520">
        <v>2</v>
      </c>
      <c r="Z520">
        <v>4</v>
      </c>
      <c r="AA520" t="str">
        <f>IF(Table1[[#This Row],[Job Satisfaction]]=1,"Very Satisfy",(IF(Table1[[#This Row],[Job Satisfaction]]=2,"Satisfy",(IF(Table1[[#This Row],[Job Satisfaction]]=3,"Dissatisfy","Very Dissatisfy")))))</f>
        <v>Very Dissatisfy</v>
      </c>
      <c r="AB520">
        <v>4028</v>
      </c>
      <c r="AC520">
        <v>7791</v>
      </c>
      <c r="AD520">
        <v>0</v>
      </c>
      <c r="AE520">
        <v>20</v>
      </c>
      <c r="AF520">
        <v>4</v>
      </c>
      <c r="AG520" t="str">
        <f>IF(Table1[[#This Row],[Performance Rating]]=3,"High","Low")</f>
        <v>Low</v>
      </c>
      <c r="AH520">
        <v>1</v>
      </c>
      <c r="AI520">
        <v>80</v>
      </c>
      <c r="AJ520">
        <v>0</v>
      </c>
      <c r="AK520">
        <v>8</v>
      </c>
      <c r="AL520">
        <v>3</v>
      </c>
      <c r="AM520">
        <v>7</v>
      </c>
      <c r="AN520">
        <v>7</v>
      </c>
      <c r="AO520">
        <v>0</v>
      </c>
      <c r="AP520">
        <v>5</v>
      </c>
    </row>
    <row r="521" spans="1:42"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s="6" t="str">
        <f>IF(Table1[[#This Row],[Distance From Home]]&lt;11,"Near By",IF(Table1[[#This Row],[Distance From Home]]&lt;21,"Far","Very Far"))</f>
        <v>Near By</v>
      </c>
      <c r="T521" t="s">
        <v>66</v>
      </c>
      <c r="U521">
        <v>1</v>
      </c>
      <c r="V521">
        <v>2</v>
      </c>
      <c r="W521">
        <v>76</v>
      </c>
      <c r="X521">
        <v>1</v>
      </c>
      <c r="Y521">
        <v>1</v>
      </c>
      <c r="Z521">
        <v>4</v>
      </c>
      <c r="AA521" t="str">
        <f>IF(Table1[[#This Row],[Job Satisfaction]]=1,"Very Satisfy",(IF(Table1[[#This Row],[Job Satisfaction]]=2,"Satisfy",(IF(Table1[[#This Row],[Job Satisfaction]]=3,"Dissatisfy","Very Dissatisfy")))))</f>
        <v>Very Dissatisfy</v>
      </c>
      <c r="AB521">
        <v>2720</v>
      </c>
      <c r="AC521">
        <v>18959</v>
      </c>
      <c r="AD521">
        <v>1</v>
      </c>
      <c r="AE521">
        <v>18</v>
      </c>
      <c r="AF521">
        <v>3</v>
      </c>
      <c r="AG521" t="str">
        <f>IF(Table1[[#This Row],[Performance Rating]]=3,"High","Low")</f>
        <v>High</v>
      </c>
      <c r="AH521">
        <v>4</v>
      </c>
      <c r="AI521">
        <v>80</v>
      </c>
      <c r="AJ521">
        <v>1</v>
      </c>
      <c r="AK521">
        <v>10</v>
      </c>
      <c r="AL521">
        <v>3</v>
      </c>
      <c r="AM521">
        <v>10</v>
      </c>
      <c r="AN521">
        <v>7</v>
      </c>
      <c r="AO521">
        <v>2</v>
      </c>
      <c r="AP521">
        <v>8</v>
      </c>
    </row>
    <row r="522" spans="1:42"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s="6" t="str">
        <f>IF(Table1[[#This Row],[Distance From Home]]&lt;11,"Near By",IF(Table1[[#This Row],[Distance From Home]]&lt;21,"Far","Very Far"))</f>
        <v>Near By</v>
      </c>
      <c r="T522" t="s">
        <v>60</v>
      </c>
      <c r="U522">
        <v>1</v>
      </c>
      <c r="V522">
        <v>2</v>
      </c>
      <c r="W522">
        <v>56</v>
      </c>
      <c r="X522">
        <v>4</v>
      </c>
      <c r="Y522">
        <v>2</v>
      </c>
      <c r="Z522">
        <v>2</v>
      </c>
      <c r="AA522" t="str">
        <f>IF(Table1[[#This Row],[Job Satisfaction]]=1,"Very Satisfy",(IF(Table1[[#This Row],[Job Satisfaction]]=2,"Satisfy",(IF(Table1[[#This Row],[Job Satisfaction]]=3,"Dissatisfy","Very Dissatisfy")))))</f>
        <v>Satisfy</v>
      </c>
      <c r="AB522">
        <v>8120</v>
      </c>
      <c r="AC522">
        <v>18597</v>
      </c>
      <c r="AD522">
        <v>3</v>
      </c>
      <c r="AE522">
        <v>12</v>
      </c>
      <c r="AF522">
        <v>3</v>
      </c>
      <c r="AG522" t="str">
        <f>IF(Table1[[#This Row],[Performance Rating]]=3,"High","Low")</f>
        <v>High</v>
      </c>
      <c r="AH522">
        <v>4</v>
      </c>
      <c r="AI522">
        <v>80</v>
      </c>
      <c r="AJ522">
        <v>0</v>
      </c>
      <c r="AK522">
        <v>12</v>
      </c>
      <c r="AL522">
        <v>3</v>
      </c>
      <c r="AM522">
        <v>2</v>
      </c>
      <c r="AN522">
        <v>2</v>
      </c>
      <c r="AO522">
        <v>2</v>
      </c>
      <c r="AP522">
        <v>2</v>
      </c>
    </row>
    <row r="523" spans="1:42"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s="6" t="str">
        <f>IF(Table1[[#This Row],[Distance From Home]]&lt;11,"Near By",IF(Table1[[#This Row],[Distance From Home]]&lt;21,"Far","Very Far"))</f>
        <v>Near By</v>
      </c>
      <c r="T523" t="s">
        <v>60</v>
      </c>
      <c r="U523">
        <v>1</v>
      </c>
      <c r="V523">
        <v>4</v>
      </c>
      <c r="W523">
        <v>71</v>
      </c>
      <c r="X523">
        <v>4</v>
      </c>
      <c r="Y523">
        <v>2</v>
      </c>
      <c r="Z523">
        <v>4</v>
      </c>
      <c r="AA523" t="str">
        <f>IF(Table1[[#This Row],[Job Satisfaction]]=1,"Very Satisfy",(IF(Table1[[#This Row],[Job Satisfaction]]=2,"Satisfy",(IF(Table1[[#This Row],[Job Satisfaction]]=3,"Dissatisfy","Very Dissatisfy")))))</f>
        <v>Very Dissatisfy</v>
      </c>
      <c r="AB523">
        <v>4647</v>
      </c>
      <c r="AC523">
        <v>16673</v>
      </c>
      <c r="AD523">
        <v>1</v>
      </c>
      <c r="AE523">
        <v>20</v>
      </c>
      <c r="AF523">
        <v>4</v>
      </c>
      <c r="AG523" t="str">
        <f>IF(Table1[[#This Row],[Performance Rating]]=3,"High","Low")</f>
        <v>Low</v>
      </c>
      <c r="AH523">
        <v>2</v>
      </c>
      <c r="AI523">
        <v>80</v>
      </c>
      <c r="AJ523">
        <v>2</v>
      </c>
      <c r="AK523">
        <v>6</v>
      </c>
      <c r="AL523">
        <v>3</v>
      </c>
      <c r="AM523">
        <v>6</v>
      </c>
      <c r="AN523">
        <v>5</v>
      </c>
      <c r="AO523">
        <v>0</v>
      </c>
      <c r="AP523">
        <v>4</v>
      </c>
    </row>
    <row r="524" spans="1:42"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s="6" t="str">
        <f>IF(Table1[[#This Row],[Distance From Home]]&lt;11,"Near By",IF(Table1[[#This Row],[Distance From Home]]&lt;21,"Far","Very Far"))</f>
        <v>Near By</v>
      </c>
      <c r="T524" t="s">
        <v>50</v>
      </c>
      <c r="U524">
        <v>1</v>
      </c>
      <c r="V524">
        <v>4</v>
      </c>
      <c r="W524">
        <v>80</v>
      </c>
      <c r="X524">
        <v>4</v>
      </c>
      <c r="Y524">
        <v>1</v>
      </c>
      <c r="Z524">
        <v>4</v>
      </c>
      <c r="AA524" t="str">
        <f>IF(Table1[[#This Row],[Job Satisfaction]]=1,"Very Satisfy",(IF(Table1[[#This Row],[Job Satisfaction]]=2,"Satisfy",(IF(Table1[[#This Row],[Job Satisfaction]]=3,"Dissatisfy","Very Dissatisfy")))))</f>
        <v>Very Dissatisfy</v>
      </c>
      <c r="AB524">
        <v>4680</v>
      </c>
      <c r="AC524">
        <v>15232</v>
      </c>
      <c r="AD524">
        <v>3</v>
      </c>
      <c r="AE524">
        <v>17</v>
      </c>
      <c r="AF524">
        <v>3</v>
      </c>
      <c r="AG524" t="str">
        <f>IF(Table1[[#This Row],[Performance Rating]]=3,"High","Low")</f>
        <v>High</v>
      </c>
      <c r="AH524">
        <v>1</v>
      </c>
      <c r="AI524">
        <v>80</v>
      </c>
      <c r="AJ524">
        <v>0</v>
      </c>
      <c r="AK524">
        <v>4</v>
      </c>
      <c r="AL524">
        <v>3</v>
      </c>
      <c r="AM524">
        <v>1</v>
      </c>
      <c r="AN524">
        <v>0</v>
      </c>
      <c r="AO524">
        <v>0</v>
      </c>
      <c r="AP524">
        <v>0</v>
      </c>
    </row>
    <row r="525" spans="1:42"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s="6" t="str">
        <f>IF(Table1[[#This Row],[Distance From Home]]&lt;11,"Near By",IF(Table1[[#This Row],[Distance From Home]]&lt;21,"Far","Very Far"))</f>
        <v>Very Far</v>
      </c>
      <c r="T525" t="s">
        <v>60</v>
      </c>
      <c r="U525">
        <v>1</v>
      </c>
      <c r="V525">
        <v>4</v>
      </c>
      <c r="W525">
        <v>74</v>
      </c>
      <c r="X525">
        <v>4</v>
      </c>
      <c r="Y525">
        <v>1</v>
      </c>
      <c r="Z525">
        <v>3</v>
      </c>
      <c r="AA525" t="str">
        <f>IF(Table1[[#This Row],[Job Satisfaction]]=1,"Very Satisfy",(IF(Table1[[#This Row],[Job Satisfaction]]=2,"Satisfy",(IF(Table1[[#This Row],[Job Satisfaction]]=3,"Dissatisfy","Very Dissatisfy")))))</f>
        <v>Dissatisfy</v>
      </c>
      <c r="AB525">
        <v>3221</v>
      </c>
      <c r="AC525">
        <v>3297</v>
      </c>
      <c r="AD525">
        <v>1</v>
      </c>
      <c r="AE525">
        <v>11</v>
      </c>
      <c r="AF525">
        <v>3</v>
      </c>
      <c r="AG525" t="str">
        <f>IF(Table1[[#This Row],[Performance Rating]]=3,"High","Low")</f>
        <v>High</v>
      </c>
      <c r="AH525">
        <v>3</v>
      </c>
      <c r="AI525">
        <v>80</v>
      </c>
      <c r="AJ525">
        <v>3</v>
      </c>
      <c r="AK525">
        <v>20</v>
      </c>
      <c r="AL525">
        <v>3</v>
      </c>
      <c r="AM525">
        <v>20</v>
      </c>
      <c r="AN525">
        <v>8</v>
      </c>
      <c r="AO525">
        <v>3</v>
      </c>
      <c r="AP525">
        <v>8</v>
      </c>
    </row>
    <row r="526" spans="1:42"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s="6" t="str">
        <f>IF(Table1[[#This Row],[Distance From Home]]&lt;11,"Near By",IF(Table1[[#This Row],[Distance From Home]]&lt;21,"Far","Very Far"))</f>
        <v>Near By</v>
      </c>
      <c r="T526" t="s">
        <v>72</v>
      </c>
      <c r="U526">
        <v>1</v>
      </c>
      <c r="V526">
        <v>4</v>
      </c>
      <c r="W526">
        <v>46</v>
      </c>
      <c r="X526">
        <v>2</v>
      </c>
      <c r="Y526">
        <v>3</v>
      </c>
      <c r="Z526">
        <v>2</v>
      </c>
      <c r="AA526" t="str">
        <f>IF(Table1[[#This Row],[Job Satisfaction]]=1,"Very Satisfy",(IF(Table1[[#This Row],[Job Satisfaction]]=2,"Satisfy",(IF(Table1[[#This Row],[Job Satisfaction]]=3,"Dissatisfy","Very Dissatisfy")))))</f>
        <v>Satisfy</v>
      </c>
      <c r="AB526">
        <v>8621</v>
      </c>
      <c r="AC526">
        <v>17654</v>
      </c>
      <c r="AD526">
        <v>1</v>
      </c>
      <c r="AE526">
        <v>14</v>
      </c>
      <c r="AF526">
        <v>3</v>
      </c>
      <c r="AG526" t="str">
        <f>IF(Table1[[#This Row],[Performance Rating]]=3,"High","Low")</f>
        <v>High</v>
      </c>
      <c r="AH526">
        <v>2</v>
      </c>
      <c r="AI526">
        <v>80</v>
      </c>
      <c r="AJ526">
        <v>0</v>
      </c>
      <c r="AK526">
        <v>9</v>
      </c>
      <c r="AL526">
        <v>4</v>
      </c>
      <c r="AM526">
        <v>8</v>
      </c>
      <c r="AN526">
        <v>7</v>
      </c>
      <c r="AO526">
        <v>7</v>
      </c>
      <c r="AP526">
        <v>7</v>
      </c>
    </row>
    <row r="527" spans="1:42"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s="6" t="str">
        <f>IF(Table1[[#This Row],[Distance From Home]]&lt;11,"Near By",IF(Table1[[#This Row],[Distance From Home]]&lt;21,"Far","Very Far"))</f>
        <v>Near By</v>
      </c>
      <c r="T527" t="s">
        <v>50</v>
      </c>
      <c r="U527">
        <v>1</v>
      </c>
      <c r="V527">
        <v>1</v>
      </c>
      <c r="W527">
        <v>65</v>
      </c>
      <c r="X527">
        <v>3</v>
      </c>
      <c r="Y527">
        <v>2</v>
      </c>
      <c r="Z527">
        <v>3</v>
      </c>
      <c r="AA527" t="str">
        <f>IF(Table1[[#This Row],[Job Satisfaction]]=1,"Very Satisfy",(IF(Table1[[#This Row],[Job Satisfaction]]=2,"Satisfy",(IF(Table1[[#This Row],[Job Satisfaction]]=3,"Dissatisfy","Very Dissatisfy")))))</f>
        <v>Dissatisfy</v>
      </c>
      <c r="AB527">
        <v>4577</v>
      </c>
      <c r="AC527">
        <v>24785</v>
      </c>
      <c r="AD527">
        <v>9</v>
      </c>
      <c r="AE527">
        <v>14</v>
      </c>
      <c r="AF527">
        <v>3</v>
      </c>
      <c r="AG527" t="str">
        <f>IF(Table1[[#This Row],[Performance Rating]]=3,"High","Low")</f>
        <v>High</v>
      </c>
      <c r="AH527">
        <v>1</v>
      </c>
      <c r="AI527">
        <v>80</v>
      </c>
      <c r="AJ527">
        <v>0</v>
      </c>
      <c r="AK527">
        <v>4</v>
      </c>
      <c r="AL527">
        <v>3</v>
      </c>
      <c r="AM527">
        <v>2</v>
      </c>
      <c r="AN527">
        <v>2</v>
      </c>
      <c r="AO527">
        <v>2</v>
      </c>
      <c r="AP527">
        <v>0</v>
      </c>
    </row>
    <row r="528" spans="1:42"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s="6" t="str">
        <f>IF(Table1[[#This Row],[Distance From Home]]&lt;11,"Near By",IF(Table1[[#This Row],[Distance From Home]]&lt;21,"Far","Very Far"))</f>
        <v>Near By</v>
      </c>
      <c r="T528" t="s">
        <v>66</v>
      </c>
      <c r="U528">
        <v>1</v>
      </c>
      <c r="V528">
        <v>4</v>
      </c>
      <c r="W528">
        <v>80</v>
      </c>
      <c r="X528">
        <v>2</v>
      </c>
      <c r="Y528">
        <v>2</v>
      </c>
      <c r="Z528">
        <v>3</v>
      </c>
      <c r="AA528" t="str">
        <f>IF(Table1[[#This Row],[Job Satisfaction]]=1,"Very Satisfy",(IF(Table1[[#This Row],[Job Satisfaction]]=2,"Satisfy",(IF(Table1[[#This Row],[Job Satisfaction]]=3,"Dissatisfy","Very Dissatisfy")))))</f>
        <v>Dissatisfy</v>
      </c>
      <c r="AB528">
        <v>4553</v>
      </c>
      <c r="AC528">
        <v>20978</v>
      </c>
      <c r="AD528">
        <v>1</v>
      </c>
      <c r="AE528">
        <v>11</v>
      </c>
      <c r="AF528">
        <v>3</v>
      </c>
      <c r="AG528" t="str">
        <f>IF(Table1[[#This Row],[Performance Rating]]=3,"High","Low")</f>
        <v>High</v>
      </c>
      <c r="AH528">
        <v>1</v>
      </c>
      <c r="AI528">
        <v>80</v>
      </c>
      <c r="AJ528">
        <v>0</v>
      </c>
      <c r="AK528">
        <v>20</v>
      </c>
      <c r="AL528">
        <v>3</v>
      </c>
      <c r="AM528">
        <v>20</v>
      </c>
      <c r="AN528">
        <v>7</v>
      </c>
      <c r="AO528">
        <v>11</v>
      </c>
      <c r="AP528">
        <v>10</v>
      </c>
    </row>
    <row r="529" spans="1:42"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s="6" t="str">
        <f>IF(Table1[[#This Row],[Distance From Home]]&lt;11,"Near By",IF(Table1[[#This Row],[Distance From Home]]&lt;21,"Far","Very Far"))</f>
        <v>Near By</v>
      </c>
      <c r="T529" t="s">
        <v>72</v>
      </c>
      <c r="U529">
        <v>1</v>
      </c>
      <c r="V529">
        <v>4</v>
      </c>
      <c r="W529">
        <v>55</v>
      </c>
      <c r="X529">
        <v>3</v>
      </c>
      <c r="Y529">
        <v>2</v>
      </c>
      <c r="Z529">
        <v>4</v>
      </c>
      <c r="AA529" t="str">
        <f>IF(Table1[[#This Row],[Job Satisfaction]]=1,"Very Satisfy",(IF(Table1[[#This Row],[Job Satisfaction]]=2,"Satisfy",(IF(Table1[[#This Row],[Job Satisfaction]]=3,"Dissatisfy","Very Dissatisfy")))))</f>
        <v>Very Dissatisfy</v>
      </c>
      <c r="AB529">
        <v>5396</v>
      </c>
      <c r="AC529">
        <v>21703</v>
      </c>
      <c r="AD529">
        <v>1</v>
      </c>
      <c r="AE529">
        <v>12</v>
      </c>
      <c r="AF529">
        <v>3</v>
      </c>
      <c r="AG529" t="str">
        <f>IF(Table1[[#This Row],[Performance Rating]]=3,"High","Low")</f>
        <v>High</v>
      </c>
      <c r="AH529">
        <v>4</v>
      </c>
      <c r="AI529">
        <v>80</v>
      </c>
      <c r="AJ529">
        <v>0</v>
      </c>
      <c r="AK529">
        <v>10</v>
      </c>
      <c r="AL529">
        <v>2</v>
      </c>
      <c r="AM529">
        <v>10</v>
      </c>
      <c r="AN529">
        <v>7</v>
      </c>
      <c r="AO529">
        <v>0</v>
      </c>
      <c r="AP529">
        <v>8</v>
      </c>
    </row>
    <row r="530" spans="1:42"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s="6" t="str">
        <f>IF(Table1[[#This Row],[Distance From Home]]&lt;11,"Near By",IF(Table1[[#This Row],[Distance From Home]]&lt;21,"Far","Very Far"))</f>
        <v>Near By</v>
      </c>
      <c r="T530" t="s">
        <v>50</v>
      </c>
      <c r="U530">
        <v>1</v>
      </c>
      <c r="V530">
        <v>2</v>
      </c>
      <c r="W530">
        <v>50</v>
      </c>
      <c r="X530">
        <v>3</v>
      </c>
      <c r="Y530">
        <v>2</v>
      </c>
      <c r="Z530">
        <v>3</v>
      </c>
      <c r="AA530" t="str">
        <f>IF(Table1[[#This Row],[Job Satisfaction]]=1,"Very Satisfy",(IF(Table1[[#This Row],[Job Satisfaction]]=2,"Satisfy",(IF(Table1[[#This Row],[Job Satisfaction]]=3,"Dissatisfy","Very Dissatisfy")))))</f>
        <v>Dissatisfy</v>
      </c>
      <c r="AB530">
        <v>6796</v>
      </c>
      <c r="AC530">
        <v>23452</v>
      </c>
      <c r="AD530">
        <v>3</v>
      </c>
      <c r="AE530">
        <v>14</v>
      </c>
      <c r="AF530">
        <v>3</v>
      </c>
      <c r="AG530" t="str">
        <f>IF(Table1[[#This Row],[Performance Rating]]=3,"High","Low")</f>
        <v>High</v>
      </c>
      <c r="AH530">
        <v>1</v>
      </c>
      <c r="AI530">
        <v>80</v>
      </c>
      <c r="AJ530">
        <v>1</v>
      </c>
      <c r="AK530">
        <v>18</v>
      </c>
      <c r="AL530">
        <v>3</v>
      </c>
      <c r="AM530">
        <v>4</v>
      </c>
      <c r="AN530">
        <v>3</v>
      </c>
      <c r="AO530">
        <v>1</v>
      </c>
      <c r="AP530">
        <v>3</v>
      </c>
    </row>
    <row r="531" spans="1:42"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s="6" t="str">
        <f>IF(Table1[[#This Row],[Distance From Home]]&lt;11,"Near By",IF(Table1[[#This Row],[Distance From Home]]&lt;21,"Far","Very Far"))</f>
        <v>Near By</v>
      </c>
      <c r="T531" t="s">
        <v>66</v>
      </c>
      <c r="U531">
        <v>1</v>
      </c>
      <c r="V531">
        <v>2</v>
      </c>
      <c r="W531">
        <v>33</v>
      </c>
      <c r="X531">
        <v>4</v>
      </c>
      <c r="Y531">
        <v>2</v>
      </c>
      <c r="Z531">
        <v>4</v>
      </c>
      <c r="AA531" t="str">
        <f>IF(Table1[[#This Row],[Job Satisfaction]]=1,"Very Satisfy",(IF(Table1[[#This Row],[Job Satisfaction]]=2,"Satisfy",(IF(Table1[[#This Row],[Job Satisfaction]]=3,"Dissatisfy","Very Dissatisfy")))))</f>
        <v>Very Dissatisfy</v>
      </c>
      <c r="AB531">
        <v>7625</v>
      </c>
      <c r="AC531">
        <v>19383</v>
      </c>
      <c r="AD531">
        <v>0</v>
      </c>
      <c r="AE531">
        <v>13</v>
      </c>
      <c r="AF531">
        <v>3</v>
      </c>
      <c r="AG531" t="str">
        <f>IF(Table1[[#This Row],[Performance Rating]]=3,"High","Low")</f>
        <v>High</v>
      </c>
      <c r="AH531">
        <v>3</v>
      </c>
      <c r="AI531">
        <v>80</v>
      </c>
      <c r="AJ531">
        <v>0</v>
      </c>
      <c r="AK531">
        <v>10</v>
      </c>
      <c r="AL531">
        <v>2</v>
      </c>
      <c r="AM531">
        <v>9</v>
      </c>
      <c r="AN531">
        <v>7</v>
      </c>
      <c r="AO531">
        <v>1</v>
      </c>
      <c r="AP531">
        <v>8</v>
      </c>
    </row>
    <row r="532" spans="1:42"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s="6" t="str">
        <f>IF(Table1[[#This Row],[Distance From Home]]&lt;11,"Near By",IF(Table1[[#This Row],[Distance From Home]]&lt;21,"Far","Very Far"))</f>
        <v>Near By</v>
      </c>
      <c r="T532" t="s">
        <v>50</v>
      </c>
      <c r="U532">
        <v>1</v>
      </c>
      <c r="V532">
        <v>3</v>
      </c>
      <c r="W532">
        <v>68</v>
      </c>
      <c r="X532">
        <v>3</v>
      </c>
      <c r="Y532">
        <v>3</v>
      </c>
      <c r="Z532">
        <v>1</v>
      </c>
      <c r="AA532" t="str">
        <f>IF(Table1[[#This Row],[Job Satisfaction]]=1,"Very Satisfy",(IF(Table1[[#This Row],[Job Satisfaction]]=2,"Satisfy",(IF(Table1[[#This Row],[Job Satisfaction]]=3,"Dissatisfy","Very Dissatisfy")))))</f>
        <v>Very Satisfy</v>
      </c>
      <c r="AB532">
        <v>7412</v>
      </c>
      <c r="AC532">
        <v>6009</v>
      </c>
      <c r="AD532">
        <v>1</v>
      </c>
      <c r="AE532">
        <v>11</v>
      </c>
      <c r="AF532">
        <v>3</v>
      </c>
      <c r="AG532" t="str">
        <f>IF(Table1[[#This Row],[Performance Rating]]=3,"High","Low")</f>
        <v>High</v>
      </c>
      <c r="AH532">
        <v>4</v>
      </c>
      <c r="AI532">
        <v>80</v>
      </c>
      <c r="AJ532">
        <v>0</v>
      </c>
      <c r="AK532">
        <v>9</v>
      </c>
      <c r="AL532">
        <v>3</v>
      </c>
      <c r="AM532">
        <v>9</v>
      </c>
      <c r="AN532">
        <v>7</v>
      </c>
      <c r="AO532">
        <v>0</v>
      </c>
      <c r="AP532">
        <v>7</v>
      </c>
    </row>
    <row r="533" spans="1:42"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s="6" t="str">
        <f>IF(Table1[[#This Row],[Distance From Home]]&lt;11,"Near By",IF(Table1[[#This Row],[Distance From Home]]&lt;21,"Far","Very Far"))</f>
        <v>Near By</v>
      </c>
      <c r="T533" t="s">
        <v>50</v>
      </c>
      <c r="U533">
        <v>1</v>
      </c>
      <c r="V533">
        <v>3</v>
      </c>
      <c r="W533">
        <v>39</v>
      </c>
      <c r="X533">
        <v>3</v>
      </c>
      <c r="Y533">
        <v>3</v>
      </c>
      <c r="Z533">
        <v>4</v>
      </c>
      <c r="AA533" t="str">
        <f>IF(Table1[[#This Row],[Job Satisfaction]]=1,"Very Satisfy",(IF(Table1[[#This Row],[Job Satisfaction]]=2,"Satisfy",(IF(Table1[[#This Row],[Job Satisfaction]]=3,"Dissatisfy","Very Dissatisfy")))))</f>
        <v>Very Dissatisfy</v>
      </c>
      <c r="AB533">
        <v>11159</v>
      </c>
      <c r="AC533">
        <v>19373</v>
      </c>
      <c r="AD533">
        <v>3</v>
      </c>
      <c r="AE533">
        <v>15</v>
      </c>
      <c r="AF533">
        <v>3</v>
      </c>
      <c r="AG533" t="str">
        <f>IF(Table1[[#This Row],[Performance Rating]]=3,"High","Low")</f>
        <v>High</v>
      </c>
      <c r="AH533">
        <v>4</v>
      </c>
      <c r="AI533">
        <v>80</v>
      </c>
      <c r="AJ533">
        <v>0</v>
      </c>
      <c r="AK533">
        <v>10</v>
      </c>
      <c r="AL533">
        <v>3</v>
      </c>
      <c r="AM533">
        <v>7</v>
      </c>
      <c r="AN533">
        <v>7</v>
      </c>
      <c r="AO533">
        <v>7</v>
      </c>
      <c r="AP533">
        <v>7</v>
      </c>
    </row>
    <row r="534" spans="1:42"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s="6" t="str">
        <f>IF(Table1[[#This Row],[Distance From Home]]&lt;11,"Near By",IF(Table1[[#This Row],[Distance From Home]]&lt;21,"Far","Very Far"))</f>
        <v>Far</v>
      </c>
      <c r="T534" t="s">
        <v>66</v>
      </c>
      <c r="U534">
        <v>1</v>
      </c>
      <c r="V534">
        <v>4</v>
      </c>
      <c r="W534">
        <v>42</v>
      </c>
      <c r="X534">
        <v>3</v>
      </c>
      <c r="Y534">
        <v>2</v>
      </c>
      <c r="Z534">
        <v>1</v>
      </c>
      <c r="AA534" t="str">
        <f>IF(Table1[[#This Row],[Job Satisfaction]]=1,"Very Satisfy",(IF(Table1[[#This Row],[Job Satisfaction]]=2,"Satisfy",(IF(Table1[[#This Row],[Job Satisfaction]]=3,"Dissatisfy","Very Dissatisfy")))))</f>
        <v>Very Satisfy</v>
      </c>
      <c r="AB534">
        <v>4960</v>
      </c>
      <c r="AC534">
        <v>11825</v>
      </c>
      <c r="AD534">
        <v>2</v>
      </c>
      <c r="AE534">
        <v>12</v>
      </c>
      <c r="AF534">
        <v>3</v>
      </c>
      <c r="AG534" t="str">
        <f>IF(Table1[[#This Row],[Performance Rating]]=3,"High","Low")</f>
        <v>High</v>
      </c>
      <c r="AH534">
        <v>4</v>
      </c>
      <c r="AI534">
        <v>80</v>
      </c>
      <c r="AJ534">
        <v>0</v>
      </c>
      <c r="AK534">
        <v>20</v>
      </c>
      <c r="AL534">
        <v>3</v>
      </c>
      <c r="AM534">
        <v>7</v>
      </c>
      <c r="AN534">
        <v>7</v>
      </c>
      <c r="AO534">
        <v>1</v>
      </c>
      <c r="AP534">
        <v>7</v>
      </c>
    </row>
    <row r="535" spans="1:42"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s="6" t="str">
        <f>IF(Table1[[#This Row],[Distance From Home]]&lt;11,"Near By",IF(Table1[[#This Row],[Distance From Home]]&lt;21,"Far","Very Far"))</f>
        <v>Near By</v>
      </c>
      <c r="T535" t="s">
        <v>66</v>
      </c>
      <c r="U535">
        <v>1</v>
      </c>
      <c r="V535">
        <v>4</v>
      </c>
      <c r="W535">
        <v>48</v>
      </c>
      <c r="X535">
        <v>2</v>
      </c>
      <c r="Y535">
        <v>3</v>
      </c>
      <c r="Z535">
        <v>1</v>
      </c>
      <c r="AA535" t="str">
        <f>IF(Table1[[#This Row],[Job Satisfaction]]=1,"Very Satisfy",(IF(Table1[[#This Row],[Job Satisfaction]]=2,"Satisfy",(IF(Table1[[#This Row],[Job Satisfaction]]=3,"Dissatisfy","Very Dissatisfy")))))</f>
        <v>Very Satisfy</v>
      </c>
      <c r="AB535">
        <v>10475</v>
      </c>
      <c r="AC535">
        <v>23772</v>
      </c>
      <c r="AD535">
        <v>5</v>
      </c>
      <c r="AE535">
        <v>21</v>
      </c>
      <c r="AF535">
        <v>4</v>
      </c>
      <c r="AG535" t="str">
        <f>IF(Table1[[#This Row],[Performance Rating]]=3,"High","Low")</f>
        <v>Low</v>
      </c>
      <c r="AH535">
        <v>3</v>
      </c>
      <c r="AI535">
        <v>80</v>
      </c>
      <c r="AJ535">
        <v>1</v>
      </c>
      <c r="AK535">
        <v>20</v>
      </c>
      <c r="AL535">
        <v>3</v>
      </c>
      <c r="AM535">
        <v>18</v>
      </c>
      <c r="AN535">
        <v>13</v>
      </c>
      <c r="AO535">
        <v>1</v>
      </c>
      <c r="AP535">
        <v>12</v>
      </c>
    </row>
    <row r="536" spans="1:42"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s="6" t="str">
        <f>IF(Table1[[#This Row],[Distance From Home]]&lt;11,"Near By",IF(Table1[[#This Row],[Distance From Home]]&lt;21,"Far","Very Far"))</f>
        <v>Near By</v>
      </c>
      <c r="T536" t="s">
        <v>72</v>
      </c>
      <c r="U536">
        <v>1</v>
      </c>
      <c r="V536">
        <v>3</v>
      </c>
      <c r="W536">
        <v>59</v>
      </c>
      <c r="X536">
        <v>4</v>
      </c>
      <c r="Y536">
        <v>4</v>
      </c>
      <c r="Z536">
        <v>3</v>
      </c>
      <c r="AA536" t="str">
        <f>IF(Table1[[#This Row],[Job Satisfaction]]=1,"Very Satisfy",(IF(Table1[[#This Row],[Job Satisfaction]]=2,"Satisfy",(IF(Table1[[#This Row],[Job Satisfaction]]=3,"Dissatisfy","Very Dissatisfy")))))</f>
        <v>Dissatisfy</v>
      </c>
      <c r="AB536">
        <v>14814</v>
      </c>
      <c r="AC536">
        <v>13514</v>
      </c>
      <c r="AD536">
        <v>3</v>
      </c>
      <c r="AE536">
        <v>19</v>
      </c>
      <c r="AF536">
        <v>3</v>
      </c>
      <c r="AG536" t="str">
        <f>IF(Table1[[#This Row],[Performance Rating]]=3,"High","Low")</f>
        <v>High</v>
      </c>
      <c r="AH536">
        <v>3</v>
      </c>
      <c r="AI536">
        <v>80</v>
      </c>
      <c r="AJ536">
        <v>0</v>
      </c>
      <c r="AK536">
        <v>32</v>
      </c>
      <c r="AL536">
        <v>3</v>
      </c>
      <c r="AM536">
        <v>5</v>
      </c>
      <c r="AN536">
        <v>1</v>
      </c>
      <c r="AO536">
        <v>1</v>
      </c>
      <c r="AP536">
        <v>3</v>
      </c>
    </row>
    <row r="537" spans="1:42"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s="6" t="str">
        <f>IF(Table1[[#This Row],[Distance From Home]]&lt;11,"Near By",IF(Table1[[#This Row],[Distance From Home]]&lt;21,"Far","Very Far"))</f>
        <v>Near By</v>
      </c>
      <c r="T537" t="s">
        <v>66</v>
      </c>
      <c r="U537">
        <v>1</v>
      </c>
      <c r="V537">
        <v>2</v>
      </c>
      <c r="W537">
        <v>73</v>
      </c>
      <c r="X537">
        <v>2</v>
      </c>
      <c r="Y537">
        <v>5</v>
      </c>
      <c r="Z537">
        <v>4</v>
      </c>
      <c r="AA537" t="str">
        <f>IF(Table1[[#This Row],[Job Satisfaction]]=1,"Very Satisfy",(IF(Table1[[#This Row],[Job Satisfaction]]=2,"Satisfy",(IF(Table1[[#This Row],[Job Satisfaction]]=3,"Dissatisfy","Very Dissatisfy")))))</f>
        <v>Very Dissatisfy</v>
      </c>
      <c r="AB537">
        <v>19141</v>
      </c>
      <c r="AC537">
        <v>8861</v>
      </c>
      <c r="AD537">
        <v>3</v>
      </c>
      <c r="AE537">
        <v>15</v>
      </c>
      <c r="AF537">
        <v>3</v>
      </c>
      <c r="AG537" t="str">
        <f>IF(Table1[[#This Row],[Performance Rating]]=3,"High","Low")</f>
        <v>High</v>
      </c>
      <c r="AH537">
        <v>2</v>
      </c>
      <c r="AI537">
        <v>80</v>
      </c>
      <c r="AJ537">
        <v>3</v>
      </c>
      <c r="AK537">
        <v>23</v>
      </c>
      <c r="AL537">
        <v>2</v>
      </c>
      <c r="AM537">
        <v>21</v>
      </c>
      <c r="AN537">
        <v>6</v>
      </c>
      <c r="AO537">
        <v>12</v>
      </c>
      <c r="AP537">
        <v>6</v>
      </c>
    </row>
    <row r="538" spans="1:42"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s="6" t="str">
        <f>IF(Table1[[#This Row],[Distance From Home]]&lt;11,"Near By",IF(Table1[[#This Row],[Distance From Home]]&lt;21,"Far","Very Far"))</f>
        <v>Far</v>
      </c>
      <c r="T538" t="s">
        <v>66</v>
      </c>
      <c r="U538">
        <v>1</v>
      </c>
      <c r="V538">
        <v>1</v>
      </c>
      <c r="W538">
        <v>84</v>
      </c>
      <c r="X538">
        <v>3</v>
      </c>
      <c r="Y538">
        <v>2</v>
      </c>
      <c r="Z538">
        <v>1</v>
      </c>
      <c r="AA538" t="str">
        <f>IF(Table1[[#This Row],[Job Satisfaction]]=1,"Very Satisfy",(IF(Table1[[#This Row],[Job Satisfaction]]=2,"Satisfy",(IF(Table1[[#This Row],[Job Satisfaction]]=3,"Dissatisfy","Very Dissatisfy")))))</f>
        <v>Very Satisfy</v>
      </c>
      <c r="AB538">
        <v>5405</v>
      </c>
      <c r="AC538">
        <v>11924</v>
      </c>
      <c r="AD538">
        <v>8</v>
      </c>
      <c r="AE538">
        <v>14</v>
      </c>
      <c r="AF538">
        <v>3</v>
      </c>
      <c r="AG538" t="str">
        <f>IF(Table1[[#This Row],[Performance Rating]]=3,"High","Low")</f>
        <v>High</v>
      </c>
      <c r="AH538">
        <v>4</v>
      </c>
      <c r="AI538">
        <v>80</v>
      </c>
      <c r="AJ538">
        <v>0</v>
      </c>
      <c r="AK538">
        <v>10</v>
      </c>
      <c r="AL538">
        <v>3</v>
      </c>
      <c r="AM538">
        <v>2</v>
      </c>
      <c r="AN538">
        <v>2</v>
      </c>
      <c r="AO538">
        <v>2</v>
      </c>
      <c r="AP538">
        <v>2</v>
      </c>
    </row>
    <row r="539" spans="1:42"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s="6" t="str">
        <f>IF(Table1[[#This Row],[Distance From Home]]&lt;11,"Near By",IF(Table1[[#This Row],[Distance From Home]]&lt;21,"Far","Very Far"))</f>
        <v>Near By</v>
      </c>
      <c r="T539" t="s">
        <v>50</v>
      </c>
      <c r="U539">
        <v>1</v>
      </c>
      <c r="V539">
        <v>4</v>
      </c>
      <c r="W539">
        <v>32</v>
      </c>
      <c r="X539">
        <v>3</v>
      </c>
      <c r="Y539">
        <v>3</v>
      </c>
      <c r="Z539">
        <v>1</v>
      </c>
      <c r="AA539" t="str">
        <f>IF(Table1[[#This Row],[Job Satisfaction]]=1,"Very Satisfy",(IF(Table1[[#This Row],[Job Satisfaction]]=2,"Satisfy",(IF(Table1[[#This Row],[Job Satisfaction]]=3,"Dissatisfy","Very Dissatisfy")))))</f>
        <v>Very Satisfy</v>
      </c>
      <c r="AB539">
        <v>8793</v>
      </c>
      <c r="AC539">
        <v>4809</v>
      </c>
      <c r="AD539">
        <v>1</v>
      </c>
      <c r="AE539">
        <v>21</v>
      </c>
      <c r="AF539">
        <v>4</v>
      </c>
      <c r="AG539" t="str">
        <f>IF(Table1[[#This Row],[Performance Rating]]=3,"High","Low")</f>
        <v>Low</v>
      </c>
      <c r="AH539">
        <v>3</v>
      </c>
      <c r="AI539">
        <v>80</v>
      </c>
      <c r="AJ539">
        <v>2</v>
      </c>
      <c r="AK539">
        <v>9</v>
      </c>
      <c r="AL539">
        <v>2</v>
      </c>
      <c r="AM539">
        <v>9</v>
      </c>
      <c r="AN539">
        <v>7</v>
      </c>
      <c r="AO539">
        <v>1</v>
      </c>
      <c r="AP539">
        <v>7</v>
      </c>
    </row>
    <row r="540" spans="1:42"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s="6" t="str">
        <f>IF(Table1[[#This Row],[Distance From Home]]&lt;11,"Near By",IF(Table1[[#This Row],[Distance From Home]]&lt;21,"Far","Very Far"))</f>
        <v>Near By</v>
      </c>
      <c r="T540" t="s">
        <v>72</v>
      </c>
      <c r="U540">
        <v>1</v>
      </c>
      <c r="V540">
        <v>4</v>
      </c>
      <c r="W540">
        <v>59</v>
      </c>
      <c r="X540">
        <v>2</v>
      </c>
      <c r="Y540">
        <v>5</v>
      </c>
      <c r="Z540">
        <v>3</v>
      </c>
      <c r="AA540" t="str">
        <f>IF(Table1[[#This Row],[Job Satisfaction]]=1,"Very Satisfy",(IF(Table1[[#This Row],[Job Satisfaction]]=2,"Satisfy",(IF(Table1[[#This Row],[Job Satisfaction]]=3,"Dissatisfy","Very Dissatisfy")))))</f>
        <v>Dissatisfy</v>
      </c>
      <c r="AB540">
        <v>19189</v>
      </c>
      <c r="AC540">
        <v>19562</v>
      </c>
      <c r="AD540">
        <v>1</v>
      </c>
      <c r="AE540">
        <v>12</v>
      </c>
      <c r="AF540">
        <v>3</v>
      </c>
      <c r="AG540" t="str">
        <f>IF(Table1[[#This Row],[Performance Rating]]=3,"High","Low")</f>
        <v>High</v>
      </c>
      <c r="AH540">
        <v>2</v>
      </c>
      <c r="AI540">
        <v>80</v>
      </c>
      <c r="AJ540">
        <v>1</v>
      </c>
      <c r="AK540">
        <v>22</v>
      </c>
      <c r="AL540">
        <v>3</v>
      </c>
      <c r="AM540">
        <v>22</v>
      </c>
      <c r="AN540">
        <v>7</v>
      </c>
      <c r="AO540">
        <v>2</v>
      </c>
      <c r="AP540">
        <v>10</v>
      </c>
    </row>
    <row r="541" spans="1:42"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s="6" t="str">
        <f>IF(Table1[[#This Row],[Distance From Home]]&lt;11,"Near By",IF(Table1[[#This Row],[Distance From Home]]&lt;21,"Far","Very Far"))</f>
        <v>Near By</v>
      </c>
      <c r="T541" t="s">
        <v>66</v>
      </c>
      <c r="U541">
        <v>1</v>
      </c>
      <c r="V541">
        <v>4</v>
      </c>
      <c r="W541">
        <v>54</v>
      </c>
      <c r="X541">
        <v>3</v>
      </c>
      <c r="Y541">
        <v>1</v>
      </c>
      <c r="Z541">
        <v>2</v>
      </c>
      <c r="AA541" t="str">
        <f>IF(Table1[[#This Row],[Job Satisfaction]]=1,"Very Satisfy",(IF(Table1[[#This Row],[Job Satisfaction]]=2,"Satisfy",(IF(Table1[[#This Row],[Job Satisfaction]]=3,"Dissatisfy","Very Dissatisfy")))))</f>
        <v>Satisfy</v>
      </c>
      <c r="AB541">
        <v>3875</v>
      </c>
      <c r="AC541">
        <v>9983</v>
      </c>
      <c r="AD541">
        <v>7</v>
      </c>
      <c r="AE541">
        <v>15</v>
      </c>
      <c r="AF541">
        <v>3</v>
      </c>
      <c r="AG541" t="str">
        <f>IF(Table1[[#This Row],[Performance Rating]]=3,"High","Low")</f>
        <v>High</v>
      </c>
      <c r="AH541">
        <v>4</v>
      </c>
      <c r="AI541">
        <v>80</v>
      </c>
      <c r="AJ541">
        <v>1</v>
      </c>
      <c r="AK541">
        <v>4</v>
      </c>
      <c r="AL541">
        <v>3</v>
      </c>
      <c r="AM541">
        <v>2</v>
      </c>
      <c r="AN541">
        <v>2</v>
      </c>
      <c r="AO541">
        <v>2</v>
      </c>
      <c r="AP541">
        <v>2</v>
      </c>
    </row>
    <row r="542" spans="1:42"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s="6" t="str">
        <f>IF(Table1[[#This Row],[Distance From Home]]&lt;11,"Near By",IF(Table1[[#This Row],[Distance From Home]]&lt;21,"Far","Very Far"))</f>
        <v>Near By</v>
      </c>
      <c r="T542" t="s">
        <v>50</v>
      </c>
      <c r="U542">
        <v>1</v>
      </c>
      <c r="V542">
        <v>1</v>
      </c>
      <c r="W542">
        <v>67</v>
      </c>
      <c r="X542">
        <v>1</v>
      </c>
      <c r="Y542">
        <v>1</v>
      </c>
      <c r="Z542">
        <v>2</v>
      </c>
      <c r="AA542" t="str">
        <f>IF(Table1[[#This Row],[Job Satisfaction]]=1,"Very Satisfy",(IF(Table1[[#This Row],[Job Satisfaction]]=2,"Satisfy",(IF(Table1[[#This Row],[Job Satisfaction]]=3,"Dissatisfy","Very Dissatisfy")))))</f>
        <v>Satisfy</v>
      </c>
      <c r="AB542">
        <v>2216</v>
      </c>
      <c r="AC542">
        <v>3872</v>
      </c>
      <c r="AD542">
        <v>7</v>
      </c>
      <c r="AE542">
        <v>13</v>
      </c>
      <c r="AF542">
        <v>3</v>
      </c>
      <c r="AG542" t="str">
        <f>IF(Table1[[#This Row],[Performance Rating]]=3,"High","Low")</f>
        <v>High</v>
      </c>
      <c r="AH542">
        <v>4</v>
      </c>
      <c r="AI542">
        <v>80</v>
      </c>
      <c r="AJ542">
        <v>0</v>
      </c>
      <c r="AK542">
        <v>10</v>
      </c>
      <c r="AL542">
        <v>3</v>
      </c>
      <c r="AM542">
        <v>7</v>
      </c>
      <c r="AN542">
        <v>7</v>
      </c>
      <c r="AO542">
        <v>3</v>
      </c>
      <c r="AP542">
        <v>7</v>
      </c>
    </row>
    <row r="543" spans="1:42"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s="6" t="str">
        <f>IF(Table1[[#This Row],[Distance From Home]]&lt;11,"Near By",IF(Table1[[#This Row],[Distance From Home]]&lt;21,"Far","Very Far"))</f>
        <v>Near By</v>
      </c>
      <c r="T543" t="s">
        <v>72</v>
      </c>
      <c r="U543">
        <v>1</v>
      </c>
      <c r="V543">
        <v>1</v>
      </c>
      <c r="W543">
        <v>63</v>
      </c>
      <c r="X543">
        <v>4</v>
      </c>
      <c r="Y543">
        <v>3</v>
      </c>
      <c r="Z543">
        <v>1</v>
      </c>
      <c r="AA543" t="str">
        <f>IF(Table1[[#This Row],[Job Satisfaction]]=1,"Very Satisfy",(IF(Table1[[#This Row],[Job Satisfaction]]=2,"Satisfy",(IF(Table1[[#This Row],[Job Satisfaction]]=3,"Dissatisfy","Very Dissatisfy")))))</f>
        <v>Very Satisfy</v>
      </c>
      <c r="AB543">
        <v>11713</v>
      </c>
      <c r="AC543">
        <v>20335</v>
      </c>
      <c r="AD543">
        <v>9</v>
      </c>
      <c r="AE543">
        <v>14</v>
      </c>
      <c r="AF543">
        <v>3</v>
      </c>
      <c r="AG543" t="str">
        <f>IF(Table1[[#This Row],[Performance Rating]]=3,"High","Low")</f>
        <v>High</v>
      </c>
      <c r="AH543">
        <v>1</v>
      </c>
      <c r="AI543">
        <v>80</v>
      </c>
      <c r="AJ543">
        <v>1</v>
      </c>
      <c r="AK543">
        <v>10</v>
      </c>
      <c r="AL543">
        <v>3</v>
      </c>
      <c r="AM543">
        <v>8</v>
      </c>
      <c r="AN543">
        <v>7</v>
      </c>
      <c r="AO543">
        <v>0</v>
      </c>
      <c r="AP543">
        <v>5</v>
      </c>
    </row>
    <row r="544" spans="1:42"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s="6" t="str">
        <f>IF(Table1[[#This Row],[Distance From Home]]&lt;11,"Near By",IF(Table1[[#This Row],[Distance From Home]]&lt;21,"Far","Very Far"))</f>
        <v>Near By</v>
      </c>
      <c r="T544" t="s">
        <v>72</v>
      </c>
      <c r="U544">
        <v>1</v>
      </c>
      <c r="V544">
        <v>3</v>
      </c>
      <c r="W544">
        <v>81</v>
      </c>
      <c r="X544">
        <v>3</v>
      </c>
      <c r="Y544">
        <v>3</v>
      </c>
      <c r="Z544">
        <v>3</v>
      </c>
      <c r="AA544" t="str">
        <f>IF(Table1[[#This Row],[Job Satisfaction]]=1,"Very Satisfy",(IF(Table1[[#This Row],[Job Satisfaction]]=2,"Satisfy",(IF(Table1[[#This Row],[Job Satisfaction]]=3,"Dissatisfy","Very Dissatisfy")))))</f>
        <v>Dissatisfy</v>
      </c>
      <c r="AB544">
        <v>7861</v>
      </c>
      <c r="AC544">
        <v>15397</v>
      </c>
      <c r="AD544">
        <v>4</v>
      </c>
      <c r="AE544">
        <v>14</v>
      </c>
      <c r="AF544">
        <v>3</v>
      </c>
      <c r="AG544" t="str">
        <f>IF(Table1[[#This Row],[Performance Rating]]=3,"High","Low")</f>
        <v>High</v>
      </c>
      <c r="AH544">
        <v>4</v>
      </c>
      <c r="AI544">
        <v>80</v>
      </c>
      <c r="AJ544">
        <v>0</v>
      </c>
      <c r="AK544">
        <v>10</v>
      </c>
      <c r="AL544">
        <v>4</v>
      </c>
      <c r="AM544">
        <v>1</v>
      </c>
      <c r="AN544">
        <v>0</v>
      </c>
      <c r="AO544">
        <v>0</v>
      </c>
      <c r="AP544">
        <v>0</v>
      </c>
    </row>
    <row r="545" spans="1:42"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s="6" t="str">
        <f>IF(Table1[[#This Row],[Distance From Home]]&lt;11,"Near By",IF(Table1[[#This Row],[Distance From Home]]&lt;21,"Far","Very Far"))</f>
        <v>Very Far</v>
      </c>
      <c r="T545" t="s">
        <v>72</v>
      </c>
      <c r="U545">
        <v>1</v>
      </c>
      <c r="V545">
        <v>1</v>
      </c>
      <c r="W545">
        <v>49</v>
      </c>
      <c r="X545">
        <v>1</v>
      </c>
      <c r="Y545">
        <v>1</v>
      </c>
      <c r="Z545">
        <v>3</v>
      </c>
      <c r="AA545" t="str">
        <f>IF(Table1[[#This Row],[Job Satisfaction]]=1,"Very Satisfy",(IF(Table1[[#This Row],[Job Satisfaction]]=2,"Satisfy",(IF(Table1[[#This Row],[Job Satisfaction]]=3,"Dissatisfy","Very Dissatisfy")))))</f>
        <v>Dissatisfy</v>
      </c>
      <c r="AB545">
        <v>3708</v>
      </c>
      <c r="AC545">
        <v>2104</v>
      </c>
      <c r="AD545">
        <v>2</v>
      </c>
      <c r="AE545">
        <v>14</v>
      </c>
      <c r="AF545">
        <v>3</v>
      </c>
      <c r="AG545" t="str">
        <f>IF(Table1[[#This Row],[Performance Rating]]=3,"High","Low")</f>
        <v>High</v>
      </c>
      <c r="AH545">
        <v>3</v>
      </c>
      <c r="AI545">
        <v>80</v>
      </c>
      <c r="AJ545">
        <v>0</v>
      </c>
      <c r="AK545">
        <v>9</v>
      </c>
      <c r="AL545">
        <v>3</v>
      </c>
      <c r="AM545">
        <v>5</v>
      </c>
      <c r="AN545">
        <v>2</v>
      </c>
      <c r="AO545">
        <v>1</v>
      </c>
      <c r="AP545">
        <v>4</v>
      </c>
    </row>
    <row r="546" spans="1:42"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s="6" t="str">
        <f>IF(Table1[[#This Row],[Distance From Home]]&lt;11,"Near By",IF(Table1[[#This Row],[Distance From Home]]&lt;21,"Far","Very Far"))</f>
        <v>Near By</v>
      </c>
      <c r="T546" t="s">
        <v>72</v>
      </c>
      <c r="U546">
        <v>1</v>
      </c>
      <c r="V546">
        <v>4</v>
      </c>
      <c r="W546">
        <v>49</v>
      </c>
      <c r="X546">
        <v>3</v>
      </c>
      <c r="Y546">
        <v>4</v>
      </c>
      <c r="Z546">
        <v>3</v>
      </c>
      <c r="AA546" t="str">
        <f>IF(Table1[[#This Row],[Job Satisfaction]]=1,"Very Satisfy",(IF(Table1[[#This Row],[Job Satisfaction]]=2,"Satisfy",(IF(Table1[[#This Row],[Job Satisfaction]]=3,"Dissatisfy","Very Dissatisfy")))))</f>
        <v>Dissatisfy</v>
      </c>
      <c r="AB546">
        <v>13770</v>
      </c>
      <c r="AC546">
        <v>10225</v>
      </c>
      <c r="AD546">
        <v>9</v>
      </c>
      <c r="AE546">
        <v>12</v>
      </c>
      <c r="AF546">
        <v>3</v>
      </c>
      <c r="AG546" t="str">
        <f>IF(Table1[[#This Row],[Performance Rating]]=3,"High","Low")</f>
        <v>High</v>
      </c>
      <c r="AH546">
        <v>4</v>
      </c>
      <c r="AI546">
        <v>80</v>
      </c>
      <c r="AJ546">
        <v>2</v>
      </c>
      <c r="AK546">
        <v>28</v>
      </c>
      <c r="AL546">
        <v>2</v>
      </c>
      <c r="AM546">
        <v>22</v>
      </c>
      <c r="AN546">
        <v>2</v>
      </c>
      <c r="AO546">
        <v>11</v>
      </c>
      <c r="AP546">
        <v>13</v>
      </c>
    </row>
    <row r="547" spans="1:42"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s="6" t="str">
        <f>IF(Table1[[#This Row],[Distance From Home]]&lt;11,"Near By",IF(Table1[[#This Row],[Distance From Home]]&lt;21,"Far","Very Far"))</f>
        <v>Very Far</v>
      </c>
      <c r="T547" t="s">
        <v>129</v>
      </c>
      <c r="U547">
        <v>1</v>
      </c>
      <c r="V547">
        <v>3</v>
      </c>
      <c r="W547">
        <v>99</v>
      </c>
      <c r="X547">
        <v>3</v>
      </c>
      <c r="Y547">
        <v>2</v>
      </c>
      <c r="Z547">
        <v>4</v>
      </c>
      <c r="AA547" t="str">
        <f>IF(Table1[[#This Row],[Job Satisfaction]]=1,"Very Satisfy",(IF(Table1[[#This Row],[Job Satisfaction]]=2,"Satisfy",(IF(Table1[[#This Row],[Job Satisfaction]]=3,"Dissatisfy","Very Dissatisfy")))))</f>
        <v>Very Dissatisfy</v>
      </c>
      <c r="AB547">
        <v>5304</v>
      </c>
      <c r="AC547">
        <v>25275</v>
      </c>
      <c r="AD547">
        <v>7</v>
      </c>
      <c r="AE547">
        <v>23</v>
      </c>
      <c r="AF547">
        <v>4</v>
      </c>
      <c r="AG547" t="str">
        <f>IF(Table1[[#This Row],[Performance Rating]]=3,"High","Low")</f>
        <v>Low</v>
      </c>
      <c r="AH547">
        <v>4</v>
      </c>
      <c r="AI547">
        <v>80</v>
      </c>
      <c r="AJ547">
        <v>1</v>
      </c>
      <c r="AK547">
        <v>10</v>
      </c>
      <c r="AL547">
        <v>2</v>
      </c>
      <c r="AM547">
        <v>8</v>
      </c>
      <c r="AN547">
        <v>7</v>
      </c>
      <c r="AO547">
        <v>7</v>
      </c>
      <c r="AP547">
        <v>7</v>
      </c>
    </row>
    <row r="548" spans="1:42"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s="6" t="str">
        <f>IF(Table1[[#This Row],[Distance From Home]]&lt;11,"Near By",IF(Table1[[#This Row],[Distance From Home]]&lt;21,"Far","Very Far"))</f>
        <v>Near By</v>
      </c>
      <c r="T548" t="s">
        <v>72</v>
      </c>
      <c r="U548">
        <v>1</v>
      </c>
      <c r="V548">
        <v>3</v>
      </c>
      <c r="W548">
        <v>99</v>
      </c>
      <c r="X548">
        <v>3</v>
      </c>
      <c r="Y548">
        <v>1</v>
      </c>
      <c r="Z548">
        <v>3</v>
      </c>
      <c r="AA548" t="str">
        <f>IF(Table1[[#This Row],[Job Satisfaction]]=1,"Very Satisfy",(IF(Table1[[#This Row],[Job Satisfaction]]=2,"Satisfy",(IF(Table1[[#This Row],[Job Satisfaction]]=3,"Dissatisfy","Very Dissatisfy")))))</f>
        <v>Dissatisfy</v>
      </c>
      <c r="AB548">
        <v>2642</v>
      </c>
      <c r="AC548">
        <v>2755</v>
      </c>
      <c r="AD548">
        <v>1</v>
      </c>
      <c r="AE548">
        <v>11</v>
      </c>
      <c r="AF548">
        <v>3</v>
      </c>
      <c r="AG548" t="str">
        <f>IF(Table1[[#This Row],[Performance Rating]]=3,"High","Low")</f>
        <v>High</v>
      </c>
      <c r="AH548">
        <v>3</v>
      </c>
      <c r="AI548">
        <v>80</v>
      </c>
      <c r="AJ548">
        <v>0</v>
      </c>
      <c r="AK548">
        <v>1</v>
      </c>
      <c r="AL548">
        <v>3</v>
      </c>
      <c r="AM548">
        <v>1</v>
      </c>
      <c r="AN548">
        <v>0</v>
      </c>
      <c r="AO548">
        <v>0</v>
      </c>
      <c r="AP548">
        <v>0</v>
      </c>
    </row>
    <row r="549" spans="1:42"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s="6" t="str">
        <f>IF(Table1[[#This Row],[Distance From Home]]&lt;11,"Near By",IF(Table1[[#This Row],[Distance From Home]]&lt;21,"Far","Very Far"))</f>
        <v>Far</v>
      </c>
      <c r="T549" t="s">
        <v>72</v>
      </c>
      <c r="U549">
        <v>1</v>
      </c>
      <c r="V549">
        <v>3</v>
      </c>
      <c r="W549">
        <v>57</v>
      </c>
      <c r="X549">
        <v>4</v>
      </c>
      <c r="Y549">
        <v>1</v>
      </c>
      <c r="Z549">
        <v>3</v>
      </c>
      <c r="AA549" t="str">
        <f>IF(Table1[[#This Row],[Job Satisfaction]]=1,"Very Satisfy",(IF(Table1[[#This Row],[Job Satisfaction]]=2,"Satisfy",(IF(Table1[[#This Row],[Job Satisfaction]]=3,"Dissatisfy","Very Dissatisfy")))))</f>
        <v>Dissatisfy</v>
      </c>
      <c r="AB549">
        <v>2759</v>
      </c>
      <c r="AC549">
        <v>20366</v>
      </c>
      <c r="AD549">
        <v>6</v>
      </c>
      <c r="AE549">
        <v>12</v>
      </c>
      <c r="AF549">
        <v>3</v>
      </c>
      <c r="AG549" t="str">
        <f>IF(Table1[[#This Row],[Performance Rating]]=3,"High","Low")</f>
        <v>High</v>
      </c>
      <c r="AH549">
        <v>4</v>
      </c>
      <c r="AI549">
        <v>80</v>
      </c>
      <c r="AJ549">
        <v>0</v>
      </c>
      <c r="AK549">
        <v>7</v>
      </c>
      <c r="AL549">
        <v>3</v>
      </c>
      <c r="AM549">
        <v>2</v>
      </c>
      <c r="AN549">
        <v>2</v>
      </c>
      <c r="AO549">
        <v>2</v>
      </c>
      <c r="AP549">
        <v>2</v>
      </c>
    </row>
    <row r="550" spans="1:42"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s="6" t="str">
        <f>IF(Table1[[#This Row],[Distance From Home]]&lt;11,"Near By",IF(Table1[[#This Row],[Distance From Home]]&lt;21,"Far","Very Far"))</f>
        <v>Far</v>
      </c>
      <c r="T550" t="s">
        <v>72</v>
      </c>
      <c r="U550">
        <v>1</v>
      </c>
      <c r="V550">
        <v>4</v>
      </c>
      <c r="W550">
        <v>47</v>
      </c>
      <c r="X550">
        <v>2</v>
      </c>
      <c r="Y550">
        <v>2</v>
      </c>
      <c r="Z550">
        <v>4</v>
      </c>
      <c r="AA550" t="str">
        <f>IF(Table1[[#This Row],[Job Satisfaction]]=1,"Very Satisfy",(IF(Table1[[#This Row],[Job Satisfaction]]=2,"Satisfy",(IF(Table1[[#This Row],[Job Satisfaction]]=3,"Dissatisfy","Very Dissatisfy")))))</f>
        <v>Very Dissatisfy</v>
      </c>
      <c r="AB550">
        <v>6804</v>
      </c>
      <c r="AC550">
        <v>23683</v>
      </c>
      <c r="AD550">
        <v>3</v>
      </c>
      <c r="AE550">
        <v>18</v>
      </c>
      <c r="AF550">
        <v>3</v>
      </c>
      <c r="AG550" t="str">
        <f>IF(Table1[[#This Row],[Performance Rating]]=3,"High","Low")</f>
        <v>High</v>
      </c>
      <c r="AH550">
        <v>3</v>
      </c>
      <c r="AI550">
        <v>80</v>
      </c>
      <c r="AJ550">
        <v>1</v>
      </c>
      <c r="AK550">
        <v>7</v>
      </c>
      <c r="AL550">
        <v>3</v>
      </c>
      <c r="AM550">
        <v>2</v>
      </c>
      <c r="AN550">
        <v>2</v>
      </c>
      <c r="AO550">
        <v>2</v>
      </c>
      <c r="AP550">
        <v>2</v>
      </c>
    </row>
    <row r="551" spans="1:42"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s="6" t="str">
        <f>IF(Table1[[#This Row],[Distance From Home]]&lt;11,"Near By",IF(Table1[[#This Row],[Distance From Home]]&lt;21,"Far","Very Far"))</f>
        <v>Near By</v>
      </c>
      <c r="T551" t="s">
        <v>50</v>
      </c>
      <c r="U551">
        <v>1</v>
      </c>
      <c r="V551">
        <v>2</v>
      </c>
      <c r="W551">
        <v>96</v>
      </c>
      <c r="X551">
        <v>3</v>
      </c>
      <c r="Y551">
        <v>2</v>
      </c>
      <c r="Z551">
        <v>3</v>
      </c>
      <c r="AA551" t="str">
        <f>IF(Table1[[#This Row],[Job Satisfaction]]=1,"Very Satisfy",(IF(Table1[[#This Row],[Job Satisfaction]]=2,"Satisfy",(IF(Table1[[#This Row],[Job Satisfaction]]=3,"Dissatisfy","Very Dissatisfy")))))</f>
        <v>Dissatisfy</v>
      </c>
      <c r="AB551">
        <v>6142</v>
      </c>
      <c r="AC551">
        <v>7360</v>
      </c>
      <c r="AD551">
        <v>3</v>
      </c>
      <c r="AE551">
        <v>11</v>
      </c>
      <c r="AF551">
        <v>3</v>
      </c>
      <c r="AG551" t="str">
        <f>IF(Table1[[#This Row],[Performance Rating]]=3,"High","Low")</f>
        <v>High</v>
      </c>
      <c r="AH551">
        <v>4</v>
      </c>
      <c r="AI551">
        <v>80</v>
      </c>
      <c r="AJ551">
        <v>0</v>
      </c>
      <c r="AK551">
        <v>10</v>
      </c>
      <c r="AL551">
        <v>3</v>
      </c>
      <c r="AM551">
        <v>5</v>
      </c>
      <c r="AN551">
        <v>1</v>
      </c>
      <c r="AO551">
        <v>4</v>
      </c>
      <c r="AP551">
        <v>3</v>
      </c>
    </row>
    <row r="552" spans="1:42"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s="6" t="str">
        <f>IF(Table1[[#This Row],[Distance From Home]]&lt;11,"Near By",IF(Table1[[#This Row],[Distance From Home]]&lt;21,"Far","Very Far"))</f>
        <v>Near By</v>
      </c>
      <c r="T552" t="s">
        <v>60</v>
      </c>
      <c r="U552">
        <v>1</v>
      </c>
      <c r="V552">
        <v>2</v>
      </c>
      <c r="W552">
        <v>37</v>
      </c>
      <c r="X552">
        <v>3</v>
      </c>
      <c r="Y552">
        <v>1</v>
      </c>
      <c r="Z552">
        <v>1</v>
      </c>
      <c r="AA552" t="str">
        <f>IF(Table1[[#This Row],[Job Satisfaction]]=1,"Very Satisfy",(IF(Table1[[#This Row],[Job Satisfaction]]=2,"Satisfy",(IF(Table1[[#This Row],[Job Satisfaction]]=3,"Dissatisfy","Very Dissatisfy")))))</f>
        <v>Very Satisfy</v>
      </c>
      <c r="AB552">
        <v>2500</v>
      </c>
      <c r="AC552">
        <v>4344</v>
      </c>
      <c r="AD552">
        <v>1</v>
      </c>
      <c r="AE552">
        <v>14</v>
      </c>
      <c r="AF552">
        <v>3</v>
      </c>
      <c r="AG552" t="str">
        <f>IF(Table1[[#This Row],[Performance Rating]]=3,"High","Low")</f>
        <v>High</v>
      </c>
      <c r="AH552">
        <v>4</v>
      </c>
      <c r="AI552">
        <v>80</v>
      </c>
      <c r="AJ552">
        <v>1</v>
      </c>
      <c r="AK552">
        <v>5</v>
      </c>
      <c r="AL552">
        <v>4</v>
      </c>
      <c r="AM552">
        <v>4</v>
      </c>
      <c r="AN552">
        <v>3</v>
      </c>
      <c r="AO552">
        <v>0</v>
      </c>
      <c r="AP552">
        <v>2</v>
      </c>
    </row>
    <row r="553" spans="1:42"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s="6" t="str">
        <f>IF(Table1[[#This Row],[Distance From Home]]&lt;11,"Near By",IF(Table1[[#This Row],[Distance From Home]]&lt;21,"Far","Very Far"))</f>
        <v>Near By</v>
      </c>
      <c r="T553" t="s">
        <v>72</v>
      </c>
      <c r="U553">
        <v>1</v>
      </c>
      <c r="V553">
        <v>3</v>
      </c>
      <c r="W553">
        <v>44</v>
      </c>
      <c r="X553">
        <v>4</v>
      </c>
      <c r="Y553">
        <v>2</v>
      </c>
      <c r="Z553">
        <v>2</v>
      </c>
      <c r="AA553" t="str">
        <f>IF(Table1[[#This Row],[Job Satisfaction]]=1,"Very Satisfy",(IF(Table1[[#This Row],[Job Satisfaction]]=2,"Satisfy",(IF(Table1[[#This Row],[Job Satisfaction]]=3,"Dissatisfy","Very Dissatisfy")))))</f>
        <v>Satisfy</v>
      </c>
      <c r="AB553">
        <v>6389</v>
      </c>
      <c r="AC553">
        <v>18767</v>
      </c>
      <c r="AD553">
        <v>9</v>
      </c>
      <c r="AE553">
        <v>15</v>
      </c>
      <c r="AF553">
        <v>3</v>
      </c>
      <c r="AG553" t="str">
        <f>IF(Table1[[#This Row],[Performance Rating]]=3,"High","Low")</f>
        <v>High</v>
      </c>
      <c r="AH553">
        <v>3</v>
      </c>
      <c r="AI553">
        <v>80</v>
      </c>
      <c r="AJ553">
        <v>1</v>
      </c>
      <c r="AK553">
        <v>12</v>
      </c>
      <c r="AL553">
        <v>1</v>
      </c>
      <c r="AM553">
        <v>8</v>
      </c>
      <c r="AN553">
        <v>3</v>
      </c>
      <c r="AO553">
        <v>3</v>
      </c>
      <c r="AP553">
        <v>6</v>
      </c>
    </row>
    <row r="554" spans="1:42"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s="6" t="str">
        <f>IF(Table1[[#This Row],[Distance From Home]]&lt;11,"Near By",IF(Table1[[#This Row],[Distance From Home]]&lt;21,"Far","Very Far"))</f>
        <v>Near By</v>
      </c>
      <c r="T554" t="s">
        <v>72</v>
      </c>
      <c r="U554">
        <v>1</v>
      </c>
      <c r="V554">
        <v>3</v>
      </c>
      <c r="W554">
        <v>81</v>
      </c>
      <c r="X554">
        <v>3</v>
      </c>
      <c r="Y554">
        <v>4</v>
      </c>
      <c r="Z554">
        <v>4</v>
      </c>
      <c r="AA554" t="str">
        <f>IF(Table1[[#This Row],[Job Satisfaction]]=1,"Very Satisfy",(IF(Table1[[#This Row],[Job Satisfaction]]=2,"Satisfy",(IF(Table1[[#This Row],[Job Satisfaction]]=3,"Dissatisfy","Very Dissatisfy")))))</f>
        <v>Very Dissatisfy</v>
      </c>
      <c r="AB554">
        <v>11103</v>
      </c>
      <c r="AC554">
        <v>20420</v>
      </c>
      <c r="AD554">
        <v>7</v>
      </c>
      <c r="AE554">
        <v>11</v>
      </c>
      <c r="AF554">
        <v>3</v>
      </c>
      <c r="AG554" t="str">
        <f>IF(Table1[[#This Row],[Performance Rating]]=3,"High","Low")</f>
        <v>High</v>
      </c>
      <c r="AH554">
        <v>3</v>
      </c>
      <c r="AI554">
        <v>80</v>
      </c>
      <c r="AJ554">
        <v>0</v>
      </c>
      <c r="AK554">
        <v>30</v>
      </c>
      <c r="AL554">
        <v>2</v>
      </c>
      <c r="AM554">
        <v>10</v>
      </c>
      <c r="AN554">
        <v>7</v>
      </c>
      <c r="AO554">
        <v>1</v>
      </c>
      <c r="AP554">
        <v>1</v>
      </c>
    </row>
    <row r="555" spans="1:42"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s="6" t="str">
        <f>IF(Table1[[#This Row],[Distance From Home]]&lt;11,"Near By",IF(Table1[[#This Row],[Distance From Home]]&lt;21,"Far","Very Far"))</f>
        <v>Near By</v>
      </c>
      <c r="T555" t="s">
        <v>60</v>
      </c>
      <c r="U555">
        <v>1</v>
      </c>
      <c r="V555">
        <v>4</v>
      </c>
      <c r="W555">
        <v>86</v>
      </c>
      <c r="X555">
        <v>2</v>
      </c>
      <c r="Y555">
        <v>1</v>
      </c>
      <c r="Z555">
        <v>4</v>
      </c>
      <c r="AA555" t="str">
        <f>IF(Table1[[#This Row],[Job Satisfaction]]=1,"Very Satisfy",(IF(Table1[[#This Row],[Job Satisfaction]]=2,"Satisfy",(IF(Table1[[#This Row],[Job Satisfaction]]=3,"Dissatisfy","Very Dissatisfy")))))</f>
        <v>Very Dissatisfy</v>
      </c>
      <c r="AB555">
        <v>2342</v>
      </c>
      <c r="AC555">
        <v>22929</v>
      </c>
      <c r="AD555">
        <v>0</v>
      </c>
      <c r="AE555">
        <v>20</v>
      </c>
      <c r="AF555">
        <v>4</v>
      </c>
      <c r="AG555" t="str">
        <f>IF(Table1[[#This Row],[Performance Rating]]=3,"High","Low")</f>
        <v>Low</v>
      </c>
      <c r="AH555">
        <v>4</v>
      </c>
      <c r="AI555">
        <v>80</v>
      </c>
      <c r="AJ555">
        <v>0</v>
      </c>
      <c r="AK555">
        <v>5</v>
      </c>
      <c r="AL555">
        <v>2</v>
      </c>
      <c r="AM555">
        <v>4</v>
      </c>
      <c r="AN555">
        <v>2</v>
      </c>
      <c r="AO555">
        <v>2</v>
      </c>
      <c r="AP555">
        <v>3</v>
      </c>
    </row>
    <row r="556" spans="1:42"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s="6" t="str">
        <f>IF(Table1[[#This Row],[Distance From Home]]&lt;11,"Near By",IF(Table1[[#This Row],[Distance From Home]]&lt;21,"Far","Very Far"))</f>
        <v>Near By</v>
      </c>
      <c r="T556" t="s">
        <v>72</v>
      </c>
      <c r="U556">
        <v>1</v>
      </c>
      <c r="V556">
        <v>4</v>
      </c>
      <c r="W556">
        <v>55</v>
      </c>
      <c r="X556">
        <v>2</v>
      </c>
      <c r="Y556">
        <v>2</v>
      </c>
      <c r="Z556">
        <v>1</v>
      </c>
      <c r="AA556" t="str">
        <f>IF(Table1[[#This Row],[Job Satisfaction]]=1,"Very Satisfy",(IF(Table1[[#This Row],[Job Satisfaction]]=2,"Satisfy",(IF(Table1[[#This Row],[Job Satisfaction]]=3,"Dissatisfy","Very Dissatisfy")))))</f>
        <v>Very Satisfy</v>
      </c>
      <c r="AB556">
        <v>6811</v>
      </c>
      <c r="AC556">
        <v>23398</v>
      </c>
      <c r="AD556">
        <v>8</v>
      </c>
      <c r="AE556">
        <v>19</v>
      </c>
      <c r="AF556">
        <v>3</v>
      </c>
      <c r="AG556" t="str">
        <f>IF(Table1[[#This Row],[Performance Rating]]=3,"High","Low")</f>
        <v>High</v>
      </c>
      <c r="AH556">
        <v>1</v>
      </c>
      <c r="AI556">
        <v>80</v>
      </c>
      <c r="AJ556">
        <v>0</v>
      </c>
      <c r="AK556">
        <v>9</v>
      </c>
      <c r="AL556">
        <v>1</v>
      </c>
      <c r="AM556">
        <v>7</v>
      </c>
      <c r="AN556">
        <v>6</v>
      </c>
      <c r="AO556">
        <v>0</v>
      </c>
      <c r="AP556">
        <v>7</v>
      </c>
    </row>
    <row r="557" spans="1:42"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s="6" t="str">
        <f>IF(Table1[[#This Row],[Distance From Home]]&lt;11,"Near By",IF(Table1[[#This Row],[Distance From Home]]&lt;21,"Far","Very Far"))</f>
        <v>Near By</v>
      </c>
      <c r="T557" t="s">
        <v>72</v>
      </c>
      <c r="U557">
        <v>1</v>
      </c>
      <c r="V557">
        <v>4</v>
      </c>
      <c r="W557">
        <v>83</v>
      </c>
      <c r="X557">
        <v>3</v>
      </c>
      <c r="Y557">
        <v>1</v>
      </c>
      <c r="Z557">
        <v>2</v>
      </c>
      <c r="AA557" t="str">
        <f>IF(Table1[[#This Row],[Job Satisfaction]]=1,"Very Satisfy",(IF(Table1[[#This Row],[Job Satisfaction]]=2,"Satisfy",(IF(Table1[[#This Row],[Job Satisfaction]]=3,"Dissatisfy","Very Dissatisfy")))))</f>
        <v>Satisfy</v>
      </c>
      <c r="AB557">
        <v>2297</v>
      </c>
      <c r="AC557">
        <v>17967</v>
      </c>
      <c r="AD557">
        <v>1</v>
      </c>
      <c r="AE557">
        <v>14</v>
      </c>
      <c r="AF557">
        <v>3</v>
      </c>
      <c r="AG557" t="str">
        <f>IF(Table1[[#This Row],[Performance Rating]]=3,"High","Low")</f>
        <v>High</v>
      </c>
      <c r="AH557">
        <v>4</v>
      </c>
      <c r="AI557">
        <v>80</v>
      </c>
      <c r="AJ557">
        <v>2</v>
      </c>
      <c r="AK557">
        <v>2</v>
      </c>
      <c r="AL557">
        <v>3</v>
      </c>
      <c r="AM557">
        <v>2</v>
      </c>
      <c r="AN557">
        <v>2</v>
      </c>
      <c r="AO557">
        <v>2</v>
      </c>
      <c r="AP557">
        <v>2</v>
      </c>
    </row>
    <row r="558" spans="1:42"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s="6" t="str">
        <f>IF(Table1[[#This Row],[Distance From Home]]&lt;11,"Near By",IF(Table1[[#This Row],[Distance From Home]]&lt;21,"Far","Very Far"))</f>
        <v>Near By</v>
      </c>
      <c r="T558" t="s">
        <v>72</v>
      </c>
      <c r="U558">
        <v>1</v>
      </c>
      <c r="V558">
        <v>4</v>
      </c>
      <c r="W558">
        <v>86</v>
      </c>
      <c r="X558">
        <v>3</v>
      </c>
      <c r="Y558">
        <v>2</v>
      </c>
      <c r="Z558">
        <v>4</v>
      </c>
      <c r="AA558" t="str">
        <f>IF(Table1[[#This Row],[Job Satisfaction]]=1,"Very Satisfy",(IF(Table1[[#This Row],[Job Satisfaction]]=2,"Satisfy",(IF(Table1[[#This Row],[Job Satisfaction]]=3,"Dissatisfy","Very Dissatisfy")))))</f>
        <v>Very Dissatisfy</v>
      </c>
      <c r="AB558">
        <v>2450</v>
      </c>
      <c r="AC558">
        <v>10919</v>
      </c>
      <c r="AD558">
        <v>2</v>
      </c>
      <c r="AE558">
        <v>17</v>
      </c>
      <c r="AF558">
        <v>3</v>
      </c>
      <c r="AG558" t="str">
        <f>IF(Table1[[#This Row],[Performance Rating]]=3,"High","Low")</f>
        <v>High</v>
      </c>
      <c r="AH558">
        <v>4</v>
      </c>
      <c r="AI558">
        <v>80</v>
      </c>
      <c r="AJ558">
        <v>0</v>
      </c>
      <c r="AK558">
        <v>19</v>
      </c>
      <c r="AL558">
        <v>3</v>
      </c>
      <c r="AM558">
        <v>2</v>
      </c>
      <c r="AN558">
        <v>2</v>
      </c>
      <c r="AO558">
        <v>2</v>
      </c>
      <c r="AP558">
        <v>2</v>
      </c>
    </row>
    <row r="559" spans="1:42"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s="6" t="str">
        <f>IF(Table1[[#This Row],[Distance From Home]]&lt;11,"Near By",IF(Table1[[#This Row],[Distance From Home]]&lt;21,"Far","Very Far"))</f>
        <v>Near By</v>
      </c>
      <c r="T559" t="s">
        <v>66</v>
      </c>
      <c r="U559">
        <v>1</v>
      </c>
      <c r="V559">
        <v>4</v>
      </c>
      <c r="W559">
        <v>61</v>
      </c>
      <c r="X559">
        <v>3</v>
      </c>
      <c r="Y559">
        <v>2</v>
      </c>
      <c r="Z559">
        <v>1</v>
      </c>
      <c r="AA559" t="str">
        <f>IF(Table1[[#This Row],[Job Satisfaction]]=1,"Very Satisfy",(IF(Table1[[#This Row],[Job Satisfaction]]=2,"Satisfy",(IF(Table1[[#This Row],[Job Satisfaction]]=3,"Dissatisfy","Very Dissatisfy")))))</f>
        <v>Very Satisfy</v>
      </c>
      <c r="AB559">
        <v>5093</v>
      </c>
      <c r="AC559">
        <v>4761</v>
      </c>
      <c r="AD559">
        <v>2</v>
      </c>
      <c r="AE559">
        <v>11</v>
      </c>
      <c r="AF559">
        <v>3</v>
      </c>
      <c r="AG559" t="str">
        <f>IF(Table1[[#This Row],[Performance Rating]]=3,"High","Low")</f>
        <v>High</v>
      </c>
      <c r="AH559">
        <v>1</v>
      </c>
      <c r="AI559">
        <v>80</v>
      </c>
      <c r="AJ559">
        <v>1</v>
      </c>
      <c r="AK559">
        <v>16</v>
      </c>
      <c r="AL559">
        <v>4</v>
      </c>
      <c r="AM559">
        <v>1</v>
      </c>
      <c r="AN559">
        <v>0</v>
      </c>
      <c r="AO559">
        <v>0</v>
      </c>
      <c r="AP559">
        <v>0</v>
      </c>
    </row>
    <row r="560" spans="1:42"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s="6" t="str">
        <f>IF(Table1[[#This Row],[Distance From Home]]&lt;11,"Near By",IF(Table1[[#This Row],[Distance From Home]]&lt;21,"Far","Very Far"))</f>
        <v>Very Far</v>
      </c>
      <c r="T560" t="s">
        <v>66</v>
      </c>
      <c r="U560">
        <v>1</v>
      </c>
      <c r="V560">
        <v>1</v>
      </c>
      <c r="W560">
        <v>80</v>
      </c>
      <c r="X560">
        <v>3</v>
      </c>
      <c r="Y560">
        <v>2</v>
      </c>
      <c r="Z560">
        <v>4</v>
      </c>
      <c r="AA560" t="str">
        <f>IF(Table1[[#This Row],[Job Satisfaction]]=1,"Very Satisfy",(IF(Table1[[#This Row],[Job Satisfaction]]=2,"Satisfy",(IF(Table1[[#This Row],[Job Satisfaction]]=3,"Dissatisfy","Very Dissatisfy")))))</f>
        <v>Very Dissatisfy</v>
      </c>
      <c r="AB560">
        <v>5309</v>
      </c>
      <c r="AC560">
        <v>21146</v>
      </c>
      <c r="AD560">
        <v>1</v>
      </c>
      <c r="AE560">
        <v>15</v>
      </c>
      <c r="AF560">
        <v>3</v>
      </c>
      <c r="AG560" t="str">
        <f>IF(Table1[[#This Row],[Performance Rating]]=3,"High","Low")</f>
        <v>High</v>
      </c>
      <c r="AH560">
        <v>4</v>
      </c>
      <c r="AI560">
        <v>80</v>
      </c>
      <c r="AJ560">
        <v>2</v>
      </c>
      <c r="AK560">
        <v>10</v>
      </c>
      <c r="AL560">
        <v>3</v>
      </c>
      <c r="AM560">
        <v>10</v>
      </c>
      <c r="AN560">
        <v>8</v>
      </c>
      <c r="AO560">
        <v>4</v>
      </c>
      <c r="AP560">
        <v>7</v>
      </c>
    </row>
    <row r="561" spans="1:42"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s="6" t="str">
        <f>IF(Table1[[#This Row],[Distance From Home]]&lt;11,"Near By",IF(Table1[[#This Row],[Distance From Home]]&lt;21,"Far","Very Far"))</f>
        <v>Near By</v>
      </c>
      <c r="T561" t="s">
        <v>129</v>
      </c>
      <c r="U561">
        <v>1</v>
      </c>
      <c r="V561">
        <v>4</v>
      </c>
      <c r="W561">
        <v>92</v>
      </c>
      <c r="X561">
        <v>3</v>
      </c>
      <c r="Y561">
        <v>1</v>
      </c>
      <c r="Z561">
        <v>3</v>
      </c>
      <c r="AA561" t="str">
        <f>IF(Table1[[#This Row],[Job Satisfaction]]=1,"Very Satisfy",(IF(Table1[[#This Row],[Job Satisfaction]]=2,"Satisfy",(IF(Table1[[#This Row],[Job Satisfaction]]=3,"Dissatisfy","Very Dissatisfy")))))</f>
        <v>Dissatisfy</v>
      </c>
      <c r="AB561">
        <v>3057</v>
      </c>
      <c r="AC561">
        <v>20471</v>
      </c>
      <c r="AD561">
        <v>6</v>
      </c>
      <c r="AE561">
        <v>13</v>
      </c>
      <c r="AF561">
        <v>3</v>
      </c>
      <c r="AG561" t="str">
        <f>IF(Table1[[#This Row],[Performance Rating]]=3,"High","Low")</f>
        <v>High</v>
      </c>
      <c r="AH561">
        <v>2</v>
      </c>
      <c r="AI561">
        <v>80</v>
      </c>
      <c r="AJ561">
        <v>1</v>
      </c>
      <c r="AK561">
        <v>6</v>
      </c>
      <c r="AL561">
        <v>1</v>
      </c>
      <c r="AM561">
        <v>1</v>
      </c>
      <c r="AN561">
        <v>0</v>
      </c>
      <c r="AO561">
        <v>0</v>
      </c>
      <c r="AP561">
        <v>1</v>
      </c>
    </row>
    <row r="562" spans="1:42"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s="6" t="str">
        <f>IF(Table1[[#This Row],[Distance From Home]]&lt;11,"Near By",IF(Table1[[#This Row],[Distance From Home]]&lt;21,"Far","Very Far"))</f>
        <v>Near By</v>
      </c>
      <c r="T562" t="s">
        <v>129</v>
      </c>
      <c r="U562">
        <v>1</v>
      </c>
      <c r="V562">
        <v>2</v>
      </c>
      <c r="W562">
        <v>32</v>
      </c>
      <c r="X562">
        <v>3</v>
      </c>
      <c r="Y562">
        <v>2</v>
      </c>
      <c r="Z562">
        <v>1</v>
      </c>
      <c r="AA562" t="str">
        <f>IF(Table1[[#This Row],[Job Satisfaction]]=1,"Very Satisfy",(IF(Table1[[#This Row],[Job Satisfaction]]=2,"Satisfy",(IF(Table1[[#This Row],[Job Satisfaction]]=3,"Dissatisfy","Very Dissatisfy")))))</f>
        <v>Very Satisfy</v>
      </c>
      <c r="AB562">
        <v>5121</v>
      </c>
      <c r="AC562">
        <v>4187</v>
      </c>
      <c r="AD562">
        <v>3</v>
      </c>
      <c r="AE562">
        <v>14</v>
      </c>
      <c r="AF562">
        <v>3</v>
      </c>
      <c r="AG562" t="str">
        <f>IF(Table1[[#This Row],[Performance Rating]]=3,"High","Low")</f>
        <v>High</v>
      </c>
      <c r="AH562">
        <v>3</v>
      </c>
      <c r="AI562">
        <v>80</v>
      </c>
      <c r="AJ562">
        <v>1</v>
      </c>
      <c r="AK562">
        <v>7</v>
      </c>
      <c r="AL562">
        <v>3</v>
      </c>
      <c r="AM562">
        <v>0</v>
      </c>
      <c r="AN562">
        <v>0</v>
      </c>
      <c r="AO562">
        <v>0</v>
      </c>
      <c r="AP562">
        <v>0</v>
      </c>
    </row>
    <row r="563" spans="1:42"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s="6" t="str">
        <f>IF(Table1[[#This Row],[Distance From Home]]&lt;11,"Near By",IF(Table1[[#This Row],[Distance From Home]]&lt;21,"Far","Very Far"))</f>
        <v>Near By</v>
      </c>
      <c r="T563" t="s">
        <v>66</v>
      </c>
      <c r="U563">
        <v>1</v>
      </c>
      <c r="V563">
        <v>3</v>
      </c>
      <c r="W563">
        <v>31</v>
      </c>
      <c r="X563">
        <v>2</v>
      </c>
      <c r="Y563">
        <v>4</v>
      </c>
      <c r="Z563">
        <v>1</v>
      </c>
      <c r="AA563" t="str">
        <f>IF(Table1[[#This Row],[Job Satisfaction]]=1,"Very Satisfy",(IF(Table1[[#This Row],[Job Satisfaction]]=2,"Satisfy",(IF(Table1[[#This Row],[Job Satisfaction]]=3,"Dissatisfy","Very Dissatisfy")))))</f>
        <v>Very Satisfy</v>
      </c>
      <c r="AB563">
        <v>16856</v>
      </c>
      <c r="AC563">
        <v>10084</v>
      </c>
      <c r="AD563">
        <v>1</v>
      </c>
      <c r="AE563">
        <v>11</v>
      </c>
      <c r="AF563">
        <v>3</v>
      </c>
      <c r="AG563" t="str">
        <f>IF(Table1[[#This Row],[Performance Rating]]=3,"High","Low")</f>
        <v>High</v>
      </c>
      <c r="AH563">
        <v>1</v>
      </c>
      <c r="AI563">
        <v>80</v>
      </c>
      <c r="AJ563">
        <v>0</v>
      </c>
      <c r="AK563">
        <v>34</v>
      </c>
      <c r="AL563">
        <v>4</v>
      </c>
      <c r="AM563">
        <v>34</v>
      </c>
      <c r="AN563">
        <v>6</v>
      </c>
      <c r="AO563">
        <v>1</v>
      </c>
      <c r="AP563">
        <v>16</v>
      </c>
    </row>
    <row r="564" spans="1:42"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s="6" t="str">
        <f>IF(Table1[[#This Row],[Distance From Home]]&lt;11,"Near By",IF(Table1[[#This Row],[Distance From Home]]&lt;21,"Far","Very Far"))</f>
        <v>Near By</v>
      </c>
      <c r="T564" t="s">
        <v>66</v>
      </c>
      <c r="U564">
        <v>1</v>
      </c>
      <c r="V564">
        <v>4</v>
      </c>
      <c r="W564">
        <v>63</v>
      </c>
      <c r="X564">
        <v>3</v>
      </c>
      <c r="Y564">
        <v>1</v>
      </c>
      <c r="Z564">
        <v>4</v>
      </c>
      <c r="AA564" t="str">
        <f>IF(Table1[[#This Row],[Job Satisfaction]]=1,"Very Satisfy",(IF(Table1[[#This Row],[Job Satisfaction]]=2,"Satisfy",(IF(Table1[[#This Row],[Job Satisfaction]]=3,"Dissatisfy","Very Dissatisfy")))))</f>
        <v>Very Dissatisfy</v>
      </c>
      <c r="AB564">
        <v>2686</v>
      </c>
      <c r="AC564">
        <v>5207</v>
      </c>
      <c r="AD564">
        <v>1</v>
      </c>
      <c r="AE564">
        <v>13</v>
      </c>
      <c r="AF564">
        <v>3</v>
      </c>
      <c r="AG564" t="str">
        <f>IF(Table1[[#This Row],[Performance Rating]]=3,"High","Low")</f>
        <v>High</v>
      </c>
      <c r="AH564">
        <v>3</v>
      </c>
      <c r="AI564">
        <v>80</v>
      </c>
      <c r="AJ564">
        <v>0</v>
      </c>
      <c r="AK564">
        <v>10</v>
      </c>
      <c r="AL564">
        <v>2</v>
      </c>
      <c r="AM564">
        <v>10</v>
      </c>
      <c r="AN564">
        <v>9</v>
      </c>
      <c r="AO564">
        <v>7</v>
      </c>
      <c r="AP564">
        <v>8</v>
      </c>
    </row>
    <row r="565" spans="1:42"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s="6" t="str">
        <f>IF(Table1[[#This Row],[Distance From Home]]&lt;11,"Near By",IF(Table1[[#This Row],[Distance From Home]]&lt;21,"Far","Very Far"))</f>
        <v>Very Far</v>
      </c>
      <c r="T565" t="s">
        <v>60</v>
      </c>
      <c r="U565">
        <v>1</v>
      </c>
      <c r="V565">
        <v>3</v>
      </c>
      <c r="W565">
        <v>32</v>
      </c>
      <c r="X565">
        <v>3</v>
      </c>
      <c r="Y565">
        <v>2</v>
      </c>
      <c r="Z565">
        <v>4</v>
      </c>
      <c r="AA565" t="str">
        <f>IF(Table1[[#This Row],[Job Satisfaction]]=1,"Very Satisfy",(IF(Table1[[#This Row],[Job Satisfaction]]=2,"Satisfy",(IF(Table1[[#This Row],[Job Satisfaction]]=3,"Dissatisfy","Very Dissatisfy")))))</f>
        <v>Very Dissatisfy</v>
      </c>
      <c r="AB565">
        <v>6180</v>
      </c>
      <c r="AC565">
        <v>22807</v>
      </c>
      <c r="AD565">
        <v>1</v>
      </c>
      <c r="AE565">
        <v>23</v>
      </c>
      <c r="AF565">
        <v>4</v>
      </c>
      <c r="AG565" t="str">
        <f>IF(Table1[[#This Row],[Performance Rating]]=3,"High","Low")</f>
        <v>Low</v>
      </c>
      <c r="AH565">
        <v>2</v>
      </c>
      <c r="AI565">
        <v>80</v>
      </c>
      <c r="AJ565">
        <v>0</v>
      </c>
      <c r="AK565">
        <v>6</v>
      </c>
      <c r="AL565">
        <v>2</v>
      </c>
      <c r="AM565">
        <v>6</v>
      </c>
      <c r="AN565">
        <v>5</v>
      </c>
      <c r="AO565">
        <v>1</v>
      </c>
      <c r="AP565">
        <v>4</v>
      </c>
    </row>
    <row r="566" spans="1:42"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s="6" t="str">
        <f>IF(Table1[[#This Row],[Distance From Home]]&lt;11,"Near By",IF(Table1[[#This Row],[Distance From Home]]&lt;21,"Far","Very Far"))</f>
        <v>Near By</v>
      </c>
      <c r="T566" t="s">
        <v>50</v>
      </c>
      <c r="U566">
        <v>1</v>
      </c>
      <c r="V566">
        <v>2</v>
      </c>
      <c r="W566">
        <v>46</v>
      </c>
      <c r="X566">
        <v>1</v>
      </c>
      <c r="Y566">
        <v>2</v>
      </c>
      <c r="Z566">
        <v>3</v>
      </c>
      <c r="AA566" t="str">
        <f>IF(Table1[[#This Row],[Job Satisfaction]]=1,"Very Satisfy",(IF(Table1[[#This Row],[Job Satisfaction]]=2,"Satisfy",(IF(Table1[[#This Row],[Job Satisfaction]]=3,"Dissatisfy","Very Dissatisfy")))))</f>
        <v>Dissatisfy</v>
      </c>
      <c r="AB566">
        <v>6632</v>
      </c>
      <c r="AC566">
        <v>12388</v>
      </c>
      <c r="AD566">
        <v>0</v>
      </c>
      <c r="AE566">
        <v>13</v>
      </c>
      <c r="AF566">
        <v>3</v>
      </c>
      <c r="AG566" t="str">
        <f>IF(Table1[[#This Row],[Performance Rating]]=3,"High","Low")</f>
        <v>High</v>
      </c>
      <c r="AH566">
        <v>1</v>
      </c>
      <c r="AI566">
        <v>80</v>
      </c>
      <c r="AJ566">
        <v>0</v>
      </c>
      <c r="AK566">
        <v>9</v>
      </c>
      <c r="AL566">
        <v>3</v>
      </c>
      <c r="AM566">
        <v>8</v>
      </c>
      <c r="AN566">
        <v>7</v>
      </c>
      <c r="AO566">
        <v>3</v>
      </c>
      <c r="AP566">
        <v>1</v>
      </c>
    </row>
    <row r="567" spans="1:42"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s="6" t="str">
        <f>IF(Table1[[#This Row],[Distance From Home]]&lt;11,"Near By",IF(Table1[[#This Row],[Distance From Home]]&lt;21,"Far","Very Far"))</f>
        <v>Near By</v>
      </c>
      <c r="T567" t="s">
        <v>60</v>
      </c>
      <c r="U567">
        <v>1</v>
      </c>
      <c r="V567">
        <v>1</v>
      </c>
      <c r="W567">
        <v>79</v>
      </c>
      <c r="X567">
        <v>4</v>
      </c>
      <c r="Y567">
        <v>1</v>
      </c>
      <c r="Z567">
        <v>3</v>
      </c>
      <c r="AA567" t="str">
        <f>IF(Table1[[#This Row],[Job Satisfaction]]=1,"Very Satisfy",(IF(Table1[[#This Row],[Job Satisfaction]]=2,"Satisfy",(IF(Table1[[#This Row],[Job Satisfaction]]=3,"Dissatisfy","Very Dissatisfy")))))</f>
        <v>Dissatisfy</v>
      </c>
      <c r="AB567">
        <v>3505</v>
      </c>
      <c r="AC567">
        <v>19630</v>
      </c>
      <c r="AD567">
        <v>1</v>
      </c>
      <c r="AE567">
        <v>18</v>
      </c>
      <c r="AF567">
        <v>3</v>
      </c>
      <c r="AG567" t="str">
        <f>IF(Table1[[#This Row],[Performance Rating]]=3,"High","Low")</f>
        <v>High</v>
      </c>
      <c r="AH567">
        <v>4</v>
      </c>
      <c r="AI567">
        <v>80</v>
      </c>
      <c r="AJ567">
        <v>0</v>
      </c>
      <c r="AK567">
        <v>2</v>
      </c>
      <c r="AL567">
        <v>3</v>
      </c>
      <c r="AM567">
        <v>2</v>
      </c>
      <c r="AN567">
        <v>2</v>
      </c>
      <c r="AO567">
        <v>0</v>
      </c>
      <c r="AP567">
        <v>2</v>
      </c>
    </row>
    <row r="568" spans="1:42"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s="6" t="str">
        <f>IF(Table1[[#This Row],[Distance From Home]]&lt;11,"Near By",IF(Table1[[#This Row],[Distance From Home]]&lt;21,"Far","Very Far"))</f>
        <v>Very Far</v>
      </c>
      <c r="T568" t="s">
        <v>50</v>
      </c>
      <c r="U568">
        <v>1</v>
      </c>
      <c r="V568">
        <v>2</v>
      </c>
      <c r="W568">
        <v>77</v>
      </c>
      <c r="X568">
        <v>4</v>
      </c>
      <c r="Y568">
        <v>2</v>
      </c>
      <c r="Z568">
        <v>3</v>
      </c>
      <c r="AA568" t="str">
        <f>IF(Table1[[#This Row],[Job Satisfaction]]=1,"Very Satisfy",(IF(Table1[[#This Row],[Job Satisfaction]]=2,"Satisfy",(IF(Table1[[#This Row],[Job Satisfaction]]=3,"Dissatisfy","Very Dissatisfy")))))</f>
        <v>Dissatisfy</v>
      </c>
      <c r="AB568">
        <v>6397</v>
      </c>
      <c r="AC568">
        <v>10339</v>
      </c>
      <c r="AD568">
        <v>4</v>
      </c>
      <c r="AE568">
        <v>12</v>
      </c>
      <c r="AF568">
        <v>3</v>
      </c>
      <c r="AG568" t="str">
        <f>IF(Table1[[#This Row],[Performance Rating]]=3,"High","Low")</f>
        <v>High</v>
      </c>
      <c r="AH568">
        <v>4</v>
      </c>
      <c r="AI568">
        <v>80</v>
      </c>
      <c r="AJ568">
        <v>0</v>
      </c>
      <c r="AK568">
        <v>8</v>
      </c>
      <c r="AL568">
        <v>3</v>
      </c>
      <c r="AM568">
        <v>5</v>
      </c>
      <c r="AN568">
        <v>4</v>
      </c>
      <c r="AO568">
        <v>1</v>
      </c>
      <c r="AP568">
        <v>3</v>
      </c>
    </row>
    <row r="569" spans="1:42"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s="6" t="str">
        <f>IF(Table1[[#This Row],[Distance From Home]]&lt;11,"Near By",IF(Table1[[#This Row],[Distance From Home]]&lt;21,"Far","Very Far"))</f>
        <v>Near By</v>
      </c>
      <c r="T569" t="s">
        <v>72</v>
      </c>
      <c r="U569">
        <v>1</v>
      </c>
      <c r="V569">
        <v>4</v>
      </c>
      <c r="W569">
        <v>60</v>
      </c>
      <c r="X569">
        <v>3</v>
      </c>
      <c r="Y569">
        <v>2</v>
      </c>
      <c r="Z569">
        <v>4</v>
      </c>
      <c r="AA569" t="str">
        <f>IF(Table1[[#This Row],[Job Satisfaction]]=1,"Very Satisfy",(IF(Table1[[#This Row],[Job Satisfaction]]=2,"Satisfy",(IF(Table1[[#This Row],[Job Satisfaction]]=3,"Dissatisfy","Very Dissatisfy")))))</f>
        <v>Very Dissatisfy</v>
      </c>
      <c r="AB569">
        <v>6274</v>
      </c>
      <c r="AC569">
        <v>18686</v>
      </c>
      <c r="AD569">
        <v>1</v>
      </c>
      <c r="AE569">
        <v>22</v>
      </c>
      <c r="AF569">
        <v>4</v>
      </c>
      <c r="AG569" t="str">
        <f>IF(Table1[[#This Row],[Performance Rating]]=3,"High","Low")</f>
        <v>Low</v>
      </c>
      <c r="AH569">
        <v>3</v>
      </c>
      <c r="AI569">
        <v>80</v>
      </c>
      <c r="AJ569">
        <v>0</v>
      </c>
      <c r="AK569">
        <v>6</v>
      </c>
      <c r="AL569">
        <v>3</v>
      </c>
      <c r="AM569">
        <v>6</v>
      </c>
      <c r="AN569">
        <v>5</v>
      </c>
      <c r="AO569">
        <v>1</v>
      </c>
      <c r="AP569">
        <v>4</v>
      </c>
    </row>
    <row r="570" spans="1:42"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s="6" t="str">
        <f>IF(Table1[[#This Row],[Distance From Home]]&lt;11,"Near By",IF(Table1[[#This Row],[Distance From Home]]&lt;21,"Far","Very Far"))</f>
        <v>Near By</v>
      </c>
      <c r="T570" t="s">
        <v>72</v>
      </c>
      <c r="U570">
        <v>1</v>
      </c>
      <c r="V570">
        <v>4</v>
      </c>
      <c r="W570">
        <v>78</v>
      </c>
      <c r="X570">
        <v>3</v>
      </c>
      <c r="Y570">
        <v>5</v>
      </c>
      <c r="Z570">
        <v>1</v>
      </c>
      <c r="AA570" t="str">
        <f>IF(Table1[[#This Row],[Job Satisfaction]]=1,"Very Satisfy",(IF(Table1[[#This Row],[Job Satisfaction]]=2,"Satisfy",(IF(Table1[[#This Row],[Job Satisfaction]]=3,"Dissatisfy","Very Dissatisfy")))))</f>
        <v>Very Satisfy</v>
      </c>
      <c r="AB570">
        <v>19859</v>
      </c>
      <c r="AC570">
        <v>21199</v>
      </c>
      <c r="AD570">
        <v>5</v>
      </c>
      <c r="AE570">
        <v>13</v>
      </c>
      <c r="AF570">
        <v>3</v>
      </c>
      <c r="AG570" t="str">
        <f>IF(Table1[[#This Row],[Performance Rating]]=3,"High","Low")</f>
        <v>High</v>
      </c>
      <c r="AH570">
        <v>4</v>
      </c>
      <c r="AI570">
        <v>80</v>
      </c>
      <c r="AJ570">
        <v>1</v>
      </c>
      <c r="AK570">
        <v>24</v>
      </c>
      <c r="AL570">
        <v>3</v>
      </c>
      <c r="AM570">
        <v>5</v>
      </c>
      <c r="AN570">
        <v>2</v>
      </c>
      <c r="AO570">
        <v>1</v>
      </c>
      <c r="AP570">
        <v>4</v>
      </c>
    </row>
    <row r="571" spans="1:42"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s="6" t="str">
        <f>IF(Table1[[#This Row],[Distance From Home]]&lt;11,"Near By",IF(Table1[[#This Row],[Distance From Home]]&lt;21,"Far","Very Far"))</f>
        <v>Near By</v>
      </c>
      <c r="T571" t="s">
        <v>66</v>
      </c>
      <c r="U571">
        <v>1</v>
      </c>
      <c r="V571">
        <v>1</v>
      </c>
      <c r="W571">
        <v>76</v>
      </c>
      <c r="X571">
        <v>2</v>
      </c>
      <c r="Y571">
        <v>3</v>
      </c>
      <c r="Z571">
        <v>1</v>
      </c>
      <c r="AA571" t="str">
        <f>IF(Table1[[#This Row],[Job Satisfaction]]=1,"Very Satisfy",(IF(Table1[[#This Row],[Job Satisfaction]]=2,"Satisfy",(IF(Table1[[#This Row],[Job Satisfaction]]=3,"Dissatisfy","Very Dissatisfy")))))</f>
        <v>Very Satisfy</v>
      </c>
      <c r="AB571">
        <v>7587</v>
      </c>
      <c r="AC571">
        <v>14229</v>
      </c>
      <c r="AD571">
        <v>1</v>
      </c>
      <c r="AE571">
        <v>15</v>
      </c>
      <c r="AF571">
        <v>3</v>
      </c>
      <c r="AG571" t="str">
        <f>IF(Table1[[#This Row],[Performance Rating]]=3,"High","Low")</f>
        <v>High</v>
      </c>
      <c r="AH571">
        <v>2</v>
      </c>
      <c r="AI571">
        <v>80</v>
      </c>
      <c r="AJ571">
        <v>0</v>
      </c>
      <c r="AK571">
        <v>10</v>
      </c>
      <c r="AL571">
        <v>3</v>
      </c>
      <c r="AM571">
        <v>10</v>
      </c>
      <c r="AN571">
        <v>7</v>
      </c>
      <c r="AO571">
        <v>0</v>
      </c>
      <c r="AP571">
        <v>9</v>
      </c>
    </row>
    <row r="572" spans="1:42"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s="6" t="str">
        <f>IF(Table1[[#This Row],[Distance From Home]]&lt;11,"Near By",IF(Table1[[#This Row],[Distance From Home]]&lt;21,"Far","Very Far"))</f>
        <v>Far</v>
      </c>
      <c r="T572" t="s">
        <v>66</v>
      </c>
      <c r="U572">
        <v>1</v>
      </c>
      <c r="V572">
        <v>4</v>
      </c>
      <c r="W572">
        <v>41</v>
      </c>
      <c r="X572">
        <v>3</v>
      </c>
      <c r="Y572">
        <v>1</v>
      </c>
      <c r="Z572">
        <v>4</v>
      </c>
      <c r="AA572" t="str">
        <f>IF(Table1[[#This Row],[Job Satisfaction]]=1,"Very Satisfy",(IF(Table1[[#This Row],[Job Satisfaction]]=2,"Satisfy",(IF(Table1[[#This Row],[Job Satisfaction]]=3,"Dissatisfy","Very Dissatisfy")))))</f>
        <v>Very Dissatisfy</v>
      </c>
      <c r="AB572">
        <v>4258</v>
      </c>
      <c r="AC572">
        <v>26589</v>
      </c>
      <c r="AD572">
        <v>0</v>
      </c>
      <c r="AE572">
        <v>18</v>
      </c>
      <c r="AF572">
        <v>3</v>
      </c>
      <c r="AG572" t="str">
        <f>IF(Table1[[#This Row],[Performance Rating]]=3,"High","Low")</f>
        <v>High</v>
      </c>
      <c r="AH572">
        <v>1</v>
      </c>
      <c r="AI572">
        <v>80</v>
      </c>
      <c r="AJ572">
        <v>1</v>
      </c>
      <c r="AK572">
        <v>5</v>
      </c>
      <c r="AL572">
        <v>3</v>
      </c>
      <c r="AM572">
        <v>4</v>
      </c>
      <c r="AN572">
        <v>3</v>
      </c>
      <c r="AO572">
        <v>1</v>
      </c>
      <c r="AP572">
        <v>2</v>
      </c>
    </row>
    <row r="573" spans="1:42"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s="6" t="str">
        <f>IF(Table1[[#This Row],[Distance From Home]]&lt;11,"Near By",IF(Table1[[#This Row],[Distance From Home]]&lt;21,"Far","Very Far"))</f>
        <v>Near By</v>
      </c>
      <c r="T573" t="s">
        <v>50</v>
      </c>
      <c r="U573">
        <v>1</v>
      </c>
      <c r="V573">
        <v>1</v>
      </c>
      <c r="W573">
        <v>71</v>
      </c>
      <c r="X573">
        <v>1</v>
      </c>
      <c r="Y573">
        <v>1</v>
      </c>
      <c r="Z573">
        <v>4</v>
      </c>
      <c r="AA573" t="str">
        <f>IF(Table1[[#This Row],[Job Satisfaction]]=1,"Very Satisfy",(IF(Table1[[#This Row],[Job Satisfaction]]=2,"Satisfy",(IF(Table1[[#This Row],[Job Satisfaction]]=3,"Dissatisfy","Very Dissatisfy")))))</f>
        <v>Very Dissatisfy</v>
      </c>
      <c r="AB573">
        <v>4364</v>
      </c>
      <c r="AC573">
        <v>5288</v>
      </c>
      <c r="AD573">
        <v>3</v>
      </c>
      <c r="AE573">
        <v>14</v>
      </c>
      <c r="AF573">
        <v>3</v>
      </c>
      <c r="AG573" t="str">
        <f>IF(Table1[[#This Row],[Performance Rating]]=3,"High","Low")</f>
        <v>High</v>
      </c>
      <c r="AH573">
        <v>1</v>
      </c>
      <c r="AI573">
        <v>80</v>
      </c>
      <c r="AJ573">
        <v>1</v>
      </c>
      <c r="AK573">
        <v>5</v>
      </c>
      <c r="AL573">
        <v>3</v>
      </c>
      <c r="AM573">
        <v>2</v>
      </c>
      <c r="AN573">
        <v>2</v>
      </c>
      <c r="AO573">
        <v>2</v>
      </c>
      <c r="AP573">
        <v>0</v>
      </c>
    </row>
    <row r="574" spans="1:42"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s="6" t="str">
        <f>IF(Table1[[#This Row],[Distance From Home]]&lt;11,"Near By",IF(Table1[[#This Row],[Distance From Home]]&lt;21,"Far","Very Far"))</f>
        <v>Very Far</v>
      </c>
      <c r="T574" t="s">
        <v>72</v>
      </c>
      <c r="U574">
        <v>1</v>
      </c>
      <c r="V574">
        <v>2</v>
      </c>
      <c r="W574">
        <v>66</v>
      </c>
      <c r="X574">
        <v>3</v>
      </c>
      <c r="Y574">
        <v>2</v>
      </c>
      <c r="Z574">
        <v>3</v>
      </c>
      <c r="AA574" t="str">
        <f>IF(Table1[[#This Row],[Job Satisfaction]]=1,"Very Satisfy",(IF(Table1[[#This Row],[Job Satisfaction]]=2,"Satisfy",(IF(Table1[[#This Row],[Job Satisfaction]]=3,"Dissatisfy","Very Dissatisfy")))))</f>
        <v>Dissatisfy</v>
      </c>
      <c r="AB574">
        <v>4335</v>
      </c>
      <c r="AC574">
        <v>25549</v>
      </c>
      <c r="AD574">
        <v>4</v>
      </c>
      <c r="AE574">
        <v>12</v>
      </c>
      <c r="AF574">
        <v>3</v>
      </c>
      <c r="AG574" t="str">
        <f>IF(Table1[[#This Row],[Performance Rating]]=3,"High","Low")</f>
        <v>High</v>
      </c>
      <c r="AH574">
        <v>1</v>
      </c>
      <c r="AI574">
        <v>80</v>
      </c>
      <c r="AJ574">
        <v>1</v>
      </c>
      <c r="AK574">
        <v>11</v>
      </c>
      <c r="AL574">
        <v>2</v>
      </c>
      <c r="AM574">
        <v>8</v>
      </c>
      <c r="AN574">
        <v>7</v>
      </c>
      <c r="AO574">
        <v>1</v>
      </c>
      <c r="AP574">
        <v>1</v>
      </c>
    </row>
    <row r="575" spans="1:42"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s="6" t="str">
        <f>IF(Table1[[#This Row],[Distance From Home]]&lt;11,"Near By",IF(Table1[[#This Row],[Distance From Home]]&lt;21,"Far","Very Far"))</f>
        <v>Near By</v>
      </c>
      <c r="T575" t="s">
        <v>72</v>
      </c>
      <c r="U575">
        <v>1</v>
      </c>
      <c r="V575">
        <v>4</v>
      </c>
      <c r="W575">
        <v>38</v>
      </c>
      <c r="X575">
        <v>2</v>
      </c>
      <c r="Y575">
        <v>2</v>
      </c>
      <c r="Z575">
        <v>1</v>
      </c>
      <c r="AA575" t="str">
        <f>IF(Table1[[#This Row],[Job Satisfaction]]=1,"Very Satisfy",(IF(Table1[[#This Row],[Job Satisfaction]]=2,"Satisfy",(IF(Table1[[#This Row],[Job Satisfaction]]=3,"Dissatisfy","Very Dissatisfy")))))</f>
        <v>Very Satisfy</v>
      </c>
      <c r="AB575">
        <v>5326</v>
      </c>
      <c r="AC575">
        <v>3064</v>
      </c>
      <c r="AD575">
        <v>6</v>
      </c>
      <c r="AE575">
        <v>17</v>
      </c>
      <c r="AF575">
        <v>3</v>
      </c>
      <c r="AG575" t="str">
        <f>IF(Table1[[#This Row],[Performance Rating]]=3,"High","Low")</f>
        <v>High</v>
      </c>
      <c r="AH575">
        <v>3</v>
      </c>
      <c r="AI575">
        <v>80</v>
      </c>
      <c r="AJ575">
        <v>0</v>
      </c>
      <c r="AK575">
        <v>6</v>
      </c>
      <c r="AL575">
        <v>2</v>
      </c>
      <c r="AM575">
        <v>4</v>
      </c>
      <c r="AN575">
        <v>3</v>
      </c>
      <c r="AO575">
        <v>1</v>
      </c>
      <c r="AP575">
        <v>2</v>
      </c>
    </row>
    <row r="576" spans="1:42"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s="6" t="str">
        <f>IF(Table1[[#This Row],[Distance From Home]]&lt;11,"Near By",IF(Table1[[#This Row],[Distance From Home]]&lt;21,"Far","Very Far"))</f>
        <v>Near By</v>
      </c>
      <c r="T576" t="s">
        <v>66</v>
      </c>
      <c r="U576">
        <v>1</v>
      </c>
      <c r="V576">
        <v>2</v>
      </c>
      <c r="W576">
        <v>72</v>
      </c>
      <c r="X576">
        <v>4</v>
      </c>
      <c r="Y576">
        <v>1</v>
      </c>
      <c r="Z576">
        <v>4</v>
      </c>
      <c r="AA576" t="str">
        <f>IF(Table1[[#This Row],[Job Satisfaction]]=1,"Very Satisfy",(IF(Table1[[#This Row],[Job Satisfaction]]=2,"Satisfy",(IF(Table1[[#This Row],[Job Satisfaction]]=3,"Dissatisfy","Very Dissatisfy")))))</f>
        <v>Very Dissatisfy</v>
      </c>
      <c r="AB576">
        <v>3280</v>
      </c>
      <c r="AC576">
        <v>13551</v>
      </c>
      <c r="AD576">
        <v>2</v>
      </c>
      <c r="AE576">
        <v>16</v>
      </c>
      <c r="AF576">
        <v>3</v>
      </c>
      <c r="AG576" t="str">
        <f>IF(Table1[[#This Row],[Performance Rating]]=3,"High","Low")</f>
        <v>High</v>
      </c>
      <c r="AH576">
        <v>3</v>
      </c>
      <c r="AI576">
        <v>80</v>
      </c>
      <c r="AJ576">
        <v>0</v>
      </c>
      <c r="AK576">
        <v>10</v>
      </c>
      <c r="AL576">
        <v>3</v>
      </c>
      <c r="AM576">
        <v>4</v>
      </c>
      <c r="AN576">
        <v>2</v>
      </c>
      <c r="AO576">
        <v>1</v>
      </c>
      <c r="AP576">
        <v>3</v>
      </c>
    </row>
    <row r="577" spans="1:42"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s="6" t="str">
        <f>IF(Table1[[#This Row],[Distance From Home]]&lt;11,"Near By",IF(Table1[[#This Row],[Distance From Home]]&lt;21,"Far","Very Far"))</f>
        <v>Far</v>
      </c>
      <c r="T577" t="s">
        <v>66</v>
      </c>
      <c r="U577">
        <v>1</v>
      </c>
      <c r="V577">
        <v>4</v>
      </c>
      <c r="W577">
        <v>95</v>
      </c>
      <c r="X577">
        <v>3</v>
      </c>
      <c r="Y577">
        <v>2</v>
      </c>
      <c r="Z577">
        <v>1</v>
      </c>
      <c r="AA577" t="str">
        <f>IF(Table1[[#This Row],[Job Satisfaction]]=1,"Very Satisfy",(IF(Table1[[#This Row],[Job Satisfaction]]=2,"Satisfy",(IF(Table1[[#This Row],[Job Satisfaction]]=3,"Dissatisfy","Very Dissatisfy")))))</f>
        <v>Very Satisfy</v>
      </c>
      <c r="AB577">
        <v>5485</v>
      </c>
      <c r="AC577">
        <v>22670</v>
      </c>
      <c r="AD577">
        <v>9</v>
      </c>
      <c r="AE577">
        <v>11</v>
      </c>
      <c r="AF577">
        <v>3</v>
      </c>
      <c r="AG577" t="str">
        <f>IF(Table1[[#This Row],[Performance Rating]]=3,"High","Low")</f>
        <v>High</v>
      </c>
      <c r="AH577">
        <v>2</v>
      </c>
      <c r="AI577">
        <v>80</v>
      </c>
      <c r="AJ577">
        <v>2</v>
      </c>
      <c r="AK577">
        <v>9</v>
      </c>
      <c r="AL577">
        <v>3</v>
      </c>
      <c r="AM577">
        <v>5</v>
      </c>
      <c r="AN577">
        <v>3</v>
      </c>
      <c r="AO577">
        <v>1</v>
      </c>
      <c r="AP577">
        <v>4</v>
      </c>
    </row>
    <row r="578" spans="1:42"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s="6" t="str">
        <f>IF(Table1[[#This Row],[Distance From Home]]&lt;11,"Near By",IF(Table1[[#This Row],[Distance From Home]]&lt;21,"Far","Very Far"))</f>
        <v>Near By</v>
      </c>
      <c r="T578" t="s">
        <v>60</v>
      </c>
      <c r="U578">
        <v>1</v>
      </c>
      <c r="V578">
        <v>3</v>
      </c>
      <c r="W578">
        <v>84</v>
      </c>
      <c r="X578">
        <v>3</v>
      </c>
      <c r="Y578">
        <v>2</v>
      </c>
      <c r="Z578">
        <v>4</v>
      </c>
      <c r="AA578" t="str">
        <f>IF(Table1[[#This Row],[Job Satisfaction]]=1,"Very Satisfy",(IF(Table1[[#This Row],[Job Satisfaction]]=2,"Satisfy",(IF(Table1[[#This Row],[Job Satisfaction]]=3,"Dissatisfy","Very Dissatisfy")))))</f>
        <v>Very Dissatisfy</v>
      </c>
      <c r="AB578">
        <v>4342</v>
      </c>
      <c r="AC578">
        <v>24008</v>
      </c>
      <c r="AD578">
        <v>0</v>
      </c>
      <c r="AE578">
        <v>19</v>
      </c>
      <c r="AF578">
        <v>3</v>
      </c>
      <c r="AG578" t="str">
        <f>IF(Table1[[#This Row],[Performance Rating]]=3,"High","Low")</f>
        <v>High</v>
      </c>
      <c r="AH578">
        <v>2</v>
      </c>
      <c r="AI578">
        <v>80</v>
      </c>
      <c r="AJ578">
        <v>1</v>
      </c>
      <c r="AK578">
        <v>5</v>
      </c>
      <c r="AL578">
        <v>3</v>
      </c>
      <c r="AM578">
        <v>4</v>
      </c>
      <c r="AN578">
        <v>2</v>
      </c>
      <c r="AO578">
        <v>1</v>
      </c>
      <c r="AP578">
        <v>1</v>
      </c>
    </row>
    <row r="579" spans="1:42"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s="6" t="str">
        <f>IF(Table1[[#This Row],[Distance From Home]]&lt;11,"Near By",IF(Table1[[#This Row],[Distance From Home]]&lt;21,"Far","Very Far"))</f>
        <v>Near By</v>
      </c>
      <c r="T579" t="s">
        <v>60</v>
      </c>
      <c r="U579">
        <v>1</v>
      </c>
      <c r="V579">
        <v>4</v>
      </c>
      <c r="W579">
        <v>82</v>
      </c>
      <c r="X579">
        <v>3</v>
      </c>
      <c r="Y579">
        <v>1</v>
      </c>
      <c r="Z579">
        <v>1</v>
      </c>
      <c r="AA579" t="str">
        <f>IF(Table1[[#This Row],[Job Satisfaction]]=1,"Very Satisfy",(IF(Table1[[#This Row],[Job Satisfaction]]=2,"Satisfy",(IF(Table1[[#This Row],[Job Satisfaction]]=3,"Dissatisfy","Very Dissatisfy")))))</f>
        <v>Very Satisfy</v>
      </c>
      <c r="AB579">
        <v>2782</v>
      </c>
      <c r="AC579">
        <v>19905</v>
      </c>
      <c r="AD579">
        <v>0</v>
      </c>
      <c r="AE579">
        <v>13</v>
      </c>
      <c r="AF579">
        <v>3</v>
      </c>
      <c r="AG579" t="str">
        <f>IF(Table1[[#This Row],[Performance Rating]]=3,"High","Low")</f>
        <v>High</v>
      </c>
      <c r="AH579">
        <v>2</v>
      </c>
      <c r="AI579">
        <v>80</v>
      </c>
      <c r="AJ579">
        <v>2</v>
      </c>
      <c r="AK579">
        <v>6</v>
      </c>
      <c r="AL579">
        <v>2</v>
      </c>
      <c r="AM579">
        <v>5</v>
      </c>
      <c r="AN579">
        <v>3</v>
      </c>
      <c r="AO579">
        <v>4</v>
      </c>
      <c r="AP579">
        <v>3</v>
      </c>
    </row>
    <row r="580" spans="1:42"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s="6" t="str">
        <f>IF(Table1[[#This Row],[Distance From Home]]&lt;11,"Near By",IF(Table1[[#This Row],[Distance From Home]]&lt;21,"Far","Very Far"))</f>
        <v>Near By</v>
      </c>
      <c r="T580" t="s">
        <v>66</v>
      </c>
      <c r="U580">
        <v>1</v>
      </c>
      <c r="V580">
        <v>1</v>
      </c>
      <c r="W580">
        <v>75</v>
      </c>
      <c r="X580">
        <v>4</v>
      </c>
      <c r="Y580">
        <v>2</v>
      </c>
      <c r="Z580">
        <v>1</v>
      </c>
      <c r="AA580" t="str">
        <f>IF(Table1[[#This Row],[Job Satisfaction]]=1,"Very Satisfy",(IF(Table1[[#This Row],[Job Satisfaction]]=2,"Satisfy",(IF(Table1[[#This Row],[Job Satisfaction]]=3,"Dissatisfy","Very Dissatisfy")))))</f>
        <v>Very Satisfy</v>
      </c>
      <c r="AB580">
        <v>5980</v>
      </c>
      <c r="AC580">
        <v>26085</v>
      </c>
      <c r="AD580">
        <v>6</v>
      </c>
      <c r="AE580">
        <v>12</v>
      </c>
      <c r="AF580">
        <v>3</v>
      </c>
      <c r="AG580" t="str">
        <f>IF(Table1[[#This Row],[Performance Rating]]=3,"High","Low")</f>
        <v>High</v>
      </c>
      <c r="AH580">
        <v>4</v>
      </c>
      <c r="AI580">
        <v>80</v>
      </c>
      <c r="AJ580">
        <v>0</v>
      </c>
      <c r="AK580">
        <v>17</v>
      </c>
      <c r="AL580">
        <v>3</v>
      </c>
      <c r="AM580">
        <v>15</v>
      </c>
      <c r="AN580">
        <v>7</v>
      </c>
      <c r="AO580">
        <v>4</v>
      </c>
      <c r="AP580">
        <v>12</v>
      </c>
    </row>
    <row r="581" spans="1:42"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s="6" t="str">
        <f>IF(Table1[[#This Row],[Distance From Home]]&lt;11,"Near By",IF(Table1[[#This Row],[Distance From Home]]&lt;21,"Far","Very Far"))</f>
        <v>Near By</v>
      </c>
      <c r="T581" t="s">
        <v>66</v>
      </c>
      <c r="U581">
        <v>1</v>
      </c>
      <c r="V581">
        <v>3</v>
      </c>
      <c r="W581">
        <v>86</v>
      </c>
      <c r="X581">
        <v>2</v>
      </c>
      <c r="Y581">
        <v>1</v>
      </c>
      <c r="Z581">
        <v>1</v>
      </c>
      <c r="AA581" t="str">
        <f>IF(Table1[[#This Row],[Job Satisfaction]]=1,"Very Satisfy",(IF(Table1[[#This Row],[Job Satisfaction]]=2,"Satisfy",(IF(Table1[[#This Row],[Job Satisfaction]]=3,"Dissatisfy","Very Dissatisfy")))))</f>
        <v>Very Satisfy</v>
      </c>
      <c r="AB581">
        <v>4381</v>
      </c>
      <c r="AC581">
        <v>7530</v>
      </c>
      <c r="AD581">
        <v>1</v>
      </c>
      <c r="AE581">
        <v>11</v>
      </c>
      <c r="AF581">
        <v>3</v>
      </c>
      <c r="AG581" t="str">
        <f>IF(Table1[[#This Row],[Performance Rating]]=3,"High","Low")</f>
        <v>High</v>
      </c>
      <c r="AH581">
        <v>3</v>
      </c>
      <c r="AI581">
        <v>80</v>
      </c>
      <c r="AJ581">
        <v>0</v>
      </c>
      <c r="AK581">
        <v>6</v>
      </c>
      <c r="AL581">
        <v>3</v>
      </c>
      <c r="AM581">
        <v>6</v>
      </c>
      <c r="AN581">
        <v>5</v>
      </c>
      <c r="AO581">
        <v>1</v>
      </c>
      <c r="AP581">
        <v>3</v>
      </c>
    </row>
    <row r="582" spans="1:42"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s="6" t="str">
        <f>IF(Table1[[#This Row],[Distance From Home]]&lt;11,"Near By",IF(Table1[[#This Row],[Distance From Home]]&lt;21,"Far","Very Far"))</f>
        <v>Near By</v>
      </c>
      <c r="T582" t="s">
        <v>66</v>
      </c>
      <c r="U582">
        <v>1</v>
      </c>
      <c r="V582">
        <v>1</v>
      </c>
      <c r="W582">
        <v>72</v>
      </c>
      <c r="X582">
        <v>3</v>
      </c>
      <c r="Y582">
        <v>1</v>
      </c>
      <c r="Z582">
        <v>4</v>
      </c>
      <c r="AA582" t="str">
        <f>IF(Table1[[#This Row],[Job Satisfaction]]=1,"Very Satisfy",(IF(Table1[[#This Row],[Job Satisfaction]]=2,"Satisfy",(IF(Table1[[#This Row],[Job Satisfaction]]=3,"Dissatisfy","Very Dissatisfy")))))</f>
        <v>Very Dissatisfy</v>
      </c>
      <c r="AB582">
        <v>2572</v>
      </c>
      <c r="AC582">
        <v>20317</v>
      </c>
      <c r="AD582">
        <v>1</v>
      </c>
      <c r="AE582">
        <v>16</v>
      </c>
      <c r="AF582">
        <v>3</v>
      </c>
      <c r="AG582" t="str">
        <f>IF(Table1[[#This Row],[Performance Rating]]=3,"High","Low")</f>
        <v>High</v>
      </c>
      <c r="AH582">
        <v>2</v>
      </c>
      <c r="AI582">
        <v>80</v>
      </c>
      <c r="AJ582">
        <v>1</v>
      </c>
      <c r="AK582">
        <v>3</v>
      </c>
      <c r="AL582">
        <v>2</v>
      </c>
      <c r="AM582">
        <v>3</v>
      </c>
      <c r="AN582">
        <v>2</v>
      </c>
      <c r="AO582">
        <v>0</v>
      </c>
      <c r="AP582">
        <v>2</v>
      </c>
    </row>
    <row r="583" spans="1:42"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s="6" t="str">
        <f>IF(Table1[[#This Row],[Distance From Home]]&lt;11,"Near By",IF(Table1[[#This Row],[Distance From Home]]&lt;21,"Far","Very Far"))</f>
        <v>Near By</v>
      </c>
      <c r="T583" t="s">
        <v>72</v>
      </c>
      <c r="U583">
        <v>1</v>
      </c>
      <c r="V583">
        <v>4</v>
      </c>
      <c r="W583">
        <v>38</v>
      </c>
      <c r="X583">
        <v>1</v>
      </c>
      <c r="Y583">
        <v>1</v>
      </c>
      <c r="Z583">
        <v>3</v>
      </c>
      <c r="AA583" t="str">
        <f>IF(Table1[[#This Row],[Job Satisfaction]]=1,"Very Satisfy",(IF(Table1[[#This Row],[Job Satisfaction]]=2,"Satisfy",(IF(Table1[[#This Row],[Job Satisfaction]]=3,"Dissatisfy","Very Dissatisfy")))))</f>
        <v>Dissatisfy</v>
      </c>
      <c r="AB583">
        <v>3833</v>
      </c>
      <c r="AC583">
        <v>24375</v>
      </c>
      <c r="AD583">
        <v>3</v>
      </c>
      <c r="AE583">
        <v>21</v>
      </c>
      <c r="AF583">
        <v>4</v>
      </c>
      <c r="AG583" t="str">
        <f>IF(Table1[[#This Row],[Performance Rating]]=3,"High","Low")</f>
        <v>Low</v>
      </c>
      <c r="AH583">
        <v>3</v>
      </c>
      <c r="AI583">
        <v>80</v>
      </c>
      <c r="AJ583">
        <v>2</v>
      </c>
      <c r="AK583">
        <v>7</v>
      </c>
      <c r="AL583">
        <v>3</v>
      </c>
      <c r="AM583">
        <v>2</v>
      </c>
      <c r="AN583">
        <v>2</v>
      </c>
      <c r="AO583">
        <v>0</v>
      </c>
      <c r="AP583">
        <v>2</v>
      </c>
    </row>
    <row r="584" spans="1:42"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s="6" t="str">
        <f>IF(Table1[[#This Row],[Distance From Home]]&lt;11,"Near By",IF(Table1[[#This Row],[Distance From Home]]&lt;21,"Far","Very Far"))</f>
        <v>Near By</v>
      </c>
      <c r="T584" t="s">
        <v>50</v>
      </c>
      <c r="U584">
        <v>1</v>
      </c>
      <c r="V584">
        <v>3</v>
      </c>
      <c r="W584">
        <v>38</v>
      </c>
      <c r="X584">
        <v>4</v>
      </c>
      <c r="Y584">
        <v>2</v>
      </c>
      <c r="Z584">
        <v>2</v>
      </c>
      <c r="AA584" t="str">
        <f>IF(Table1[[#This Row],[Job Satisfaction]]=1,"Very Satisfy",(IF(Table1[[#This Row],[Job Satisfaction]]=2,"Satisfy",(IF(Table1[[#This Row],[Job Satisfaction]]=3,"Dissatisfy","Very Dissatisfy")))))</f>
        <v>Satisfy</v>
      </c>
      <c r="AB584">
        <v>4244</v>
      </c>
      <c r="AC584">
        <v>9931</v>
      </c>
      <c r="AD584">
        <v>1</v>
      </c>
      <c r="AE584">
        <v>24</v>
      </c>
      <c r="AF584">
        <v>4</v>
      </c>
      <c r="AG584" t="str">
        <f>IF(Table1[[#This Row],[Performance Rating]]=3,"High","Low")</f>
        <v>Low</v>
      </c>
      <c r="AH584">
        <v>4</v>
      </c>
      <c r="AI584">
        <v>80</v>
      </c>
      <c r="AJ584">
        <v>1</v>
      </c>
      <c r="AK584">
        <v>8</v>
      </c>
      <c r="AL584">
        <v>3</v>
      </c>
      <c r="AM584">
        <v>8</v>
      </c>
      <c r="AN584">
        <v>7</v>
      </c>
      <c r="AO584">
        <v>3</v>
      </c>
      <c r="AP584">
        <v>7</v>
      </c>
    </row>
    <row r="585" spans="1:42"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s="6" t="str">
        <f>IF(Table1[[#This Row],[Distance From Home]]&lt;11,"Near By",IF(Table1[[#This Row],[Distance From Home]]&lt;21,"Far","Very Far"))</f>
        <v>Near By</v>
      </c>
      <c r="T585" t="s">
        <v>50</v>
      </c>
      <c r="U585">
        <v>1</v>
      </c>
      <c r="V585">
        <v>3</v>
      </c>
      <c r="W585">
        <v>93</v>
      </c>
      <c r="X585">
        <v>3</v>
      </c>
      <c r="Y585">
        <v>2</v>
      </c>
      <c r="Z585">
        <v>1</v>
      </c>
      <c r="AA585" t="str">
        <f>IF(Table1[[#This Row],[Job Satisfaction]]=1,"Very Satisfy",(IF(Table1[[#This Row],[Job Satisfaction]]=2,"Satisfy",(IF(Table1[[#This Row],[Job Satisfaction]]=3,"Dissatisfy","Very Dissatisfy")))))</f>
        <v>Very Satisfy</v>
      </c>
      <c r="AB585">
        <v>6500</v>
      </c>
      <c r="AC585">
        <v>13305</v>
      </c>
      <c r="AD585">
        <v>5</v>
      </c>
      <c r="AE585">
        <v>17</v>
      </c>
      <c r="AF585">
        <v>3</v>
      </c>
      <c r="AG585" t="str">
        <f>IF(Table1[[#This Row],[Performance Rating]]=3,"High","Low")</f>
        <v>High</v>
      </c>
      <c r="AH585">
        <v>2</v>
      </c>
      <c r="AI585">
        <v>80</v>
      </c>
      <c r="AJ585">
        <v>1</v>
      </c>
      <c r="AK585">
        <v>6</v>
      </c>
      <c r="AL585">
        <v>3</v>
      </c>
      <c r="AM585">
        <v>3</v>
      </c>
      <c r="AN585">
        <v>2</v>
      </c>
      <c r="AO585">
        <v>1</v>
      </c>
      <c r="AP585">
        <v>2</v>
      </c>
    </row>
    <row r="586" spans="1:42"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s="6" t="str">
        <f>IF(Table1[[#This Row],[Distance From Home]]&lt;11,"Near By",IF(Table1[[#This Row],[Distance From Home]]&lt;21,"Far","Very Far"))</f>
        <v>Near By</v>
      </c>
      <c r="T586" t="s">
        <v>72</v>
      </c>
      <c r="U586">
        <v>1</v>
      </c>
      <c r="V586">
        <v>2</v>
      </c>
      <c r="W586">
        <v>66</v>
      </c>
      <c r="X586">
        <v>3</v>
      </c>
      <c r="Y586">
        <v>5</v>
      </c>
      <c r="Z586">
        <v>4</v>
      </c>
      <c r="AA586" t="str">
        <f>IF(Table1[[#This Row],[Job Satisfaction]]=1,"Very Satisfy",(IF(Table1[[#This Row],[Job Satisfaction]]=2,"Satisfy",(IF(Table1[[#This Row],[Job Satisfaction]]=3,"Dissatisfy","Very Dissatisfy")))))</f>
        <v>Very Dissatisfy</v>
      </c>
      <c r="AB586">
        <v>18430</v>
      </c>
      <c r="AC586">
        <v>16225</v>
      </c>
      <c r="AD586">
        <v>1</v>
      </c>
      <c r="AE586">
        <v>13</v>
      </c>
      <c r="AF586">
        <v>3</v>
      </c>
      <c r="AG586" t="str">
        <f>IF(Table1[[#This Row],[Performance Rating]]=3,"High","Low")</f>
        <v>High</v>
      </c>
      <c r="AH586">
        <v>2</v>
      </c>
      <c r="AI586">
        <v>80</v>
      </c>
      <c r="AJ586">
        <v>1</v>
      </c>
      <c r="AK586">
        <v>24</v>
      </c>
      <c r="AL586">
        <v>2</v>
      </c>
      <c r="AM586">
        <v>24</v>
      </c>
      <c r="AN586">
        <v>7</v>
      </c>
      <c r="AO586">
        <v>14</v>
      </c>
      <c r="AP586">
        <v>9</v>
      </c>
    </row>
    <row r="587" spans="1:42"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s="6" t="str">
        <f>IF(Table1[[#This Row],[Distance From Home]]&lt;11,"Near By",IF(Table1[[#This Row],[Distance From Home]]&lt;21,"Far","Very Far"))</f>
        <v>Near By</v>
      </c>
      <c r="T587" t="s">
        <v>72</v>
      </c>
      <c r="U587">
        <v>1</v>
      </c>
      <c r="V587">
        <v>3</v>
      </c>
      <c r="W587">
        <v>63</v>
      </c>
      <c r="X587">
        <v>4</v>
      </c>
      <c r="Y587">
        <v>1</v>
      </c>
      <c r="Z587">
        <v>1</v>
      </c>
      <c r="AA587" t="str">
        <f>IF(Table1[[#This Row],[Job Satisfaction]]=1,"Very Satisfy",(IF(Table1[[#This Row],[Job Satisfaction]]=2,"Satisfy",(IF(Table1[[#This Row],[Job Satisfaction]]=3,"Dissatisfy","Very Dissatisfy")))))</f>
        <v>Very Satisfy</v>
      </c>
      <c r="AB587">
        <v>1601</v>
      </c>
      <c r="AC587">
        <v>3445</v>
      </c>
      <c r="AD587">
        <v>1</v>
      </c>
      <c r="AE587">
        <v>21</v>
      </c>
      <c r="AF587">
        <v>4</v>
      </c>
      <c r="AG587" t="str">
        <f>IF(Table1[[#This Row],[Performance Rating]]=3,"High","Low")</f>
        <v>Low</v>
      </c>
      <c r="AH587">
        <v>3</v>
      </c>
      <c r="AI587">
        <v>80</v>
      </c>
      <c r="AJ587">
        <v>2</v>
      </c>
      <c r="AK587">
        <v>1</v>
      </c>
      <c r="AL587">
        <v>3</v>
      </c>
      <c r="AM587">
        <v>0</v>
      </c>
      <c r="AN587">
        <v>0</v>
      </c>
      <c r="AO587">
        <v>0</v>
      </c>
      <c r="AP587">
        <v>0</v>
      </c>
    </row>
    <row r="588" spans="1:42"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s="6" t="str">
        <f>IF(Table1[[#This Row],[Distance From Home]]&lt;11,"Near By",IF(Table1[[#This Row],[Distance From Home]]&lt;21,"Far","Very Far"))</f>
        <v>Near By</v>
      </c>
      <c r="T588" t="s">
        <v>72</v>
      </c>
      <c r="U588">
        <v>1</v>
      </c>
      <c r="V588">
        <v>3</v>
      </c>
      <c r="W588">
        <v>60</v>
      </c>
      <c r="X588">
        <v>2</v>
      </c>
      <c r="Y588">
        <v>1</v>
      </c>
      <c r="Z588">
        <v>2</v>
      </c>
      <c r="AA588" t="str">
        <f>IF(Table1[[#This Row],[Job Satisfaction]]=1,"Very Satisfy",(IF(Table1[[#This Row],[Job Satisfaction]]=2,"Satisfy",(IF(Table1[[#This Row],[Job Satisfaction]]=3,"Dissatisfy","Very Dissatisfy")))))</f>
        <v>Satisfy</v>
      </c>
      <c r="AB588">
        <v>2694</v>
      </c>
      <c r="AC588">
        <v>26551</v>
      </c>
      <c r="AD588">
        <v>1</v>
      </c>
      <c r="AE588">
        <v>11</v>
      </c>
      <c r="AF588">
        <v>3</v>
      </c>
      <c r="AG588" t="str">
        <f>IF(Table1[[#This Row],[Performance Rating]]=3,"High","Low")</f>
        <v>High</v>
      </c>
      <c r="AH588">
        <v>3</v>
      </c>
      <c r="AI588">
        <v>80</v>
      </c>
      <c r="AJ588">
        <v>3</v>
      </c>
      <c r="AK588">
        <v>1</v>
      </c>
      <c r="AL588">
        <v>3</v>
      </c>
      <c r="AM588">
        <v>1</v>
      </c>
      <c r="AN588">
        <v>0</v>
      </c>
      <c r="AO588">
        <v>0</v>
      </c>
      <c r="AP588">
        <v>0</v>
      </c>
    </row>
    <row r="589" spans="1:42"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s="6" t="str">
        <f>IF(Table1[[#This Row],[Distance From Home]]&lt;11,"Near By",IF(Table1[[#This Row],[Distance From Home]]&lt;21,"Far","Very Far"))</f>
        <v>Far</v>
      </c>
      <c r="T589" t="s">
        <v>66</v>
      </c>
      <c r="U589">
        <v>1</v>
      </c>
      <c r="V589">
        <v>4</v>
      </c>
      <c r="W589">
        <v>82</v>
      </c>
      <c r="X589">
        <v>3</v>
      </c>
      <c r="Y589">
        <v>2</v>
      </c>
      <c r="Z589">
        <v>3</v>
      </c>
      <c r="AA589" t="str">
        <f>IF(Table1[[#This Row],[Job Satisfaction]]=1,"Very Satisfy",(IF(Table1[[#This Row],[Job Satisfaction]]=2,"Satisfy",(IF(Table1[[#This Row],[Job Satisfaction]]=3,"Dissatisfy","Very Dissatisfy")))))</f>
        <v>Dissatisfy</v>
      </c>
      <c r="AB589">
        <v>3149</v>
      </c>
      <c r="AC589">
        <v>21821</v>
      </c>
      <c r="AD589">
        <v>8</v>
      </c>
      <c r="AE589">
        <v>20</v>
      </c>
      <c r="AF589">
        <v>4</v>
      </c>
      <c r="AG589" t="str">
        <f>IF(Table1[[#This Row],[Performance Rating]]=3,"High","Low")</f>
        <v>Low</v>
      </c>
      <c r="AH589">
        <v>2</v>
      </c>
      <c r="AI589">
        <v>80</v>
      </c>
      <c r="AJ589">
        <v>1</v>
      </c>
      <c r="AK589">
        <v>9</v>
      </c>
      <c r="AL589">
        <v>3</v>
      </c>
      <c r="AM589">
        <v>5</v>
      </c>
      <c r="AN589">
        <v>2</v>
      </c>
      <c r="AO589">
        <v>1</v>
      </c>
      <c r="AP589">
        <v>4</v>
      </c>
    </row>
    <row r="590" spans="1:42"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s="6" t="str">
        <f>IF(Table1[[#This Row],[Distance From Home]]&lt;11,"Near By",IF(Table1[[#This Row],[Distance From Home]]&lt;21,"Far","Very Far"))</f>
        <v>Near By</v>
      </c>
      <c r="T590" t="s">
        <v>72</v>
      </c>
      <c r="U590">
        <v>1</v>
      </c>
      <c r="V590">
        <v>3</v>
      </c>
      <c r="W590">
        <v>64</v>
      </c>
      <c r="X590">
        <v>3</v>
      </c>
      <c r="Y590">
        <v>4</v>
      </c>
      <c r="Z590">
        <v>3</v>
      </c>
      <c r="AA590" t="str">
        <f>IF(Table1[[#This Row],[Job Satisfaction]]=1,"Very Satisfy",(IF(Table1[[#This Row],[Job Satisfaction]]=2,"Satisfy",(IF(Table1[[#This Row],[Job Satisfaction]]=3,"Dissatisfy","Very Dissatisfy")))))</f>
        <v>Dissatisfy</v>
      </c>
      <c r="AB590">
        <v>17639</v>
      </c>
      <c r="AC590">
        <v>6881</v>
      </c>
      <c r="AD590">
        <v>5</v>
      </c>
      <c r="AE590">
        <v>16</v>
      </c>
      <c r="AF590">
        <v>3</v>
      </c>
      <c r="AG590" t="str">
        <f>IF(Table1[[#This Row],[Performance Rating]]=3,"High","Low")</f>
        <v>High</v>
      </c>
      <c r="AH590">
        <v>4</v>
      </c>
      <c r="AI590">
        <v>80</v>
      </c>
      <c r="AJ590">
        <v>0</v>
      </c>
      <c r="AK590">
        <v>30</v>
      </c>
      <c r="AL590">
        <v>3</v>
      </c>
      <c r="AM590">
        <v>4</v>
      </c>
      <c r="AN590">
        <v>3</v>
      </c>
      <c r="AO590">
        <v>0</v>
      </c>
      <c r="AP590">
        <v>3</v>
      </c>
    </row>
    <row r="591" spans="1:42"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s="6" t="str">
        <f>IF(Table1[[#This Row],[Distance From Home]]&lt;11,"Near By",IF(Table1[[#This Row],[Distance From Home]]&lt;21,"Far","Very Far"))</f>
        <v>Near By</v>
      </c>
      <c r="T591" t="s">
        <v>50</v>
      </c>
      <c r="U591">
        <v>1</v>
      </c>
      <c r="V591">
        <v>2</v>
      </c>
      <c r="W591">
        <v>36</v>
      </c>
      <c r="X591">
        <v>2</v>
      </c>
      <c r="Y591">
        <v>1</v>
      </c>
      <c r="Z591">
        <v>1</v>
      </c>
      <c r="AA591" t="str">
        <f>IF(Table1[[#This Row],[Job Satisfaction]]=1,"Very Satisfy",(IF(Table1[[#This Row],[Job Satisfaction]]=2,"Satisfy",(IF(Table1[[#This Row],[Job Satisfaction]]=3,"Dissatisfy","Very Dissatisfy")))))</f>
        <v>Very Satisfy</v>
      </c>
      <c r="AB591">
        <v>2319</v>
      </c>
      <c r="AC591">
        <v>6689</v>
      </c>
      <c r="AD591">
        <v>1</v>
      </c>
      <c r="AE591">
        <v>11</v>
      </c>
      <c r="AF591">
        <v>3</v>
      </c>
      <c r="AG591" t="str">
        <f>IF(Table1[[#This Row],[Performance Rating]]=3,"High","Low")</f>
        <v>High</v>
      </c>
      <c r="AH591">
        <v>4</v>
      </c>
      <c r="AI591">
        <v>80</v>
      </c>
      <c r="AJ591">
        <v>1</v>
      </c>
      <c r="AK591">
        <v>1</v>
      </c>
      <c r="AL591">
        <v>3</v>
      </c>
      <c r="AM591">
        <v>1</v>
      </c>
      <c r="AN591">
        <v>0</v>
      </c>
      <c r="AO591">
        <v>0</v>
      </c>
      <c r="AP591">
        <v>0</v>
      </c>
    </row>
    <row r="592" spans="1:42"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s="6" t="str">
        <f>IF(Table1[[#This Row],[Distance From Home]]&lt;11,"Near By",IF(Table1[[#This Row],[Distance From Home]]&lt;21,"Far","Very Far"))</f>
        <v>Near By</v>
      </c>
      <c r="T592" t="s">
        <v>72</v>
      </c>
      <c r="U592">
        <v>1</v>
      </c>
      <c r="V592">
        <v>3</v>
      </c>
      <c r="W592">
        <v>49</v>
      </c>
      <c r="X592">
        <v>3</v>
      </c>
      <c r="Y592">
        <v>3</v>
      </c>
      <c r="Z592">
        <v>3</v>
      </c>
      <c r="AA592" t="str">
        <f>IF(Table1[[#This Row],[Job Satisfaction]]=1,"Very Satisfy",(IF(Table1[[#This Row],[Job Satisfaction]]=2,"Satisfy",(IF(Table1[[#This Row],[Job Satisfaction]]=3,"Dissatisfy","Very Dissatisfy")))))</f>
        <v>Dissatisfy</v>
      </c>
      <c r="AB592">
        <v>11691</v>
      </c>
      <c r="AC592">
        <v>25995</v>
      </c>
      <c r="AD592">
        <v>0</v>
      </c>
      <c r="AE592">
        <v>11</v>
      </c>
      <c r="AF592">
        <v>3</v>
      </c>
      <c r="AG592" t="str">
        <f>IF(Table1[[#This Row],[Performance Rating]]=3,"High","Low")</f>
        <v>High</v>
      </c>
      <c r="AH592">
        <v>4</v>
      </c>
      <c r="AI592">
        <v>80</v>
      </c>
      <c r="AJ592">
        <v>0</v>
      </c>
      <c r="AK592">
        <v>14</v>
      </c>
      <c r="AL592">
        <v>4</v>
      </c>
      <c r="AM592">
        <v>13</v>
      </c>
      <c r="AN592">
        <v>9</v>
      </c>
      <c r="AO592">
        <v>3</v>
      </c>
      <c r="AP592">
        <v>7</v>
      </c>
    </row>
    <row r="593" spans="1:42"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s="6" t="str">
        <f>IF(Table1[[#This Row],[Distance From Home]]&lt;11,"Near By",IF(Table1[[#This Row],[Distance From Home]]&lt;21,"Far","Very Far"))</f>
        <v>Far</v>
      </c>
      <c r="T593" t="s">
        <v>72</v>
      </c>
      <c r="U593">
        <v>1</v>
      </c>
      <c r="V593">
        <v>1</v>
      </c>
      <c r="W593">
        <v>69</v>
      </c>
      <c r="X593">
        <v>3</v>
      </c>
      <c r="Y593">
        <v>2</v>
      </c>
      <c r="Z593">
        <v>1</v>
      </c>
      <c r="AA593" t="str">
        <f>IF(Table1[[#This Row],[Job Satisfaction]]=1,"Very Satisfy",(IF(Table1[[#This Row],[Job Satisfaction]]=2,"Satisfy",(IF(Table1[[#This Row],[Job Satisfaction]]=3,"Dissatisfy","Very Dissatisfy")))))</f>
        <v>Very Satisfy</v>
      </c>
      <c r="AB593">
        <v>5324</v>
      </c>
      <c r="AC593">
        <v>26507</v>
      </c>
      <c r="AD593">
        <v>5</v>
      </c>
      <c r="AE593">
        <v>15</v>
      </c>
      <c r="AF593">
        <v>3</v>
      </c>
      <c r="AG593" t="str">
        <f>IF(Table1[[#This Row],[Performance Rating]]=3,"High","Low")</f>
        <v>High</v>
      </c>
      <c r="AH593">
        <v>3</v>
      </c>
      <c r="AI593">
        <v>80</v>
      </c>
      <c r="AJ593">
        <v>0</v>
      </c>
      <c r="AK593">
        <v>6</v>
      </c>
      <c r="AL593">
        <v>3</v>
      </c>
      <c r="AM593">
        <v>3</v>
      </c>
      <c r="AN593">
        <v>2</v>
      </c>
      <c r="AO593">
        <v>0</v>
      </c>
      <c r="AP593">
        <v>2</v>
      </c>
    </row>
    <row r="594" spans="1:42"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s="6" t="str">
        <f>IF(Table1[[#This Row],[Distance From Home]]&lt;11,"Near By",IF(Table1[[#This Row],[Distance From Home]]&lt;21,"Far","Very Far"))</f>
        <v>Near By</v>
      </c>
      <c r="T594" t="s">
        <v>50</v>
      </c>
      <c r="U594">
        <v>1</v>
      </c>
      <c r="V594">
        <v>3</v>
      </c>
      <c r="W594">
        <v>33</v>
      </c>
      <c r="X594">
        <v>3</v>
      </c>
      <c r="Y594">
        <v>4</v>
      </c>
      <c r="Z594">
        <v>4</v>
      </c>
      <c r="AA594" t="str">
        <f>IF(Table1[[#This Row],[Job Satisfaction]]=1,"Very Satisfy",(IF(Table1[[#This Row],[Job Satisfaction]]=2,"Satisfy",(IF(Table1[[#This Row],[Job Satisfaction]]=3,"Dissatisfy","Very Dissatisfy")))))</f>
        <v>Very Dissatisfy</v>
      </c>
      <c r="AB594">
        <v>16752</v>
      </c>
      <c r="AC594">
        <v>12982</v>
      </c>
      <c r="AD594">
        <v>1</v>
      </c>
      <c r="AE594">
        <v>11</v>
      </c>
      <c r="AF594">
        <v>3</v>
      </c>
      <c r="AG594" t="str">
        <f>IF(Table1[[#This Row],[Performance Rating]]=3,"High","Low")</f>
        <v>High</v>
      </c>
      <c r="AH594">
        <v>3</v>
      </c>
      <c r="AI594">
        <v>80</v>
      </c>
      <c r="AJ594">
        <v>1</v>
      </c>
      <c r="AK594">
        <v>26</v>
      </c>
      <c r="AL594">
        <v>2</v>
      </c>
      <c r="AM594">
        <v>26</v>
      </c>
      <c r="AN594">
        <v>14</v>
      </c>
      <c r="AO594">
        <v>3</v>
      </c>
      <c r="AP594">
        <v>0</v>
      </c>
    </row>
    <row r="595" spans="1:42"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s="6" t="str">
        <f>IF(Table1[[#This Row],[Distance From Home]]&lt;11,"Near By",IF(Table1[[#This Row],[Distance From Home]]&lt;21,"Far","Very Far"))</f>
        <v>Near By</v>
      </c>
      <c r="T595" t="s">
        <v>72</v>
      </c>
      <c r="U595">
        <v>1</v>
      </c>
      <c r="V595">
        <v>3</v>
      </c>
      <c r="W595">
        <v>35</v>
      </c>
      <c r="X595">
        <v>3</v>
      </c>
      <c r="Y595">
        <v>2</v>
      </c>
      <c r="Z595">
        <v>2</v>
      </c>
      <c r="AA595" t="str">
        <f>IF(Table1[[#This Row],[Job Satisfaction]]=1,"Very Satisfy",(IF(Table1[[#This Row],[Job Satisfaction]]=2,"Satisfy",(IF(Table1[[#This Row],[Job Satisfaction]]=3,"Dissatisfy","Very Dissatisfy")))))</f>
        <v>Satisfy</v>
      </c>
      <c r="AB595">
        <v>5228</v>
      </c>
      <c r="AC595">
        <v>23361</v>
      </c>
      <c r="AD595">
        <v>0</v>
      </c>
      <c r="AE595">
        <v>15</v>
      </c>
      <c r="AF595">
        <v>3</v>
      </c>
      <c r="AG595" t="str">
        <f>IF(Table1[[#This Row],[Performance Rating]]=3,"High","Low")</f>
        <v>High</v>
      </c>
      <c r="AH595">
        <v>1</v>
      </c>
      <c r="AI595">
        <v>80</v>
      </c>
      <c r="AJ595">
        <v>1</v>
      </c>
      <c r="AK595">
        <v>10</v>
      </c>
      <c r="AL595">
        <v>3</v>
      </c>
      <c r="AM595">
        <v>9</v>
      </c>
      <c r="AN595">
        <v>7</v>
      </c>
      <c r="AO595">
        <v>0</v>
      </c>
      <c r="AP595">
        <v>5</v>
      </c>
    </row>
    <row r="596" spans="1:42"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s="6" t="str">
        <f>IF(Table1[[#This Row],[Distance From Home]]&lt;11,"Near By",IF(Table1[[#This Row],[Distance From Home]]&lt;21,"Far","Very Far"))</f>
        <v>Very Far</v>
      </c>
      <c r="T596" t="s">
        <v>50</v>
      </c>
      <c r="U596">
        <v>1</v>
      </c>
      <c r="V596">
        <v>3</v>
      </c>
      <c r="W596">
        <v>81</v>
      </c>
      <c r="X596">
        <v>4</v>
      </c>
      <c r="Y596">
        <v>1</v>
      </c>
      <c r="Z596">
        <v>3</v>
      </c>
      <c r="AA596" t="str">
        <f>IF(Table1[[#This Row],[Job Satisfaction]]=1,"Very Satisfy",(IF(Table1[[#This Row],[Job Satisfaction]]=2,"Satisfy",(IF(Table1[[#This Row],[Job Satisfaction]]=3,"Dissatisfy","Very Dissatisfy")))))</f>
        <v>Dissatisfy</v>
      </c>
      <c r="AB596">
        <v>2700</v>
      </c>
      <c r="AC596">
        <v>23779</v>
      </c>
      <c r="AD596">
        <v>1</v>
      </c>
      <c r="AE596">
        <v>24</v>
      </c>
      <c r="AF596">
        <v>4</v>
      </c>
      <c r="AG596" t="str">
        <f>IF(Table1[[#This Row],[Performance Rating]]=3,"High","Low")</f>
        <v>Low</v>
      </c>
      <c r="AH596">
        <v>3</v>
      </c>
      <c r="AI596">
        <v>80</v>
      </c>
      <c r="AJ596">
        <v>1</v>
      </c>
      <c r="AK596">
        <v>10</v>
      </c>
      <c r="AL596">
        <v>3</v>
      </c>
      <c r="AM596">
        <v>10</v>
      </c>
      <c r="AN596">
        <v>7</v>
      </c>
      <c r="AO596">
        <v>0</v>
      </c>
      <c r="AP596">
        <v>7</v>
      </c>
    </row>
    <row r="597" spans="1:42"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s="6" t="str">
        <f>IF(Table1[[#This Row],[Distance From Home]]&lt;11,"Near By",IF(Table1[[#This Row],[Distance From Home]]&lt;21,"Far","Very Far"))</f>
        <v>Near By</v>
      </c>
      <c r="T597" t="s">
        <v>66</v>
      </c>
      <c r="U597">
        <v>1</v>
      </c>
      <c r="V597">
        <v>4</v>
      </c>
      <c r="W597">
        <v>31</v>
      </c>
      <c r="X597">
        <v>3</v>
      </c>
      <c r="Y597">
        <v>5</v>
      </c>
      <c r="Z597">
        <v>2</v>
      </c>
      <c r="AA597" t="str">
        <f>IF(Table1[[#This Row],[Job Satisfaction]]=1,"Very Satisfy",(IF(Table1[[#This Row],[Job Satisfaction]]=2,"Satisfy",(IF(Table1[[#This Row],[Job Satisfaction]]=3,"Dissatisfy","Very Dissatisfy")))))</f>
        <v>Satisfy</v>
      </c>
      <c r="AB597">
        <v>19246</v>
      </c>
      <c r="AC597">
        <v>25761</v>
      </c>
      <c r="AD597">
        <v>7</v>
      </c>
      <c r="AE597">
        <v>12</v>
      </c>
      <c r="AF597">
        <v>3</v>
      </c>
      <c r="AG597" t="str">
        <f>IF(Table1[[#This Row],[Performance Rating]]=3,"High","Low")</f>
        <v>High</v>
      </c>
      <c r="AH597">
        <v>4</v>
      </c>
      <c r="AI597">
        <v>80</v>
      </c>
      <c r="AJ597">
        <v>0</v>
      </c>
      <c r="AK597">
        <v>40</v>
      </c>
      <c r="AL597">
        <v>3</v>
      </c>
      <c r="AM597">
        <v>31</v>
      </c>
      <c r="AN597">
        <v>15</v>
      </c>
      <c r="AO597">
        <v>13</v>
      </c>
      <c r="AP597">
        <v>8</v>
      </c>
    </row>
    <row r="598" spans="1:42"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s="6" t="str">
        <f>IF(Table1[[#This Row],[Distance From Home]]&lt;11,"Near By",IF(Table1[[#This Row],[Distance From Home]]&lt;21,"Far","Very Far"))</f>
        <v>Near By</v>
      </c>
      <c r="T598" t="s">
        <v>66</v>
      </c>
      <c r="U598">
        <v>1</v>
      </c>
      <c r="V598">
        <v>4</v>
      </c>
      <c r="W598">
        <v>40</v>
      </c>
      <c r="X598">
        <v>4</v>
      </c>
      <c r="Y598">
        <v>1</v>
      </c>
      <c r="Z598">
        <v>3</v>
      </c>
      <c r="AA598" t="str">
        <f>IF(Table1[[#This Row],[Job Satisfaction]]=1,"Very Satisfy",(IF(Table1[[#This Row],[Job Satisfaction]]=2,"Satisfy",(IF(Table1[[#This Row],[Job Satisfaction]]=3,"Dissatisfy","Very Dissatisfy")))))</f>
        <v>Dissatisfy</v>
      </c>
      <c r="AB598">
        <v>2506</v>
      </c>
      <c r="AC598">
        <v>13301</v>
      </c>
      <c r="AD598">
        <v>3</v>
      </c>
      <c r="AE598">
        <v>13</v>
      </c>
      <c r="AF598">
        <v>3</v>
      </c>
      <c r="AG598" t="str">
        <f>IF(Table1[[#This Row],[Performance Rating]]=3,"High","Low")</f>
        <v>High</v>
      </c>
      <c r="AH598">
        <v>3</v>
      </c>
      <c r="AI598">
        <v>80</v>
      </c>
      <c r="AJ598">
        <v>0</v>
      </c>
      <c r="AK598">
        <v>7</v>
      </c>
      <c r="AL598">
        <v>3</v>
      </c>
      <c r="AM598">
        <v>2</v>
      </c>
      <c r="AN598">
        <v>2</v>
      </c>
      <c r="AO598">
        <v>2</v>
      </c>
      <c r="AP598">
        <v>2</v>
      </c>
    </row>
    <row r="599" spans="1:42"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s="6" t="str">
        <f>IF(Table1[[#This Row],[Distance From Home]]&lt;11,"Near By",IF(Table1[[#This Row],[Distance From Home]]&lt;21,"Far","Very Far"))</f>
        <v>Near By</v>
      </c>
      <c r="T599" t="s">
        <v>50</v>
      </c>
      <c r="U599">
        <v>1</v>
      </c>
      <c r="V599">
        <v>4</v>
      </c>
      <c r="W599">
        <v>43</v>
      </c>
      <c r="X599">
        <v>2</v>
      </c>
      <c r="Y599">
        <v>2</v>
      </c>
      <c r="Z599">
        <v>4</v>
      </c>
      <c r="AA599" t="str">
        <f>IF(Table1[[#This Row],[Job Satisfaction]]=1,"Very Satisfy",(IF(Table1[[#This Row],[Job Satisfaction]]=2,"Satisfy",(IF(Table1[[#This Row],[Job Satisfaction]]=3,"Dissatisfy","Very Dissatisfy")))))</f>
        <v>Very Dissatisfy</v>
      </c>
      <c r="AB599">
        <v>6062</v>
      </c>
      <c r="AC599">
        <v>4051</v>
      </c>
      <c r="AD599">
        <v>9</v>
      </c>
      <c r="AE599">
        <v>13</v>
      </c>
      <c r="AF599">
        <v>3</v>
      </c>
      <c r="AG599" t="str">
        <f>IF(Table1[[#This Row],[Performance Rating]]=3,"High","Low")</f>
        <v>High</v>
      </c>
      <c r="AH599">
        <v>4</v>
      </c>
      <c r="AI599">
        <v>80</v>
      </c>
      <c r="AJ599">
        <v>1</v>
      </c>
      <c r="AK599">
        <v>8</v>
      </c>
      <c r="AL599">
        <v>3</v>
      </c>
      <c r="AM599">
        <v>4</v>
      </c>
      <c r="AN599">
        <v>3</v>
      </c>
      <c r="AO599">
        <v>0</v>
      </c>
      <c r="AP599">
        <v>2</v>
      </c>
    </row>
    <row r="600" spans="1:42"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s="6" t="str">
        <f>IF(Table1[[#This Row],[Distance From Home]]&lt;11,"Near By",IF(Table1[[#This Row],[Distance From Home]]&lt;21,"Far","Very Far"))</f>
        <v>Near By</v>
      </c>
      <c r="T600" t="s">
        <v>66</v>
      </c>
      <c r="U600">
        <v>1</v>
      </c>
      <c r="V600">
        <v>3</v>
      </c>
      <c r="W600">
        <v>46</v>
      </c>
      <c r="X600">
        <v>3</v>
      </c>
      <c r="Y600">
        <v>1</v>
      </c>
      <c r="Z600">
        <v>3</v>
      </c>
      <c r="AA600" t="str">
        <f>IF(Table1[[#This Row],[Job Satisfaction]]=1,"Very Satisfy",(IF(Table1[[#This Row],[Job Satisfaction]]=2,"Satisfy",(IF(Table1[[#This Row],[Job Satisfaction]]=3,"Dissatisfy","Very Dissatisfy")))))</f>
        <v>Dissatisfy</v>
      </c>
      <c r="AB600">
        <v>4382</v>
      </c>
      <c r="AC600">
        <v>16374</v>
      </c>
      <c r="AD600">
        <v>6</v>
      </c>
      <c r="AE600">
        <v>17</v>
      </c>
      <c r="AF600">
        <v>3</v>
      </c>
      <c r="AG600" t="str">
        <f>IF(Table1[[#This Row],[Performance Rating]]=3,"High","Low")</f>
        <v>High</v>
      </c>
      <c r="AH600">
        <v>4</v>
      </c>
      <c r="AI600">
        <v>80</v>
      </c>
      <c r="AJ600">
        <v>0</v>
      </c>
      <c r="AK600">
        <v>5</v>
      </c>
      <c r="AL600">
        <v>2</v>
      </c>
      <c r="AM600">
        <v>2</v>
      </c>
      <c r="AN600">
        <v>2</v>
      </c>
      <c r="AO600">
        <v>2</v>
      </c>
      <c r="AP600">
        <v>1</v>
      </c>
    </row>
    <row r="601" spans="1:42"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s="6" t="str">
        <f>IF(Table1[[#This Row],[Distance From Home]]&lt;11,"Near By",IF(Table1[[#This Row],[Distance From Home]]&lt;21,"Far","Very Far"))</f>
        <v>Far</v>
      </c>
      <c r="T601" t="s">
        <v>72</v>
      </c>
      <c r="U601">
        <v>1</v>
      </c>
      <c r="V601">
        <v>3</v>
      </c>
      <c r="W601">
        <v>36</v>
      </c>
      <c r="X601">
        <v>3</v>
      </c>
      <c r="Y601">
        <v>1</v>
      </c>
      <c r="Z601">
        <v>2</v>
      </c>
      <c r="AA601" t="str">
        <f>IF(Table1[[#This Row],[Job Satisfaction]]=1,"Very Satisfy",(IF(Table1[[#This Row],[Job Satisfaction]]=2,"Satisfy",(IF(Table1[[#This Row],[Job Satisfaction]]=3,"Dissatisfy","Very Dissatisfy")))))</f>
        <v>Satisfy</v>
      </c>
      <c r="AB601">
        <v>2143</v>
      </c>
      <c r="AC601">
        <v>25527</v>
      </c>
      <c r="AD601">
        <v>4</v>
      </c>
      <c r="AE601">
        <v>13</v>
      </c>
      <c r="AF601">
        <v>3</v>
      </c>
      <c r="AG601" t="str">
        <f>IF(Table1[[#This Row],[Performance Rating]]=3,"High","Low")</f>
        <v>High</v>
      </c>
      <c r="AH601">
        <v>2</v>
      </c>
      <c r="AI601">
        <v>80</v>
      </c>
      <c r="AJ601">
        <v>1</v>
      </c>
      <c r="AK601">
        <v>8</v>
      </c>
      <c r="AL601">
        <v>3</v>
      </c>
      <c r="AM601">
        <v>5</v>
      </c>
      <c r="AN601">
        <v>2</v>
      </c>
      <c r="AO601">
        <v>0</v>
      </c>
      <c r="AP601">
        <v>4</v>
      </c>
    </row>
    <row r="602" spans="1:42"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s="6" t="str">
        <f>IF(Table1[[#This Row],[Distance From Home]]&lt;11,"Near By",IF(Table1[[#This Row],[Distance From Home]]&lt;21,"Far","Very Far"))</f>
        <v>Near By</v>
      </c>
      <c r="T602" t="s">
        <v>72</v>
      </c>
      <c r="U602">
        <v>1</v>
      </c>
      <c r="V602">
        <v>3</v>
      </c>
      <c r="W602">
        <v>98</v>
      </c>
      <c r="X602">
        <v>2</v>
      </c>
      <c r="Y602">
        <v>2</v>
      </c>
      <c r="Z602">
        <v>3</v>
      </c>
      <c r="AA602" t="str">
        <f>IF(Table1[[#This Row],[Job Satisfaction]]=1,"Very Satisfy",(IF(Table1[[#This Row],[Job Satisfaction]]=2,"Satisfy",(IF(Table1[[#This Row],[Job Satisfaction]]=3,"Dissatisfy","Very Dissatisfy")))))</f>
        <v>Dissatisfy</v>
      </c>
      <c r="AB602">
        <v>6162</v>
      </c>
      <c r="AC602">
        <v>19124</v>
      </c>
      <c r="AD602">
        <v>1</v>
      </c>
      <c r="AE602">
        <v>12</v>
      </c>
      <c r="AF602">
        <v>3</v>
      </c>
      <c r="AG602" t="str">
        <f>IF(Table1[[#This Row],[Performance Rating]]=3,"High","Low")</f>
        <v>High</v>
      </c>
      <c r="AH602">
        <v>3</v>
      </c>
      <c r="AI602">
        <v>80</v>
      </c>
      <c r="AJ602">
        <v>1</v>
      </c>
      <c r="AK602">
        <v>14</v>
      </c>
      <c r="AL602">
        <v>3</v>
      </c>
      <c r="AM602">
        <v>14</v>
      </c>
      <c r="AN602">
        <v>13</v>
      </c>
      <c r="AO602">
        <v>6</v>
      </c>
      <c r="AP602">
        <v>8</v>
      </c>
    </row>
    <row r="603" spans="1:42"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s="6" t="str">
        <f>IF(Table1[[#This Row],[Distance From Home]]&lt;11,"Near By",IF(Table1[[#This Row],[Distance From Home]]&lt;21,"Far","Very Far"))</f>
        <v>Far</v>
      </c>
      <c r="T603" t="s">
        <v>66</v>
      </c>
      <c r="U603">
        <v>1</v>
      </c>
      <c r="V603">
        <v>1</v>
      </c>
      <c r="W603">
        <v>51</v>
      </c>
      <c r="X603">
        <v>2</v>
      </c>
      <c r="Y603">
        <v>2</v>
      </c>
      <c r="Z603">
        <v>3</v>
      </c>
      <c r="AA603" t="str">
        <f>IF(Table1[[#This Row],[Job Satisfaction]]=1,"Very Satisfy",(IF(Table1[[#This Row],[Job Satisfaction]]=2,"Satisfy",(IF(Table1[[#This Row],[Job Satisfaction]]=3,"Dissatisfy","Very Dissatisfy")))))</f>
        <v>Dissatisfy</v>
      </c>
      <c r="AB603">
        <v>5094</v>
      </c>
      <c r="AC603">
        <v>11983</v>
      </c>
      <c r="AD603">
        <v>6</v>
      </c>
      <c r="AE603">
        <v>14</v>
      </c>
      <c r="AF603">
        <v>3</v>
      </c>
      <c r="AG603" t="str">
        <f>IF(Table1[[#This Row],[Performance Rating]]=3,"High","Low")</f>
        <v>High</v>
      </c>
      <c r="AH603">
        <v>4</v>
      </c>
      <c r="AI603">
        <v>80</v>
      </c>
      <c r="AJ603">
        <v>0</v>
      </c>
      <c r="AK603">
        <v>10</v>
      </c>
      <c r="AL603">
        <v>3</v>
      </c>
      <c r="AM603">
        <v>1</v>
      </c>
      <c r="AN603">
        <v>0</v>
      </c>
      <c r="AO603">
        <v>0</v>
      </c>
      <c r="AP603">
        <v>0</v>
      </c>
    </row>
    <row r="604" spans="1:42"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s="6" t="str">
        <f>IF(Table1[[#This Row],[Distance From Home]]&lt;11,"Near By",IF(Table1[[#This Row],[Distance From Home]]&lt;21,"Far","Very Far"))</f>
        <v>Near By</v>
      </c>
      <c r="T604" t="s">
        <v>72</v>
      </c>
      <c r="U604">
        <v>1</v>
      </c>
      <c r="V604">
        <v>3</v>
      </c>
      <c r="W604">
        <v>52</v>
      </c>
      <c r="X604">
        <v>2</v>
      </c>
      <c r="Y604">
        <v>2</v>
      </c>
      <c r="Z604">
        <v>4</v>
      </c>
      <c r="AA604" t="str">
        <f>IF(Table1[[#This Row],[Job Satisfaction]]=1,"Very Satisfy",(IF(Table1[[#This Row],[Job Satisfaction]]=2,"Satisfy",(IF(Table1[[#This Row],[Job Satisfaction]]=3,"Dissatisfy","Very Dissatisfy")))))</f>
        <v>Very Dissatisfy</v>
      </c>
      <c r="AB604">
        <v>6877</v>
      </c>
      <c r="AC604">
        <v>20234</v>
      </c>
      <c r="AD604">
        <v>5</v>
      </c>
      <c r="AE604">
        <v>24</v>
      </c>
      <c r="AF604">
        <v>4</v>
      </c>
      <c r="AG604" t="str">
        <f>IF(Table1[[#This Row],[Performance Rating]]=3,"High","Low")</f>
        <v>Low</v>
      </c>
      <c r="AH604">
        <v>2</v>
      </c>
      <c r="AI604">
        <v>80</v>
      </c>
      <c r="AJ604">
        <v>0</v>
      </c>
      <c r="AK604">
        <v>12</v>
      </c>
      <c r="AL604">
        <v>2</v>
      </c>
      <c r="AM604">
        <v>0</v>
      </c>
      <c r="AN604">
        <v>0</v>
      </c>
      <c r="AO604">
        <v>0</v>
      </c>
      <c r="AP604">
        <v>0</v>
      </c>
    </row>
    <row r="605" spans="1:42"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s="6" t="str">
        <f>IF(Table1[[#This Row],[Distance From Home]]&lt;11,"Near By",IF(Table1[[#This Row],[Distance From Home]]&lt;21,"Far","Very Far"))</f>
        <v>Near By</v>
      </c>
      <c r="T605" t="s">
        <v>72</v>
      </c>
      <c r="U605">
        <v>1</v>
      </c>
      <c r="V605">
        <v>2</v>
      </c>
      <c r="W605">
        <v>95</v>
      </c>
      <c r="X605">
        <v>2</v>
      </c>
      <c r="Y605">
        <v>1</v>
      </c>
      <c r="Z605">
        <v>3</v>
      </c>
      <c r="AA605" t="str">
        <f>IF(Table1[[#This Row],[Job Satisfaction]]=1,"Very Satisfy",(IF(Table1[[#This Row],[Job Satisfaction]]=2,"Satisfy",(IF(Table1[[#This Row],[Job Satisfaction]]=3,"Dissatisfy","Very Dissatisfy")))))</f>
        <v>Dissatisfy</v>
      </c>
      <c r="AB605">
        <v>2274</v>
      </c>
      <c r="AC605">
        <v>6153</v>
      </c>
      <c r="AD605">
        <v>1</v>
      </c>
      <c r="AE605">
        <v>14</v>
      </c>
      <c r="AF605">
        <v>3</v>
      </c>
      <c r="AG605" t="str">
        <f>IF(Table1[[#This Row],[Performance Rating]]=3,"High","Low")</f>
        <v>High</v>
      </c>
      <c r="AH605">
        <v>4</v>
      </c>
      <c r="AI605">
        <v>80</v>
      </c>
      <c r="AJ605">
        <v>0</v>
      </c>
      <c r="AK605">
        <v>1</v>
      </c>
      <c r="AL605">
        <v>3</v>
      </c>
      <c r="AM605">
        <v>1</v>
      </c>
      <c r="AN605">
        <v>0</v>
      </c>
      <c r="AO605">
        <v>0</v>
      </c>
      <c r="AP605">
        <v>0</v>
      </c>
    </row>
    <row r="606" spans="1:42"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s="6" t="str">
        <f>IF(Table1[[#This Row],[Distance From Home]]&lt;11,"Near By",IF(Table1[[#This Row],[Distance From Home]]&lt;21,"Far","Very Far"))</f>
        <v>Very Far</v>
      </c>
      <c r="T606" t="s">
        <v>72</v>
      </c>
      <c r="U606">
        <v>1</v>
      </c>
      <c r="V606">
        <v>2</v>
      </c>
      <c r="W606">
        <v>98</v>
      </c>
      <c r="X606">
        <v>3</v>
      </c>
      <c r="Y606">
        <v>2</v>
      </c>
      <c r="Z606">
        <v>2</v>
      </c>
      <c r="AA606" t="str">
        <f>IF(Table1[[#This Row],[Job Satisfaction]]=1,"Very Satisfy",(IF(Table1[[#This Row],[Job Satisfaction]]=2,"Satisfy",(IF(Table1[[#This Row],[Job Satisfaction]]=3,"Dissatisfy","Very Dissatisfy")))))</f>
        <v>Satisfy</v>
      </c>
      <c r="AB606">
        <v>4434</v>
      </c>
      <c r="AC606">
        <v>11806</v>
      </c>
      <c r="AD606">
        <v>1</v>
      </c>
      <c r="AE606">
        <v>13</v>
      </c>
      <c r="AF606">
        <v>3</v>
      </c>
      <c r="AG606" t="str">
        <f>IF(Table1[[#This Row],[Performance Rating]]=3,"High","Low")</f>
        <v>High</v>
      </c>
      <c r="AH606">
        <v>4</v>
      </c>
      <c r="AI606">
        <v>80</v>
      </c>
      <c r="AJ606">
        <v>1</v>
      </c>
      <c r="AK606">
        <v>10</v>
      </c>
      <c r="AL606">
        <v>2</v>
      </c>
      <c r="AM606">
        <v>9</v>
      </c>
      <c r="AN606">
        <v>8</v>
      </c>
      <c r="AO606">
        <v>7</v>
      </c>
      <c r="AP606">
        <v>8</v>
      </c>
    </row>
    <row r="607" spans="1:42"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s="6" t="str">
        <f>IF(Table1[[#This Row],[Distance From Home]]&lt;11,"Near By",IF(Table1[[#This Row],[Distance From Home]]&lt;21,"Far","Very Far"))</f>
        <v>Far</v>
      </c>
      <c r="T607" t="s">
        <v>72</v>
      </c>
      <c r="U607">
        <v>1</v>
      </c>
      <c r="V607">
        <v>1</v>
      </c>
      <c r="W607">
        <v>45</v>
      </c>
      <c r="X607">
        <v>2</v>
      </c>
      <c r="Y607">
        <v>2</v>
      </c>
      <c r="Z607">
        <v>1</v>
      </c>
      <c r="AA607" t="str">
        <f>IF(Table1[[#This Row],[Job Satisfaction]]=1,"Very Satisfy",(IF(Table1[[#This Row],[Job Satisfaction]]=2,"Satisfy",(IF(Table1[[#This Row],[Job Satisfaction]]=3,"Dissatisfy","Very Dissatisfy")))))</f>
        <v>Very Satisfy</v>
      </c>
      <c r="AB607">
        <v>6288</v>
      </c>
      <c r="AC607">
        <v>4284</v>
      </c>
      <c r="AD607">
        <v>2</v>
      </c>
      <c r="AE607">
        <v>15</v>
      </c>
      <c r="AF607">
        <v>3</v>
      </c>
      <c r="AG607" t="str">
        <f>IF(Table1[[#This Row],[Performance Rating]]=3,"High","Low")</f>
        <v>High</v>
      </c>
      <c r="AH607">
        <v>3</v>
      </c>
      <c r="AI607">
        <v>80</v>
      </c>
      <c r="AJ607">
        <v>1</v>
      </c>
      <c r="AK607">
        <v>13</v>
      </c>
      <c r="AL607">
        <v>2</v>
      </c>
      <c r="AM607">
        <v>4</v>
      </c>
      <c r="AN607">
        <v>3</v>
      </c>
      <c r="AO607">
        <v>1</v>
      </c>
      <c r="AP607">
        <v>2</v>
      </c>
    </row>
    <row r="608" spans="1:42"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s="6" t="str">
        <f>IF(Table1[[#This Row],[Distance From Home]]&lt;11,"Near By",IF(Table1[[#This Row],[Distance From Home]]&lt;21,"Far","Very Far"))</f>
        <v>Far</v>
      </c>
      <c r="T608" t="s">
        <v>66</v>
      </c>
      <c r="U608">
        <v>1</v>
      </c>
      <c r="V608">
        <v>3</v>
      </c>
      <c r="W608">
        <v>100</v>
      </c>
      <c r="X608">
        <v>2</v>
      </c>
      <c r="Y608">
        <v>1</v>
      </c>
      <c r="Z608">
        <v>4</v>
      </c>
      <c r="AA608" t="str">
        <f>IF(Table1[[#This Row],[Job Satisfaction]]=1,"Very Satisfy",(IF(Table1[[#This Row],[Job Satisfaction]]=2,"Satisfy",(IF(Table1[[#This Row],[Job Satisfaction]]=3,"Dissatisfy","Very Dissatisfy")))))</f>
        <v>Very Dissatisfy</v>
      </c>
      <c r="AB608">
        <v>2553</v>
      </c>
      <c r="AC608">
        <v>8306</v>
      </c>
      <c r="AD608">
        <v>1</v>
      </c>
      <c r="AE608">
        <v>16</v>
      </c>
      <c r="AF608">
        <v>3</v>
      </c>
      <c r="AG608" t="str">
        <f>IF(Table1[[#This Row],[Performance Rating]]=3,"High","Low")</f>
        <v>High</v>
      </c>
      <c r="AH608">
        <v>3</v>
      </c>
      <c r="AI608">
        <v>80</v>
      </c>
      <c r="AJ608">
        <v>0</v>
      </c>
      <c r="AK608">
        <v>6</v>
      </c>
      <c r="AL608">
        <v>3</v>
      </c>
      <c r="AM608">
        <v>5</v>
      </c>
      <c r="AN608">
        <v>2</v>
      </c>
      <c r="AO608">
        <v>1</v>
      </c>
      <c r="AP608">
        <v>3</v>
      </c>
    </row>
    <row r="609" spans="1:42"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s="6" t="str">
        <f>IF(Table1[[#This Row],[Distance From Home]]&lt;11,"Near By",IF(Table1[[#This Row],[Distance From Home]]&lt;21,"Far","Very Far"))</f>
        <v>Far</v>
      </c>
      <c r="T609" t="s">
        <v>72</v>
      </c>
      <c r="U609">
        <v>1</v>
      </c>
      <c r="V609">
        <v>3</v>
      </c>
      <c r="W609">
        <v>43</v>
      </c>
      <c r="X609">
        <v>3</v>
      </c>
      <c r="Y609">
        <v>3</v>
      </c>
      <c r="Z609">
        <v>4</v>
      </c>
      <c r="AA609" t="str">
        <f>IF(Table1[[#This Row],[Job Satisfaction]]=1,"Very Satisfy",(IF(Table1[[#This Row],[Job Satisfaction]]=2,"Satisfy",(IF(Table1[[#This Row],[Job Satisfaction]]=3,"Dissatisfy","Very Dissatisfy")))))</f>
        <v>Very Dissatisfy</v>
      </c>
      <c r="AB609">
        <v>7654</v>
      </c>
      <c r="AC609">
        <v>5860</v>
      </c>
      <c r="AD609">
        <v>1</v>
      </c>
      <c r="AE609">
        <v>18</v>
      </c>
      <c r="AF609">
        <v>3</v>
      </c>
      <c r="AG609" t="str">
        <f>IF(Table1[[#This Row],[Performance Rating]]=3,"High","Low")</f>
        <v>High</v>
      </c>
      <c r="AH609">
        <v>1</v>
      </c>
      <c r="AI609">
        <v>80</v>
      </c>
      <c r="AJ609">
        <v>2</v>
      </c>
      <c r="AK609">
        <v>9</v>
      </c>
      <c r="AL609">
        <v>4</v>
      </c>
      <c r="AM609">
        <v>9</v>
      </c>
      <c r="AN609">
        <v>8</v>
      </c>
      <c r="AO609">
        <v>7</v>
      </c>
      <c r="AP609">
        <v>7</v>
      </c>
    </row>
    <row r="610" spans="1:42"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s="6" t="str">
        <f>IF(Table1[[#This Row],[Distance From Home]]&lt;11,"Near By",IF(Table1[[#This Row],[Distance From Home]]&lt;21,"Far","Very Far"))</f>
        <v>Near By</v>
      </c>
      <c r="T610" t="s">
        <v>60</v>
      </c>
      <c r="U610">
        <v>1</v>
      </c>
      <c r="V610">
        <v>3</v>
      </c>
      <c r="W610">
        <v>37</v>
      </c>
      <c r="X610">
        <v>3</v>
      </c>
      <c r="Y610">
        <v>2</v>
      </c>
      <c r="Z610">
        <v>4</v>
      </c>
      <c r="AA610" t="str">
        <f>IF(Table1[[#This Row],[Job Satisfaction]]=1,"Very Satisfy",(IF(Table1[[#This Row],[Job Satisfaction]]=2,"Satisfy",(IF(Table1[[#This Row],[Job Satisfaction]]=3,"Dissatisfy","Very Dissatisfy")))))</f>
        <v>Very Dissatisfy</v>
      </c>
      <c r="AB610">
        <v>5160</v>
      </c>
      <c r="AC610">
        <v>21519</v>
      </c>
      <c r="AD610">
        <v>4</v>
      </c>
      <c r="AE610">
        <v>16</v>
      </c>
      <c r="AF610">
        <v>3</v>
      </c>
      <c r="AG610" t="str">
        <f>IF(Table1[[#This Row],[Performance Rating]]=3,"High","Low")</f>
        <v>High</v>
      </c>
      <c r="AH610">
        <v>3</v>
      </c>
      <c r="AI610">
        <v>80</v>
      </c>
      <c r="AJ610">
        <v>0</v>
      </c>
      <c r="AK610">
        <v>12</v>
      </c>
      <c r="AL610">
        <v>2</v>
      </c>
      <c r="AM610">
        <v>9</v>
      </c>
      <c r="AN610">
        <v>7</v>
      </c>
      <c r="AO610">
        <v>7</v>
      </c>
      <c r="AP610">
        <v>3</v>
      </c>
    </row>
    <row r="611" spans="1:42"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s="6" t="str">
        <f>IF(Table1[[#This Row],[Distance From Home]]&lt;11,"Near By",IF(Table1[[#This Row],[Distance From Home]]&lt;21,"Far","Very Far"))</f>
        <v>Far</v>
      </c>
      <c r="T611" t="s">
        <v>50</v>
      </c>
      <c r="U611">
        <v>1</v>
      </c>
      <c r="V611">
        <v>2</v>
      </c>
      <c r="W611">
        <v>94</v>
      </c>
      <c r="X611">
        <v>3</v>
      </c>
      <c r="Y611">
        <v>4</v>
      </c>
      <c r="Z611">
        <v>1</v>
      </c>
      <c r="AA611" t="str">
        <f>IF(Table1[[#This Row],[Job Satisfaction]]=1,"Very Satisfy",(IF(Table1[[#This Row],[Job Satisfaction]]=2,"Satisfy",(IF(Table1[[#This Row],[Job Satisfaction]]=3,"Dissatisfy","Very Dissatisfy")))))</f>
        <v>Very Satisfy</v>
      </c>
      <c r="AB611">
        <v>17159</v>
      </c>
      <c r="AC611">
        <v>5200</v>
      </c>
      <c r="AD611">
        <v>6</v>
      </c>
      <c r="AE611">
        <v>24</v>
      </c>
      <c r="AF611">
        <v>4</v>
      </c>
      <c r="AG611" t="str">
        <f>IF(Table1[[#This Row],[Performance Rating]]=3,"High","Low")</f>
        <v>Low</v>
      </c>
      <c r="AH611">
        <v>3</v>
      </c>
      <c r="AI611">
        <v>80</v>
      </c>
      <c r="AJ611">
        <v>1</v>
      </c>
      <c r="AK611">
        <v>22</v>
      </c>
      <c r="AL611">
        <v>3</v>
      </c>
      <c r="AM611">
        <v>4</v>
      </c>
      <c r="AN611">
        <v>1</v>
      </c>
      <c r="AO611">
        <v>1</v>
      </c>
      <c r="AP611">
        <v>0</v>
      </c>
    </row>
    <row r="612" spans="1:42"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s="6" t="str">
        <f>IF(Table1[[#This Row],[Distance From Home]]&lt;11,"Near By",IF(Table1[[#This Row],[Distance From Home]]&lt;21,"Far","Very Far"))</f>
        <v>Near By</v>
      </c>
      <c r="T612" t="s">
        <v>60</v>
      </c>
      <c r="U612">
        <v>1</v>
      </c>
      <c r="V612">
        <v>3</v>
      </c>
      <c r="W612">
        <v>42</v>
      </c>
      <c r="X612">
        <v>2</v>
      </c>
      <c r="Y612">
        <v>3</v>
      </c>
      <c r="Z612">
        <v>4</v>
      </c>
      <c r="AA612" t="str">
        <f>IF(Table1[[#This Row],[Job Satisfaction]]=1,"Very Satisfy",(IF(Table1[[#This Row],[Job Satisfaction]]=2,"Satisfy",(IF(Table1[[#This Row],[Job Satisfaction]]=3,"Dissatisfy","Very Dissatisfy")))))</f>
        <v>Very Dissatisfy</v>
      </c>
      <c r="AB612">
        <v>12808</v>
      </c>
      <c r="AC612">
        <v>8842</v>
      </c>
      <c r="AD612">
        <v>1</v>
      </c>
      <c r="AE612">
        <v>16</v>
      </c>
      <c r="AF612">
        <v>3</v>
      </c>
      <c r="AG612" t="str">
        <f>IF(Table1[[#This Row],[Performance Rating]]=3,"High","Low")</f>
        <v>High</v>
      </c>
      <c r="AH612">
        <v>2</v>
      </c>
      <c r="AI612">
        <v>80</v>
      </c>
      <c r="AJ612">
        <v>1</v>
      </c>
      <c r="AK612">
        <v>9</v>
      </c>
      <c r="AL612">
        <v>3</v>
      </c>
      <c r="AM612">
        <v>9</v>
      </c>
      <c r="AN612">
        <v>8</v>
      </c>
      <c r="AO612">
        <v>0</v>
      </c>
      <c r="AP612">
        <v>8</v>
      </c>
    </row>
    <row r="613" spans="1:42"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s="6" t="str">
        <f>IF(Table1[[#This Row],[Distance From Home]]&lt;11,"Near By",IF(Table1[[#This Row],[Distance From Home]]&lt;21,"Far","Very Far"))</f>
        <v>Near By</v>
      </c>
      <c r="T613" t="s">
        <v>72</v>
      </c>
      <c r="U613">
        <v>1</v>
      </c>
      <c r="V613">
        <v>3</v>
      </c>
      <c r="W613">
        <v>59</v>
      </c>
      <c r="X613">
        <v>3</v>
      </c>
      <c r="Y613">
        <v>3</v>
      </c>
      <c r="Z613">
        <v>3</v>
      </c>
      <c r="AA613" t="str">
        <f>IF(Table1[[#This Row],[Job Satisfaction]]=1,"Very Satisfy",(IF(Table1[[#This Row],[Job Satisfaction]]=2,"Satisfy",(IF(Table1[[#This Row],[Job Satisfaction]]=3,"Dissatisfy","Very Dissatisfy")))))</f>
        <v>Dissatisfy</v>
      </c>
      <c r="AB613">
        <v>10221</v>
      </c>
      <c r="AC613">
        <v>18869</v>
      </c>
      <c r="AD613">
        <v>3</v>
      </c>
      <c r="AE613">
        <v>21</v>
      </c>
      <c r="AF613">
        <v>4</v>
      </c>
      <c r="AG613" t="str">
        <f>IF(Table1[[#This Row],[Performance Rating]]=3,"High","Low")</f>
        <v>Low</v>
      </c>
      <c r="AH613">
        <v>2</v>
      </c>
      <c r="AI613">
        <v>80</v>
      </c>
      <c r="AJ613">
        <v>0</v>
      </c>
      <c r="AK613">
        <v>17</v>
      </c>
      <c r="AL613">
        <v>4</v>
      </c>
      <c r="AM613">
        <v>8</v>
      </c>
      <c r="AN613">
        <v>5</v>
      </c>
      <c r="AO613">
        <v>1</v>
      </c>
      <c r="AP613">
        <v>6</v>
      </c>
    </row>
    <row r="614" spans="1:42"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s="6" t="str">
        <f>IF(Table1[[#This Row],[Distance From Home]]&lt;11,"Near By",IF(Table1[[#This Row],[Distance From Home]]&lt;21,"Far","Very Far"))</f>
        <v>Near By</v>
      </c>
      <c r="T614" t="s">
        <v>66</v>
      </c>
      <c r="U614">
        <v>1</v>
      </c>
      <c r="V614">
        <v>2</v>
      </c>
      <c r="W614">
        <v>81</v>
      </c>
      <c r="X614">
        <v>3</v>
      </c>
      <c r="Y614">
        <v>2</v>
      </c>
      <c r="Z614">
        <v>2</v>
      </c>
      <c r="AA614" t="str">
        <f>IF(Table1[[#This Row],[Job Satisfaction]]=1,"Very Satisfy",(IF(Table1[[#This Row],[Job Satisfaction]]=2,"Satisfy",(IF(Table1[[#This Row],[Job Satisfaction]]=3,"Dissatisfy","Very Dissatisfy")))))</f>
        <v>Satisfy</v>
      </c>
      <c r="AB614">
        <v>4779</v>
      </c>
      <c r="AC614">
        <v>3698</v>
      </c>
      <c r="AD614">
        <v>1</v>
      </c>
      <c r="AE614">
        <v>20</v>
      </c>
      <c r="AF614">
        <v>4</v>
      </c>
      <c r="AG614" t="str">
        <f>IF(Table1[[#This Row],[Performance Rating]]=3,"High","Low")</f>
        <v>Low</v>
      </c>
      <c r="AH614">
        <v>1</v>
      </c>
      <c r="AI614">
        <v>80</v>
      </c>
      <c r="AJ614">
        <v>0</v>
      </c>
      <c r="AK614">
        <v>8</v>
      </c>
      <c r="AL614">
        <v>3</v>
      </c>
      <c r="AM614">
        <v>8</v>
      </c>
      <c r="AN614">
        <v>7</v>
      </c>
      <c r="AO614">
        <v>7</v>
      </c>
      <c r="AP614">
        <v>5</v>
      </c>
    </row>
    <row r="615" spans="1:42"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s="6" t="str">
        <f>IF(Table1[[#This Row],[Distance From Home]]&lt;11,"Near By",IF(Table1[[#This Row],[Distance From Home]]&lt;21,"Far","Very Far"))</f>
        <v>Near By</v>
      </c>
      <c r="T615" t="s">
        <v>50</v>
      </c>
      <c r="U615">
        <v>1</v>
      </c>
      <c r="V615">
        <v>3</v>
      </c>
      <c r="W615">
        <v>88</v>
      </c>
      <c r="X615">
        <v>3</v>
      </c>
      <c r="Y615">
        <v>1</v>
      </c>
      <c r="Z615">
        <v>4</v>
      </c>
      <c r="AA615" t="str">
        <f>IF(Table1[[#This Row],[Job Satisfaction]]=1,"Very Satisfy",(IF(Table1[[#This Row],[Job Satisfaction]]=2,"Satisfy",(IF(Table1[[#This Row],[Job Satisfaction]]=3,"Dissatisfy","Very Dissatisfy")))))</f>
        <v>Very Dissatisfy</v>
      </c>
      <c r="AB615">
        <v>3737</v>
      </c>
      <c r="AC615">
        <v>2243</v>
      </c>
      <c r="AD615">
        <v>0</v>
      </c>
      <c r="AE615">
        <v>19</v>
      </c>
      <c r="AF615">
        <v>3</v>
      </c>
      <c r="AG615" t="str">
        <f>IF(Table1[[#This Row],[Performance Rating]]=3,"High","Low")</f>
        <v>High</v>
      </c>
      <c r="AH615">
        <v>3</v>
      </c>
      <c r="AI615">
        <v>80</v>
      </c>
      <c r="AJ615">
        <v>1</v>
      </c>
      <c r="AK615">
        <v>4</v>
      </c>
      <c r="AL615">
        <v>1</v>
      </c>
      <c r="AM615">
        <v>3</v>
      </c>
      <c r="AN615">
        <v>2</v>
      </c>
      <c r="AO615">
        <v>0</v>
      </c>
      <c r="AP615">
        <v>2</v>
      </c>
    </row>
    <row r="616" spans="1:42"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s="6" t="str">
        <f>IF(Table1[[#This Row],[Distance From Home]]&lt;11,"Near By",IF(Table1[[#This Row],[Distance From Home]]&lt;21,"Far","Very Far"))</f>
        <v>Near By</v>
      </c>
      <c r="T616" t="s">
        <v>50</v>
      </c>
      <c r="U616">
        <v>1</v>
      </c>
      <c r="V616">
        <v>3</v>
      </c>
      <c r="W616">
        <v>88</v>
      </c>
      <c r="X616">
        <v>2</v>
      </c>
      <c r="Y616">
        <v>1</v>
      </c>
      <c r="Z616">
        <v>3</v>
      </c>
      <c r="AA616" t="str">
        <f>IF(Table1[[#This Row],[Job Satisfaction]]=1,"Very Satisfy",(IF(Table1[[#This Row],[Job Satisfaction]]=2,"Satisfy",(IF(Table1[[#This Row],[Job Satisfaction]]=3,"Dissatisfy","Very Dissatisfy")))))</f>
        <v>Dissatisfy</v>
      </c>
      <c r="AB616">
        <v>2366</v>
      </c>
      <c r="AC616">
        <v>20898</v>
      </c>
      <c r="AD616">
        <v>1</v>
      </c>
      <c r="AE616">
        <v>14</v>
      </c>
      <c r="AF616">
        <v>3</v>
      </c>
      <c r="AG616" t="str">
        <f>IF(Table1[[#This Row],[Performance Rating]]=3,"High","Low")</f>
        <v>High</v>
      </c>
      <c r="AH616">
        <v>1</v>
      </c>
      <c r="AI616">
        <v>80</v>
      </c>
      <c r="AJ616">
        <v>1</v>
      </c>
      <c r="AK616">
        <v>8</v>
      </c>
      <c r="AL616">
        <v>3</v>
      </c>
      <c r="AM616">
        <v>8</v>
      </c>
      <c r="AN616">
        <v>7</v>
      </c>
      <c r="AO616">
        <v>1</v>
      </c>
      <c r="AP616">
        <v>7</v>
      </c>
    </row>
    <row r="617" spans="1:42"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s="6" t="str">
        <f>IF(Table1[[#This Row],[Distance From Home]]&lt;11,"Near By",IF(Table1[[#This Row],[Distance From Home]]&lt;21,"Far","Very Far"))</f>
        <v>Near By</v>
      </c>
      <c r="T617" t="s">
        <v>72</v>
      </c>
      <c r="U617">
        <v>1</v>
      </c>
      <c r="V617">
        <v>4</v>
      </c>
      <c r="W617">
        <v>50</v>
      </c>
      <c r="X617">
        <v>3</v>
      </c>
      <c r="Y617">
        <v>1</v>
      </c>
      <c r="Z617">
        <v>4</v>
      </c>
      <c r="AA617" t="str">
        <f>IF(Table1[[#This Row],[Job Satisfaction]]=1,"Very Satisfy",(IF(Table1[[#This Row],[Job Satisfaction]]=2,"Satisfy",(IF(Table1[[#This Row],[Job Satisfaction]]=3,"Dissatisfy","Very Dissatisfy")))))</f>
        <v>Very Dissatisfy</v>
      </c>
      <c r="AB617">
        <v>1706</v>
      </c>
      <c r="AC617">
        <v>16571</v>
      </c>
      <c r="AD617">
        <v>1</v>
      </c>
      <c r="AE617">
        <v>11</v>
      </c>
      <c r="AF617">
        <v>3</v>
      </c>
      <c r="AG617" t="str">
        <f>IF(Table1[[#This Row],[Performance Rating]]=3,"High","Low")</f>
        <v>High</v>
      </c>
      <c r="AH617">
        <v>3</v>
      </c>
      <c r="AI617">
        <v>80</v>
      </c>
      <c r="AJ617">
        <v>3</v>
      </c>
      <c r="AK617">
        <v>0</v>
      </c>
      <c r="AL617">
        <v>2</v>
      </c>
      <c r="AM617">
        <v>0</v>
      </c>
      <c r="AN617">
        <v>0</v>
      </c>
      <c r="AO617">
        <v>0</v>
      </c>
      <c r="AP617">
        <v>0</v>
      </c>
    </row>
    <row r="618" spans="1:42"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s="6" t="str">
        <f>IF(Table1[[#This Row],[Distance From Home]]&lt;11,"Near By",IF(Table1[[#This Row],[Distance From Home]]&lt;21,"Far","Very Far"))</f>
        <v>Very Far</v>
      </c>
      <c r="T618" t="s">
        <v>66</v>
      </c>
      <c r="U618">
        <v>1</v>
      </c>
      <c r="V618">
        <v>1</v>
      </c>
      <c r="W618">
        <v>66</v>
      </c>
      <c r="X618">
        <v>3</v>
      </c>
      <c r="Y618">
        <v>4</v>
      </c>
      <c r="Z618">
        <v>3</v>
      </c>
      <c r="AA618" t="str">
        <f>IF(Table1[[#This Row],[Job Satisfaction]]=1,"Very Satisfy",(IF(Table1[[#This Row],[Job Satisfaction]]=2,"Satisfy",(IF(Table1[[#This Row],[Job Satisfaction]]=3,"Dissatisfy","Very Dissatisfy")))))</f>
        <v>Dissatisfy</v>
      </c>
      <c r="AB618">
        <v>16307</v>
      </c>
      <c r="AC618">
        <v>5594</v>
      </c>
      <c r="AD618">
        <v>2</v>
      </c>
      <c r="AE618">
        <v>14</v>
      </c>
      <c r="AF618">
        <v>3</v>
      </c>
      <c r="AG618" t="str">
        <f>IF(Table1[[#This Row],[Performance Rating]]=3,"High","Low")</f>
        <v>High</v>
      </c>
      <c r="AH618">
        <v>3</v>
      </c>
      <c r="AI618">
        <v>80</v>
      </c>
      <c r="AJ618">
        <v>1</v>
      </c>
      <c r="AK618">
        <v>29</v>
      </c>
      <c r="AL618">
        <v>2</v>
      </c>
      <c r="AM618">
        <v>20</v>
      </c>
      <c r="AN618">
        <v>6</v>
      </c>
      <c r="AO618">
        <v>4</v>
      </c>
      <c r="AP618">
        <v>17</v>
      </c>
    </row>
    <row r="619" spans="1:42"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s="6" t="str">
        <f>IF(Table1[[#This Row],[Distance From Home]]&lt;11,"Near By",IF(Table1[[#This Row],[Distance From Home]]&lt;21,"Far","Very Far"))</f>
        <v>Near By</v>
      </c>
      <c r="T619" t="s">
        <v>72</v>
      </c>
      <c r="U619">
        <v>1</v>
      </c>
      <c r="V619">
        <v>4</v>
      </c>
      <c r="W619">
        <v>50</v>
      </c>
      <c r="X619">
        <v>3</v>
      </c>
      <c r="Y619">
        <v>2</v>
      </c>
      <c r="Z619">
        <v>2</v>
      </c>
      <c r="AA619" t="str">
        <f>IF(Table1[[#This Row],[Job Satisfaction]]=1,"Very Satisfy",(IF(Table1[[#This Row],[Job Satisfaction]]=2,"Satisfy",(IF(Table1[[#This Row],[Job Satisfaction]]=3,"Dissatisfy","Very Dissatisfy")))))</f>
        <v>Satisfy</v>
      </c>
      <c r="AB619">
        <v>5933</v>
      </c>
      <c r="AC619">
        <v>5197</v>
      </c>
      <c r="AD619">
        <v>9</v>
      </c>
      <c r="AE619">
        <v>12</v>
      </c>
      <c r="AF619">
        <v>3</v>
      </c>
      <c r="AG619" t="str">
        <f>IF(Table1[[#This Row],[Performance Rating]]=3,"High","Low")</f>
        <v>High</v>
      </c>
      <c r="AH619">
        <v>4</v>
      </c>
      <c r="AI619">
        <v>80</v>
      </c>
      <c r="AJ619">
        <v>0</v>
      </c>
      <c r="AK619">
        <v>10</v>
      </c>
      <c r="AL619">
        <v>2</v>
      </c>
      <c r="AM619">
        <v>5</v>
      </c>
      <c r="AN619">
        <v>2</v>
      </c>
      <c r="AO619">
        <v>2</v>
      </c>
      <c r="AP619">
        <v>3</v>
      </c>
    </row>
    <row r="620" spans="1:42"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s="6" t="str">
        <f>IF(Table1[[#This Row],[Distance From Home]]&lt;11,"Near By",IF(Table1[[#This Row],[Distance From Home]]&lt;21,"Far","Very Far"))</f>
        <v>Near By</v>
      </c>
      <c r="T620" t="s">
        <v>60</v>
      </c>
      <c r="U620">
        <v>1</v>
      </c>
      <c r="V620">
        <v>1</v>
      </c>
      <c r="W620">
        <v>65</v>
      </c>
      <c r="X620">
        <v>4</v>
      </c>
      <c r="Y620">
        <v>1</v>
      </c>
      <c r="Z620">
        <v>1</v>
      </c>
      <c r="AA620" t="str">
        <f>IF(Table1[[#This Row],[Job Satisfaction]]=1,"Very Satisfy",(IF(Table1[[#This Row],[Job Satisfaction]]=2,"Satisfy",(IF(Table1[[#This Row],[Job Satisfaction]]=3,"Dissatisfy","Very Dissatisfy")))))</f>
        <v>Very Satisfy</v>
      </c>
      <c r="AB620">
        <v>3424</v>
      </c>
      <c r="AC620">
        <v>21632</v>
      </c>
      <c r="AD620">
        <v>7</v>
      </c>
      <c r="AE620">
        <v>13</v>
      </c>
      <c r="AF620">
        <v>3</v>
      </c>
      <c r="AG620" t="str">
        <f>IF(Table1[[#This Row],[Performance Rating]]=3,"High","Low")</f>
        <v>High</v>
      </c>
      <c r="AH620">
        <v>3</v>
      </c>
      <c r="AI620">
        <v>80</v>
      </c>
      <c r="AJ620">
        <v>0</v>
      </c>
      <c r="AK620">
        <v>6</v>
      </c>
      <c r="AL620">
        <v>2</v>
      </c>
      <c r="AM620">
        <v>4</v>
      </c>
      <c r="AN620">
        <v>3</v>
      </c>
      <c r="AO620">
        <v>0</v>
      </c>
      <c r="AP620">
        <v>1</v>
      </c>
    </row>
    <row r="621" spans="1:42"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s="6" t="str">
        <f>IF(Table1[[#This Row],[Distance From Home]]&lt;11,"Near By",IF(Table1[[#This Row],[Distance From Home]]&lt;21,"Far","Very Far"))</f>
        <v>Near By</v>
      </c>
      <c r="T621" t="s">
        <v>72</v>
      </c>
      <c r="U621">
        <v>1</v>
      </c>
      <c r="V621">
        <v>1</v>
      </c>
      <c r="W621">
        <v>48</v>
      </c>
      <c r="X621">
        <v>4</v>
      </c>
      <c r="Y621">
        <v>2</v>
      </c>
      <c r="Z621">
        <v>1</v>
      </c>
      <c r="AA621" t="str">
        <f>IF(Table1[[#This Row],[Job Satisfaction]]=1,"Very Satisfy",(IF(Table1[[#This Row],[Job Satisfaction]]=2,"Satisfy",(IF(Table1[[#This Row],[Job Satisfaction]]=3,"Dissatisfy","Very Dissatisfy")))))</f>
        <v>Very Satisfy</v>
      </c>
      <c r="AB621">
        <v>4037</v>
      </c>
      <c r="AC621">
        <v>21816</v>
      </c>
      <c r="AD621">
        <v>1</v>
      </c>
      <c r="AE621">
        <v>22</v>
      </c>
      <c r="AF621">
        <v>4</v>
      </c>
      <c r="AG621" t="str">
        <f>IF(Table1[[#This Row],[Performance Rating]]=3,"High","Low")</f>
        <v>Low</v>
      </c>
      <c r="AH621">
        <v>1</v>
      </c>
      <c r="AI621">
        <v>80</v>
      </c>
      <c r="AJ621">
        <v>1</v>
      </c>
      <c r="AK621">
        <v>9</v>
      </c>
      <c r="AL621">
        <v>3</v>
      </c>
      <c r="AM621">
        <v>9</v>
      </c>
      <c r="AN621">
        <v>8</v>
      </c>
      <c r="AO621">
        <v>0</v>
      </c>
      <c r="AP621">
        <v>8</v>
      </c>
    </row>
    <row r="622" spans="1:42"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s="6" t="str">
        <f>IF(Table1[[#This Row],[Distance From Home]]&lt;11,"Near By",IF(Table1[[#This Row],[Distance From Home]]&lt;21,"Far","Very Far"))</f>
        <v>Very Far</v>
      </c>
      <c r="T622" t="s">
        <v>60</v>
      </c>
      <c r="U622">
        <v>1</v>
      </c>
      <c r="V622">
        <v>3</v>
      </c>
      <c r="W622">
        <v>53</v>
      </c>
      <c r="X622">
        <v>2</v>
      </c>
      <c r="Y622">
        <v>1</v>
      </c>
      <c r="Z622">
        <v>1</v>
      </c>
      <c r="AA622" t="str">
        <f>IF(Table1[[#This Row],[Job Satisfaction]]=1,"Very Satisfy",(IF(Table1[[#This Row],[Job Satisfaction]]=2,"Satisfy",(IF(Table1[[#This Row],[Job Satisfaction]]=3,"Dissatisfy","Very Dissatisfy")))))</f>
        <v>Very Satisfy</v>
      </c>
      <c r="AB622">
        <v>2559</v>
      </c>
      <c r="AC622">
        <v>17852</v>
      </c>
      <c r="AD622">
        <v>1</v>
      </c>
      <c r="AE622">
        <v>11</v>
      </c>
      <c r="AF622">
        <v>3</v>
      </c>
      <c r="AG622" t="str">
        <f>IF(Table1[[#This Row],[Performance Rating]]=3,"High","Low")</f>
        <v>High</v>
      </c>
      <c r="AH622">
        <v>4</v>
      </c>
      <c r="AI622">
        <v>80</v>
      </c>
      <c r="AJ622">
        <v>0</v>
      </c>
      <c r="AK622">
        <v>6</v>
      </c>
      <c r="AL622">
        <v>2</v>
      </c>
      <c r="AM622">
        <v>6</v>
      </c>
      <c r="AN622">
        <v>5</v>
      </c>
      <c r="AO622">
        <v>1</v>
      </c>
      <c r="AP622">
        <v>1</v>
      </c>
    </row>
    <row r="623" spans="1:42"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s="6" t="str">
        <f>IF(Table1[[#This Row],[Distance From Home]]&lt;11,"Near By",IF(Table1[[#This Row],[Distance From Home]]&lt;21,"Far","Very Far"))</f>
        <v>Near By</v>
      </c>
      <c r="T623" t="s">
        <v>50</v>
      </c>
      <c r="U623">
        <v>1</v>
      </c>
      <c r="V623">
        <v>2</v>
      </c>
      <c r="W623">
        <v>56</v>
      </c>
      <c r="X623">
        <v>3</v>
      </c>
      <c r="Y623">
        <v>2</v>
      </c>
      <c r="Z623">
        <v>4</v>
      </c>
      <c r="AA623" t="str">
        <f>IF(Table1[[#This Row],[Job Satisfaction]]=1,"Very Satisfy",(IF(Table1[[#This Row],[Job Satisfaction]]=2,"Satisfy",(IF(Table1[[#This Row],[Job Satisfaction]]=3,"Dissatisfy","Very Dissatisfy")))))</f>
        <v>Very Dissatisfy</v>
      </c>
      <c r="AB623">
        <v>6201</v>
      </c>
      <c r="AC623">
        <v>2823</v>
      </c>
      <c r="AD623">
        <v>1</v>
      </c>
      <c r="AE623">
        <v>14</v>
      </c>
      <c r="AF623">
        <v>3</v>
      </c>
      <c r="AG623" t="str">
        <f>IF(Table1[[#This Row],[Performance Rating]]=3,"High","Low")</f>
        <v>High</v>
      </c>
      <c r="AH623">
        <v>4</v>
      </c>
      <c r="AI623">
        <v>80</v>
      </c>
      <c r="AJ623">
        <v>1</v>
      </c>
      <c r="AK623">
        <v>18</v>
      </c>
      <c r="AL623">
        <v>2</v>
      </c>
      <c r="AM623">
        <v>18</v>
      </c>
      <c r="AN623">
        <v>14</v>
      </c>
      <c r="AO623">
        <v>4</v>
      </c>
      <c r="AP623">
        <v>11</v>
      </c>
    </row>
    <row r="624" spans="1:42"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s="6" t="str">
        <f>IF(Table1[[#This Row],[Distance From Home]]&lt;11,"Near By",IF(Table1[[#This Row],[Distance From Home]]&lt;21,"Far","Very Far"))</f>
        <v>Far</v>
      </c>
      <c r="T624" t="s">
        <v>66</v>
      </c>
      <c r="U624">
        <v>1</v>
      </c>
      <c r="V624">
        <v>2</v>
      </c>
      <c r="W624">
        <v>73</v>
      </c>
      <c r="X624">
        <v>3</v>
      </c>
      <c r="Y624">
        <v>2</v>
      </c>
      <c r="Z624">
        <v>4</v>
      </c>
      <c r="AA624" t="str">
        <f>IF(Table1[[#This Row],[Job Satisfaction]]=1,"Very Satisfy",(IF(Table1[[#This Row],[Job Satisfaction]]=2,"Satisfy",(IF(Table1[[#This Row],[Job Satisfaction]]=3,"Dissatisfy","Very Dissatisfy")))))</f>
        <v>Very Dissatisfy</v>
      </c>
      <c r="AB624">
        <v>4403</v>
      </c>
      <c r="AC624">
        <v>9250</v>
      </c>
      <c r="AD624">
        <v>2</v>
      </c>
      <c r="AE624">
        <v>11</v>
      </c>
      <c r="AF624">
        <v>3</v>
      </c>
      <c r="AG624" t="str">
        <f>IF(Table1[[#This Row],[Performance Rating]]=3,"High","Low")</f>
        <v>High</v>
      </c>
      <c r="AH624">
        <v>3</v>
      </c>
      <c r="AI624">
        <v>80</v>
      </c>
      <c r="AJ624">
        <v>1</v>
      </c>
      <c r="AK624">
        <v>8</v>
      </c>
      <c r="AL624">
        <v>2</v>
      </c>
      <c r="AM624">
        <v>5</v>
      </c>
      <c r="AN624">
        <v>2</v>
      </c>
      <c r="AO624">
        <v>0</v>
      </c>
      <c r="AP624">
        <v>3</v>
      </c>
    </row>
    <row r="625" spans="1:42"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s="6" t="str">
        <f>IF(Table1[[#This Row],[Distance From Home]]&lt;11,"Near By",IF(Table1[[#This Row],[Distance From Home]]&lt;21,"Far","Very Far"))</f>
        <v>Near By</v>
      </c>
      <c r="T625" t="s">
        <v>66</v>
      </c>
      <c r="U625">
        <v>1</v>
      </c>
      <c r="V625">
        <v>2</v>
      </c>
      <c r="W625">
        <v>75</v>
      </c>
      <c r="X625">
        <v>2</v>
      </c>
      <c r="Y625">
        <v>1</v>
      </c>
      <c r="Z625">
        <v>4</v>
      </c>
      <c r="AA625" t="str">
        <f>IF(Table1[[#This Row],[Job Satisfaction]]=1,"Very Satisfy",(IF(Table1[[#This Row],[Job Satisfaction]]=2,"Satisfy",(IF(Table1[[#This Row],[Job Satisfaction]]=3,"Dissatisfy","Very Dissatisfy")))))</f>
        <v>Very Dissatisfy</v>
      </c>
      <c r="AB625">
        <v>3761</v>
      </c>
      <c r="AC625">
        <v>2373</v>
      </c>
      <c r="AD625">
        <v>9</v>
      </c>
      <c r="AE625">
        <v>12</v>
      </c>
      <c r="AF625">
        <v>3</v>
      </c>
      <c r="AG625" t="str">
        <f>IF(Table1[[#This Row],[Performance Rating]]=3,"High","Low")</f>
        <v>High</v>
      </c>
      <c r="AH625">
        <v>2</v>
      </c>
      <c r="AI625">
        <v>80</v>
      </c>
      <c r="AJ625">
        <v>1</v>
      </c>
      <c r="AK625">
        <v>10</v>
      </c>
      <c r="AL625">
        <v>2</v>
      </c>
      <c r="AM625">
        <v>5</v>
      </c>
      <c r="AN625">
        <v>4</v>
      </c>
      <c r="AO625">
        <v>0</v>
      </c>
      <c r="AP625">
        <v>3</v>
      </c>
    </row>
    <row r="626" spans="1:42"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s="6" t="str">
        <f>IF(Table1[[#This Row],[Distance From Home]]&lt;11,"Near By",IF(Table1[[#This Row],[Distance From Home]]&lt;21,"Far","Very Far"))</f>
        <v>Near By</v>
      </c>
      <c r="T626" t="s">
        <v>50</v>
      </c>
      <c r="U626">
        <v>1</v>
      </c>
      <c r="V626">
        <v>1</v>
      </c>
      <c r="W626">
        <v>78</v>
      </c>
      <c r="X626">
        <v>2</v>
      </c>
      <c r="Y626">
        <v>3</v>
      </c>
      <c r="Z626">
        <v>4</v>
      </c>
      <c r="AA626" t="str">
        <f>IF(Table1[[#This Row],[Job Satisfaction]]=1,"Very Satisfy",(IF(Table1[[#This Row],[Job Satisfaction]]=2,"Satisfy",(IF(Table1[[#This Row],[Job Satisfaction]]=3,"Dissatisfy","Very Dissatisfy")))))</f>
        <v>Very Dissatisfy</v>
      </c>
      <c r="AB626">
        <v>10934</v>
      </c>
      <c r="AC626">
        <v>20715</v>
      </c>
      <c r="AD626">
        <v>7</v>
      </c>
      <c r="AE626">
        <v>18</v>
      </c>
      <c r="AF626">
        <v>3</v>
      </c>
      <c r="AG626" t="str">
        <f>IF(Table1[[#This Row],[Performance Rating]]=3,"High","Low")</f>
        <v>High</v>
      </c>
      <c r="AH626">
        <v>4</v>
      </c>
      <c r="AI626">
        <v>80</v>
      </c>
      <c r="AJ626">
        <v>1</v>
      </c>
      <c r="AK626">
        <v>35</v>
      </c>
      <c r="AL626">
        <v>3</v>
      </c>
      <c r="AM626">
        <v>5</v>
      </c>
      <c r="AN626">
        <v>2</v>
      </c>
      <c r="AO626">
        <v>0</v>
      </c>
      <c r="AP626">
        <v>4</v>
      </c>
    </row>
    <row r="627" spans="1:42"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s="6" t="str">
        <f>IF(Table1[[#This Row],[Distance From Home]]&lt;11,"Near By",IF(Table1[[#This Row],[Distance From Home]]&lt;21,"Far","Very Far"))</f>
        <v>Near By</v>
      </c>
      <c r="T627" t="s">
        <v>72</v>
      </c>
      <c r="U627">
        <v>1</v>
      </c>
      <c r="V627">
        <v>4</v>
      </c>
      <c r="W627">
        <v>74</v>
      </c>
      <c r="X627">
        <v>3</v>
      </c>
      <c r="Y627">
        <v>3</v>
      </c>
      <c r="Z627">
        <v>1</v>
      </c>
      <c r="AA627" t="str">
        <f>IF(Table1[[#This Row],[Job Satisfaction]]=1,"Very Satisfy",(IF(Table1[[#This Row],[Job Satisfaction]]=2,"Satisfy",(IF(Table1[[#This Row],[Job Satisfaction]]=3,"Dissatisfy","Very Dissatisfy")))))</f>
        <v>Very Satisfy</v>
      </c>
      <c r="AB627">
        <v>10761</v>
      </c>
      <c r="AC627">
        <v>19239</v>
      </c>
      <c r="AD627">
        <v>4</v>
      </c>
      <c r="AE627">
        <v>12</v>
      </c>
      <c r="AF627">
        <v>3</v>
      </c>
      <c r="AG627" t="str">
        <f>IF(Table1[[#This Row],[Performance Rating]]=3,"High","Low")</f>
        <v>High</v>
      </c>
      <c r="AH627">
        <v>3</v>
      </c>
      <c r="AI627">
        <v>80</v>
      </c>
      <c r="AJ627">
        <v>1</v>
      </c>
      <c r="AK627">
        <v>18</v>
      </c>
      <c r="AL627">
        <v>3</v>
      </c>
      <c r="AM627">
        <v>5</v>
      </c>
      <c r="AN627">
        <v>4</v>
      </c>
      <c r="AO627">
        <v>0</v>
      </c>
      <c r="AP627">
        <v>2</v>
      </c>
    </row>
    <row r="628" spans="1:42"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s="6" t="str">
        <f>IF(Table1[[#This Row],[Distance From Home]]&lt;11,"Near By",IF(Table1[[#This Row],[Distance From Home]]&lt;21,"Far","Very Far"))</f>
        <v>Near By</v>
      </c>
      <c r="T628" t="s">
        <v>50</v>
      </c>
      <c r="U628">
        <v>1</v>
      </c>
      <c r="V628">
        <v>3</v>
      </c>
      <c r="W628">
        <v>91</v>
      </c>
      <c r="X628">
        <v>4</v>
      </c>
      <c r="Y628">
        <v>2</v>
      </c>
      <c r="Z628">
        <v>3</v>
      </c>
      <c r="AA628" t="str">
        <f>IF(Table1[[#This Row],[Job Satisfaction]]=1,"Very Satisfy",(IF(Table1[[#This Row],[Job Satisfaction]]=2,"Satisfy",(IF(Table1[[#This Row],[Job Satisfaction]]=3,"Dissatisfy","Very Dissatisfy")))))</f>
        <v>Dissatisfy</v>
      </c>
      <c r="AB628">
        <v>5175</v>
      </c>
      <c r="AC628">
        <v>22162</v>
      </c>
      <c r="AD628">
        <v>5</v>
      </c>
      <c r="AE628">
        <v>12</v>
      </c>
      <c r="AF628">
        <v>3</v>
      </c>
      <c r="AG628" t="str">
        <f>IF(Table1[[#This Row],[Performance Rating]]=3,"High","Low")</f>
        <v>High</v>
      </c>
      <c r="AH628">
        <v>3</v>
      </c>
      <c r="AI628">
        <v>80</v>
      </c>
      <c r="AJ628">
        <v>1</v>
      </c>
      <c r="AK628">
        <v>9</v>
      </c>
      <c r="AL628">
        <v>2</v>
      </c>
      <c r="AM628">
        <v>5</v>
      </c>
      <c r="AN628">
        <v>3</v>
      </c>
      <c r="AO628">
        <v>1</v>
      </c>
      <c r="AP628">
        <v>3</v>
      </c>
    </row>
    <row r="629" spans="1:42"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s="6" t="str">
        <f>IF(Table1[[#This Row],[Distance From Home]]&lt;11,"Near By",IF(Table1[[#This Row],[Distance From Home]]&lt;21,"Far","Very Far"))</f>
        <v>Very Far</v>
      </c>
      <c r="T629" t="s">
        <v>66</v>
      </c>
      <c r="U629">
        <v>1</v>
      </c>
      <c r="V629">
        <v>3</v>
      </c>
      <c r="W629">
        <v>81</v>
      </c>
      <c r="X629">
        <v>2</v>
      </c>
      <c r="Y629">
        <v>4</v>
      </c>
      <c r="Z629">
        <v>4</v>
      </c>
      <c r="AA629" t="str">
        <f>IF(Table1[[#This Row],[Job Satisfaction]]=1,"Very Satisfy",(IF(Table1[[#This Row],[Job Satisfaction]]=2,"Satisfy",(IF(Table1[[#This Row],[Job Satisfaction]]=3,"Dissatisfy","Very Dissatisfy")))))</f>
        <v>Very Dissatisfy</v>
      </c>
      <c r="AB629">
        <v>13826</v>
      </c>
      <c r="AC629">
        <v>19028</v>
      </c>
      <c r="AD629">
        <v>3</v>
      </c>
      <c r="AE629">
        <v>22</v>
      </c>
      <c r="AF629">
        <v>4</v>
      </c>
      <c r="AG629" t="str">
        <f>IF(Table1[[#This Row],[Performance Rating]]=3,"High","Low")</f>
        <v>Low</v>
      </c>
      <c r="AH629">
        <v>3</v>
      </c>
      <c r="AI629">
        <v>80</v>
      </c>
      <c r="AJ629">
        <v>0</v>
      </c>
      <c r="AK629">
        <v>31</v>
      </c>
      <c r="AL629">
        <v>3</v>
      </c>
      <c r="AM629">
        <v>9</v>
      </c>
      <c r="AN629">
        <v>8</v>
      </c>
      <c r="AO629">
        <v>0</v>
      </c>
      <c r="AP629">
        <v>0</v>
      </c>
    </row>
    <row r="630" spans="1:42"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s="6" t="str">
        <f>IF(Table1[[#This Row],[Distance From Home]]&lt;11,"Near By",IF(Table1[[#This Row],[Distance From Home]]&lt;21,"Far","Very Far"))</f>
        <v>Far</v>
      </c>
      <c r="T630" t="s">
        <v>66</v>
      </c>
      <c r="U630">
        <v>1</v>
      </c>
      <c r="V630">
        <v>4</v>
      </c>
      <c r="W630">
        <v>66</v>
      </c>
      <c r="X630">
        <v>2</v>
      </c>
      <c r="Y630">
        <v>2</v>
      </c>
      <c r="Z630">
        <v>3</v>
      </c>
      <c r="AA630" t="str">
        <f>IF(Table1[[#This Row],[Job Satisfaction]]=1,"Very Satisfy",(IF(Table1[[#This Row],[Job Satisfaction]]=2,"Satisfy",(IF(Table1[[#This Row],[Job Satisfaction]]=3,"Dissatisfy","Very Dissatisfy")))))</f>
        <v>Dissatisfy</v>
      </c>
      <c r="AB630">
        <v>6334</v>
      </c>
      <c r="AC630">
        <v>24558</v>
      </c>
      <c r="AD630">
        <v>4</v>
      </c>
      <c r="AE630">
        <v>19</v>
      </c>
      <c r="AF630">
        <v>3</v>
      </c>
      <c r="AG630" t="str">
        <f>IF(Table1[[#This Row],[Performance Rating]]=3,"High","Low")</f>
        <v>High</v>
      </c>
      <c r="AH630">
        <v>4</v>
      </c>
      <c r="AI630">
        <v>80</v>
      </c>
      <c r="AJ630">
        <v>2</v>
      </c>
      <c r="AK630">
        <v>9</v>
      </c>
      <c r="AL630">
        <v>3</v>
      </c>
      <c r="AM630">
        <v>1</v>
      </c>
      <c r="AN630">
        <v>0</v>
      </c>
      <c r="AO630">
        <v>0</v>
      </c>
      <c r="AP630">
        <v>0</v>
      </c>
    </row>
    <row r="631" spans="1:42"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s="6" t="str">
        <f>IF(Table1[[#This Row],[Distance From Home]]&lt;11,"Near By",IF(Table1[[#This Row],[Distance From Home]]&lt;21,"Far","Very Far"))</f>
        <v>Near By</v>
      </c>
      <c r="T631" t="s">
        <v>50</v>
      </c>
      <c r="U631">
        <v>1</v>
      </c>
      <c r="V631">
        <v>2</v>
      </c>
      <c r="W631">
        <v>63</v>
      </c>
      <c r="X631">
        <v>2</v>
      </c>
      <c r="Y631">
        <v>1</v>
      </c>
      <c r="Z631">
        <v>4</v>
      </c>
      <c r="AA631" t="str">
        <f>IF(Table1[[#This Row],[Job Satisfaction]]=1,"Very Satisfy",(IF(Table1[[#This Row],[Job Satisfaction]]=2,"Satisfy",(IF(Table1[[#This Row],[Job Satisfaction]]=3,"Dissatisfy","Very Dissatisfy")))))</f>
        <v>Very Dissatisfy</v>
      </c>
      <c r="AB631">
        <v>4936</v>
      </c>
      <c r="AC631">
        <v>23965</v>
      </c>
      <c r="AD631">
        <v>1</v>
      </c>
      <c r="AE631">
        <v>13</v>
      </c>
      <c r="AF631">
        <v>3</v>
      </c>
      <c r="AG631" t="str">
        <f>IF(Table1[[#This Row],[Performance Rating]]=3,"High","Low")</f>
        <v>High</v>
      </c>
      <c r="AH631">
        <v>4</v>
      </c>
      <c r="AI631">
        <v>80</v>
      </c>
      <c r="AJ631">
        <v>1</v>
      </c>
      <c r="AK631">
        <v>6</v>
      </c>
      <c r="AL631">
        <v>3</v>
      </c>
      <c r="AM631">
        <v>5</v>
      </c>
      <c r="AN631">
        <v>1</v>
      </c>
      <c r="AO631">
        <v>0</v>
      </c>
      <c r="AP631">
        <v>4</v>
      </c>
    </row>
    <row r="632" spans="1:42"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s="6" t="str">
        <f>IF(Table1[[#This Row],[Distance From Home]]&lt;11,"Near By",IF(Table1[[#This Row],[Distance From Home]]&lt;21,"Far","Very Far"))</f>
        <v>Near By</v>
      </c>
      <c r="T632" t="s">
        <v>50</v>
      </c>
      <c r="U632">
        <v>1</v>
      </c>
      <c r="V632">
        <v>4</v>
      </c>
      <c r="W632">
        <v>33</v>
      </c>
      <c r="X632">
        <v>2</v>
      </c>
      <c r="Y632">
        <v>2</v>
      </c>
      <c r="Z632">
        <v>4</v>
      </c>
      <c r="AA632" t="str">
        <f>IF(Table1[[#This Row],[Job Satisfaction]]=1,"Very Satisfy",(IF(Table1[[#This Row],[Job Satisfaction]]=2,"Satisfy",(IF(Table1[[#This Row],[Job Satisfaction]]=3,"Dissatisfy","Very Dissatisfy")))))</f>
        <v>Very Dissatisfy</v>
      </c>
      <c r="AB632">
        <v>4775</v>
      </c>
      <c r="AC632">
        <v>19146</v>
      </c>
      <c r="AD632">
        <v>6</v>
      </c>
      <c r="AE632">
        <v>22</v>
      </c>
      <c r="AF632">
        <v>4</v>
      </c>
      <c r="AG632" t="str">
        <f>IF(Table1[[#This Row],[Performance Rating]]=3,"High","Low")</f>
        <v>Low</v>
      </c>
      <c r="AH632">
        <v>1</v>
      </c>
      <c r="AI632">
        <v>80</v>
      </c>
      <c r="AJ632">
        <v>2</v>
      </c>
      <c r="AK632">
        <v>4</v>
      </c>
      <c r="AL632">
        <v>1</v>
      </c>
      <c r="AM632">
        <v>2</v>
      </c>
      <c r="AN632">
        <v>2</v>
      </c>
      <c r="AO632">
        <v>2</v>
      </c>
      <c r="AP632">
        <v>2</v>
      </c>
    </row>
    <row r="633" spans="1:42"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s="6" t="str">
        <f>IF(Table1[[#This Row],[Distance From Home]]&lt;11,"Near By",IF(Table1[[#This Row],[Distance From Home]]&lt;21,"Far","Very Far"))</f>
        <v>Near By</v>
      </c>
      <c r="T633" t="s">
        <v>66</v>
      </c>
      <c r="U633">
        <v>1</v>
      </c>
      <c r="V633">
        <v>1</v>
      </c>
      <c r="W633">
        <v>62</v>
      </c>
      <c r="X633">
        <v>4</v>
      </c>
      <c r="Y633">
        <v>1</v>
      </c>
      <c r="Z633">
        <v>4</v>
      </c>
      <c r="AA633" t="str">
        <f>IF(Table1[[#This Row],[Job Satisfaction]]=1,"Very Satisfy",(IF(Table1[[#This Row],[Job Satisfaction]]=2,"Satisfy",(IF(Table1[[#This Row],[Job Satisfaction]]=3,"Dissatisfy","Very Dissatisfy")))))</f>
        <v>Very Dissatisfy</v>
      </c>
      <c r="AB633">
        <v>2818</v>
      </c>
      <c r="AC633">
        <v>5044</v>
      </c>
      <c r="AD633">
        <v>2</v>
      </c>
      <c r="AE633">
        <v>24</v>
      </c>
      <c r="AF633">
        <v>4</v>
      </c>
      <c r="AG633" t="str">
        <f>IF(Table1[[#This Row],[Performance Rating]]=3,"High","Low")</f>
        <v>Low</v>
      </c>
      <c r="AH633">
        <v>3</v>
      </c>
      <c r="AI633">
        <v>80</v>
      </c>
      <c r="AJ633">
        <v>1</v>
      </c>
      <c r="AK633">
        <v>10</v>
      </c>
      <c r="AL633">
        <v>2</v>
      </c>
      <c r="AM633">
        <v>3</v>
      </c>
      <c r="AN633">
        <v>2</v>
      </c>
      <c r="AO633">
        <v>0</v>
      </c>
      <c r="AP633">
        <v>2</v>
      </c>
    </row>
    <row r="634" spans="1:42"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s="6" t="str">
        <f>IF(Table1[[#This Row],[Distance From Home]]&lt;11,"Near By",IF(Table1[[#This Row],[Distance From Home]]&lt;21,"Far","Very Far"))</f>
        <v>Near By</v>
      </c>
      <c r="T634" t="s">
        <v>60</v>
      </c>
      <c r="U634">
        <v>1</v>
      </c>
      <c r="V634">
        <v>2</v>
      </c>
      <c r="W634">
        <v>35</v>
      </c>
      <c r="X634">
        <v>3</v>
      </c>
      <c r="Y634">
        <v>1</v>
      </c>
      <c r="Z634">
        <v>4</v>
      </c>
      <c r="AA634" t="str">
        <f>IF(Table1[[#This Row],[Job Satisfaction]]=1,"Very Satisfy",(IF(Table1[[#This Row],[Job Satisfaction]]=2,"Satisfy",(IF(Table1[[#This Row],[Job Satisfaction]]=3,"Dissatisfy","Very Dissatisfy")))))</f>
        <v>Very Dissatisfy</v>
      </c>
      <c r="AB634">
        <v>2515</v>
      </c>
      <c r="AC634">
        <v>9068</v>
      </c>
      <c r="AD634">
        <v>5</v>
      </c>
      <c r="AE634">
        <v>14</v>
      </c>
      <c r="AF634">
        <v>3</v>
      </c>
      <c r="AG634" t="str">
        <f>IF(Table1[[#This Row],[Performance Rating]]=3,"High","Low")</f>
        <v>High</v>
      </c>
      <c r="AH634">
        <v>4</v>
      </c>
      <c r="AI634">
        <v>80</v>
      </c>
      <c r="AJ634">
        <v>0</v>
      </c>
      <c r="AK634">
        <v>8</v>
      </c>
      <c r="AL634">
        <v>3</v>
      </c>
      <c r="AM634">
        <v>2</v>
      </c>
      <c r="AN634">
        <v>1</v>
      </c>
      <c r="AO634">
        <v>2</v>
      </c>
      <c r="AP634">
        <v>2</v>
      </c>
    </row>
    <row r="635" spans="1:42"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s="6" t="str">
        <f>IF(Table1[[#This Row],[Distance From Home]]&lt;11,"Near By",IF(Table1[[#This Row],[Distance From Home]]&lt;21,"Far","Very Far"))</f>
        <v>Near By</v>
      </c>
      <c r="T635" t="s">
        <v>72</v>
      </c>
      <c r="U635">
        <v>1</v>
      </c>
      <c r="V635">
        <v>1</v>
      </c>
      <c r="W635">
        <v>77</v>
      </c>
      <c r="X635">
        <v>2</v>
      </c>
      <c r="Y635">
        <v>1</v>
      </c>
      <c r="Z635">
        <v>1</v>
      </c>
      <c r="AA635" t="str">
        <f>IF(Table1[[#This Row],[Job Satisfaction]]=1,"Very Satisfy",(IF(Table1[[#This Row],[Job Satisfaction]]=2,"Satisfy",(IF(Table1[[#This Row],[Job Satisfaction]]=3,"Dissatisfy","Very Dissatisfy")))))</f>
        <v>Very Satisfy</v>
      </c>
      <c r="AB635">
        <v>2342</v>
      </c>
      <c r="AC635">
        <v>8635</v>
      </c>
      <c r="AD635">
        <v>0</v>
      </c>
      <c r="AE635">
        <v>21</v>
      </c>
      <c r="AF635">
        <v>4</v>
      </c>
      <c r="AG635" t="str">
        <f>IF(Table1[[#This Row],[Performance Rating]]=3,"High","Low")</f>
        <v>Low</v>
      </c>
      <c r="AH635">
        <v>3</v>
      </c>
      <c r="AI635">
        <v>80</v>
      </c>
      <c r="AJ635">
        <v>0</v>
      </c>
      <c r="AK635">
        <v>6</v>
      </c>
      <c r="AL635">
        <v>3</v>
      </c>
      <c r="AM635">
        <v>5</v>
      </c>
      <c r="AN635">
        <v>4</v>
      </c>
      <c r="AO635">
        <v>0</v>
      </c>
      <c r="AP635">
        <v>3</v>
      </c>
    </row>
    <row r="636" spans="1:42"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s="6" t="str">
        <f>IF(Table1[[#This Row],[Distance From Home]]&lt;11,"Near By",IF(Table1[[#This Row],[Distance From Home]]&lt;21,"Far","Very Far"))</f>
        <v>Near By</v>
      </c>
      <c r="T636" t="s">
        <v>60</v>
      </c>
      <c r="U636">
        <v>1</v>
      </c>
      <c r="V636">
        <v>3</v>
      </c>
      <c r="W636">
        <v>98</v>
      </c>
      <c r="X636">
        <v>3</v>
      </c>
      <c r="Y636">
        <v>2</v>
      </c>
      <c r="Z636">
        <v>1</v>
      </c>
      <c r="AA636" t="str">
        <f>IF(Table1[[#This Row],[Job Satisfaction]]=1,"Very Satisfy",(IF(Table1[[#This Row],[Job Satisfaction]]=2,"Satisfy",(IF(Table1[[#This Row],[Job Satisfaction]]=3,"Dissatisfy","Very Dissatisfy")))))</f>
        <v>Very Satisfy</v>
      </c>
      <c r="AB636">
        <v>4194</v>
      </c>
      <c r="AC636">
        <v>14363</v>
      </c>
      <c r="AD636">
        <v>1</v>
      </c>
      <c r="AE636">
        <v>18</v>
      </c>
      <c r="AF636">
        <v>3</v>
      </c>
      <c r="AG636" t="str">
        <f>IF(Table1[[#This Row],[Performance Rating]]=3,"High","Low")</f>
        <v>High</v>
      </c>
      <c r="AH636">
        <v>4</v>
      </c>
      <c r="AI636">
        <v>80</v>
      </c>
      <c r="AJ636">
        <v>0</v>
      </c>
      <c r="AK636">
        <v>5</v>
      </c>
      <c r="AL636">
        <v>3</v>
      </c>
      <c r="AM636">
        <v>5</v>
      </c>
      <c r="AN636">
        <v>3</v>
      </c>
      <c r="AO636">
        <v>0</v>
      </c>
      <c r="AP636">
        <v>3</v>
      </c>
    </row>
    <row r="637" spans="1:42"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s="6" t="str">
        <f>IF(Table1[[#This Row],[Distance From Home]]&lt;11,"Near By",IF(Table1[[#This Row],[Distance From Home]]&lt;21,"Far","Very Far"))</f>
        <v>Near By</v>
      </c>
      <c r="T637" t="s">
        <v>72</v>
      </c>
      <c r="U637">
        <v>1</v>
      </c>
      <c r="V637">
        <v>4</v>
      </c>
      <c r="W637">
        <v>66</v>
      </c>
      <c r="X637">
        <v>2</v>
      </c>
      <c r="Y637">
        <v>3</v>
      </c>
      <c r="Z637">
        <v>3</v>
      </c>
      <c r="AA637" t="str">
        <f>IF(Table1[[#This Row],[Job Satisfaction]]=1,"Very Satisfy",(IF(Table1[[#This Row],[Job Satisfaction]]=2,"Satisfy",(IF(Table1[[#This Row],[Job Satisfaction]]=3,"Dissatisfy","Very Dissatisfy")))))</f>
        <v>Dissatisfy</v>
      </c>
      <c r="AB637">
        <v>10685</v>
      </c>
      <c r="AC637">
        <v>23457</v>
      </c>
      <c r="AD637">
        <v>1</v>
      </c>
      <c r="AE637">
        <v>20</v>
      </c>
      <c r="AF637">
        <v>4</v>
      </c>
      <c r="AG637" t="str">
        <f>IF(Table1[[#This Row],[Performance Rating]]=3,"High","Low")</f>
        <v>Low</v>
      </c>
      <c r="AH637">
        <v>2</v>
      </c>
      <c r="AI637">
        <v>80</v>
      </c>
      <c r="AJ637">
        <v>1</v>
      </c>
      <c r="AK637">
        <v>17</v>
      </c>
      <c r="AL637">
        <v>3</v>
      </c>
      <c r="AM637">
        <v>17</v>
      </c>
      <c r="AN637">
        <v>14</v>
      </c>
      <c r="AO637">
        <v>5</v>
      </c>
      <c r="AP637">
        <v>15</v>
      </c>
    </row>
    <row r="638" spans="1:42"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s="6" t="str">
        <f>IF(Table1[[#This Row],[Distance From Home]]&lt;11,"Near By",IF(Table1[[#This Row],[Distance From Home]]&lt;21,"Far","Very Far"))</f>
        <v>Very Far</v>
      </c>
      <c r="T638" t="s">
        <v>66</v>
      </c>
      <c r="U638">
        <v>1</v>
      </c>
      <c r="V638">
        <v>4</v>
      </c>
      <c r="W638">
        <v>96</v>
      </c>
      <c r="X638">
        <v>3</v>
      </c>
      <c r="Y638">
        <v>1</v>
      </c>
      <c r="Z638">
        <v>2</v>
      </c>
      <c r="AA638" t="str">
        <f>IF(Table1[[#This Row],[Job Satisfaction]]=1,"Very Satisfy",(IF(Table1[[#This Row],[Job Satisfaction]]=2,"Satisfy",(IF(Table1[[#This Row],[Job Satisfaction]]=3,"Dissatisfy","Very Dissatisfy")))))</f>
        <v>Satisfy</v>
      </c>
      <c r="AB638">
        <v>2022</v>
      </c>
      <c r="AC638">
        <v>16612</v>
      </c>
      <c r="AD638">
        <v>1</v>
      </c>
      <c r="AE638">
        <v>19</v>
      </c>
      <c r="AF638">
        <v>3</v>
      </c>
      <c r="AG638" t="str">
        <f>IF(Table1[[#This Row],[Performance Rating]]=3,"High","Low")</f>
        <v>High</v>
      </c>
      <c r="AH638">
        <v>1</v>
      </c>
      <c r="AI638">
        <v>80</v>
      </c>
      <c r="AJ638">
        <v>1</v>
      </c>
      <c r="AK638">
        <v>10</v>
      </c>
      <c r="AL638">
        <v>2</v>
      </c>
      <c r="AM638">
        <v>10</v>
      </c>
      <c r="AN638">
        <v>2</v>
      </c>
      <c r="AO638">
        <v>7</v>
      </c>
      <c r="AP638">
        <v>8</v>
      </c>
    </row>
    <row r="639" spans="1:42"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s="6" t="str">
        <f>IF(Table1[[#This Row],[Distance From Home]]&lt;11,"Near By",IF(Table1[[#This Row],[Distance From Home]]&lt;21,"Far","Very Far"))</f>
        <v>Near By</v>
      </c>
      <c r="T639" t="s">
        <v>72</v>
      </c>
      <c r="U639">
        <v>1</v>
      </c>
      <c r="V639">
        <v>4</v>
      </c>
      <c r="W639">
        <v>61</v>
      </c>
      <c r="X639">
        <v>3</v>
      </c>
      <c r="Y639">
        <v>1</v>
      </c>
      <c r="Z639">
        <v>4</v>
      </c>
      <c r="AA639" t="str">
        <f>IF(Table1[[#This Row],[Job Satisfaction]]=1,"Very Satisfy",(IF(Table1[[#This Row],[Job Satisfaction]]=2,"Satisfy",(IF(Table1[[#This Row],[Job Satisfaction]]=3,"Dissatisfy","Very Dissatisfy")))))</f>
        <v>Very Dissatisfy</v>
      </c>
      <c r="AB639">
        <v>2314</v>
      </c>
      <c r="AC639">
        <v>9148</v>
      </c>
      <c r="AD639">
        <v>0</v>
      </c>
      <c r="AE639">
        <v>12</v>
      </c>
      <c r="AF639">
        <v>3</v>
      </c>
      <c r="AG639" t="str">
        <f>IF(Table1[[#This Row],[Performance Rating]]=3,"High","Low")</f>
        <v>High</v>
      </c>
      <c r="AH639">
        <v>2</v>
      </c>
      <c r="AI639">
        <v>80</v>
      </c>
      <c r="AJ639">
        <v>1</v>
      </c>
      <c r="AK639">
        <v>4</v>
      </c>
      <c r="AL639">
        <v>3</v>
      </c>
      <c r="AM639">
        <v>3</v>
      </c>
      <c r="AN639">
        <v>0</v>
      </c>
      <c r="AO639">
        <v>0</v>
      </c>
      <c r="AP639">
        <v>2</v>
      </c>
    </row>
    <row r="640" spans="1:42"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s="6" t="str">
        <f>IF(Table1[[#This Row],[Distance From Home]]&lt;11,"Near By",IF(Table1[[#This Row],[Distance From Home]]&lt;21,"Far","Very Far"))</f>
        <v>Near By</v>
      </c>
      <c r="T640" t="s">
        <v>60</v>
      </c>
      <c r="U640">
        <v>1</v>
      </c>
      <c r="V640">
        <v>3</v>
      </c>
      <c r="W640">
        <v>87</v>
      </c>
      <c r="X640">
        <v>2</v>
      </c>
      <c r="Y640">
        <v>2</v>
      </c>
      <c r="Z640">
        <v>1</v>
      </c>
      <c r="AA640" t="str">
        <f>IF(Table1[[#This Row],[Job Satisfaction]]=1,"Very Satisfy",(IF(Table1[[#This Row],[Job Satisfaction]]=2,"Satisfy",(IF(Table1[[#This Row],[Job Satisfaction]]=3,"Dissatisfy","Very Dissatisfy")))))</f>
        <v>Very Satisfy</v>
      </c>
      <c r="AB640">
        <v>4256</v>
      </c>
      <c r="AC640">
        <v>18154</v>
      </c>
      <c r="AD640">
        <v>1</v>
      </c>
      <c r="AE640">
        <v>12</v>
      </c>
      <c r="AF640">
        <v>3</v>
      </c>
      <c r="AG640" t="str">
        <f>IF(Table1[[#This Row],[Performance Rating]]=3,"High","Low")</f>
        <v>High</v>
      </c>
      <c r="AH640">
        <v>1</v>
      </c>
      <c r="AI640">
        <v>80</v>
      </c>
      <c r="AJ640">
        <v>0</v>
      </c>
      <c r="AK640">
        <v>5</v>
      </c>
      <c r="AL640">
        <v>4</v>
      </c>
      <c r="AM640">
        <v>5</v>
      </c>
      <c r="AN640">
        <v>2</v>
      </c>
      <c r="AO640">
        <v>0</v>
      </c>
      <c r="AP640">
        <v>3</v>
      </c>
    </row>
    <row r="641" spans="1:42"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s="6" t="str">
        <f>IF(Table1[[#This Row],[Distance From Home]]&lt;11,"Near By",IF(Table1[[#This Row],[Distance From Home]]&lt;21,"Far","Very Far"))</f>
        <v>Near By</v>
      </c>
      <c r="T641" t="s">
        <v>72</v>
      </c>
      <c r="U641">
        <v>1</v>
      </c>
      <c r="V641">
        <v>3</v>
      </c>
      <c r="W641">
        <v>36</v>
      </c>
      <c r="X641">
        <v>3</v>
      </c>
      <c r="Y641">
        <v>1</v>
      </c>
      <c r="Z641">
        <v>1</v>
      </c>
      <c r="AA641" t="str">
        <f>IF(Table1[[#This Row],[Job Satisfaction]]=1,"Very Satisfy",(IF(Table1[[#This Row],[Job Satisfaction]]=2,"Satisfy",(IF(Table1[[#This Row],[Job Satisfaction]]=3,"Dissatisfy","Very Dissatisfy")))))</f>
        <v>Very Satisfy</v>
      </c>
      <c r="AB641">
        <v>3580</v>
      </c>
      <c r="AC641">
        <v>10554</v>
      </c>
      <c r="AD641">
        <v>2</v>
      </c>
      <c r="AE641">
        <v>16</v>
      </c>
      <c r="AF641">
        <v>3</v>
      </c>
      <c r="AG641" t="str">
        <f>IF(Table1[[#This Row],[Performance Rating]]=3,"High","Low")</f>
        <v>High</v>
      </c>
      <c r="AH641">
        <v>2</v>
      </c>
      <c r="AI641">
        <v>80</v>
      </c>
      <c r="AJ641">
        <v>1</v>
      </c>
      <c r="AK641">
        <v>7</v>
      </c>
      <c r="AL641">
        <v>3</v>
      </c>
      <c r="AM641">
        <v>4</v>
      </c>
      <c r="AN641">
        <v>2</v>
      </c>
      <c r="AO641">
        <v>0</v>
      </c>
      <c r="AP641">
        <v>2</v>
      </c>
    </row>
    <row r="642" spans="1:42"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s="6" t="str">
        <f>IF(Table1[[#This Row],[Distance From Home]]&lt;11,"Near By",IF(Table1[[#This Row],[Distance From Home]]&lt;21,"Far","Very Far"))</f>
        <v>Near By</v>
      </c>
      <c r="T642" t="s">
        <v>60</v>
      </c>
      <c r="U642">
        <v>1</v>
      </c>
      <c r="V642">
        <v>1</v>
      </c>
      <c r="W642">
        <v>46</v>
      </c>
      <c r="X642">
        <v>2</v>
      </c>
      <c r="Y642">
        <v>1</v>
      </c>
      <c r="Z642">
        <v>4</v>
      </c>
      <c r="AA642" t="str">
        <f>IF(Table1[[#This Row],[Job Satisfaction]]=1,"Very Satisfy",(IF(Table1[[#This Row],[Job Satisfaction]]=2,"Satisfy",(IF(Table1[[#This Row],[Job Satisfaction]]=3,"Dissatisfy","Very Dissatisfy")))))</f>
        <v>Very Dissatisfy</v>
      </c>
      <c r="AB642">
        <v>3162</v>
      </c>
      <c r="AC642">
        <v>10778</v>
      </c>
      <c r="AD642">
        <v>0</v>
      </c>
      <c r="AE642">
        <v>17</v>
      </c>
      <c r="AF642">
        <v>3</v>
      </c>
      <c r="AG642" t="str">
        <f>IF(Table1[[#This Row],[Performance Rating]]=3,"High","Low")</f>
        <v>High</v>
      </c>
      <c r="AH642">
        <v>4</v>
      </c>
      <c r="AI642">
        <v>80</v>
      </c>
      <c r="AJ642">
        <v>0</v>
      </c>
      <c r="AK642">
        <v>6</v>
      </c>
      <c r="AL642">
        <v>2</v>
      </c>
      <c r="AM642">
        <v>5</v>
      </c>
      <c r="AN642">
        <v>2</v>
      </c>
      <c r="AO642">
        <v>3</v>
      </c>
      <c r="AP642">
        <v>4</v>
      </c>
    </row>
    <row r="643" spans="1:42"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s="6" t="str">
        <f>IF(Table1[[#This Row],[Distance From Home]]&lt;11,"Near By",IF(Table1[[#This Row],[Distance From Home]]&lt;21,"Far","Very Far"))</f>
        <v>Near By</v>
      </c>
      <c r="T643" t="s">
        <v>50</v>
      </c>
      <c r="U643">
        <v>1</v>
      </c>
      <c r="V643">
        <v>2</v>
      </c>
      <c r="W643">
        <v>48</v>
      </c>
      <c r="X643">
        <v>3</v>
      </c>
      <c r="Y643">
        <v>2</v>
      </c>
      <c r="Z643">
        <v>2</v>
      </c>
      <c r="AA643" t="str">
        <f>IF(Table1[[#This Row],[Job Satisfaction]]=1,"Very Satisfy",(IF(Table1[[#This Row],[Job Satisfaction]]=2,"Satisfy",(IF(Table1[[#This Row],[Job Satisfaction]]=3,"Dissatisfy","Very Dissatisfy")))))</f>
        <v>Satisfy</v>
      </c>
      <c r="AB643">
        <v>6524</v>
      </c>
      <c r="AC643">
        <v>8891</v>
      </c>
      <c r="AD643">
        <v>1</v>
      </c>
      <c r="AE643">
        <v>14</v>
      </c>
      <c r="AF643">
        <v>3</v>
      </c>
      <c r="AG643" t="str">
        <f>IF(Table1[[#This Row],[Performance Rating]]=3,"High","Low")</f>
        <v>High</v>
      </c>
      <c r="AH643">
        <v>4</v>
      </c>
      <c r="AI643">
        <v>80</v>
      </c>
      <c r="AJ643">
        <v>1</v>
      </c>
      <c r="AK643">
        <v>10</v>
      </c>
      <c r="AL643">
        <v>3</v>
      </c>
      <c r="AM643">
        <v>10</v>
      </c>
      <c r="AN643">
        <v>8</v>
      </c>
      <c r="AO643">
        <v>5</v>
      </c>
      <c r="AP643">
        <v>3</v>
      </c>
    </row>
    <row r="644" spans="1:42"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s="6" t="str">
        <f>IF(Table1[[#This Row],[Distance From Home]]&lt;11,"Near By",IF(Table1[[#This Row],[Distance From Home]]&lt;21,"Far","Very Far"))</f>
        <v>Near By</v>
      </c>
      <c r="T644" t="s">
        <v>72</v>
      </c>
      <c r="U644">
        <v>1</v>
      </c>
      <c r="V644">
        <v>2</v>
      </c>
      <c r="W644">
        <v>98</v>
      </c>
      <c r="X644">
        <v>2</v>
      </c>
      <c r="Y644">
        <v>1</v>
      </c>
      <c r="Z644">
        <v>2</v>
      </c>
      <c r="AA644" t="str">
        <f>IF(Table1[[#This Row],[Job Satisfaction]]=1,"Very Satisfy",(IF(Table1[[#This Row],[Job Satisfaction]]=2,"Satisfy",(IF(Table1[[#This Row],[Job Satisfaction]]=3,"Dissatisfy","Very Dissatisfy")))))</f>
        <v>Satisfy</v>
      </c>
      <c r="AB644">
        <v>2899</v>
      </c>
      <c r="AC644">
        <v>12102</v>
      </c>
      <c r="AD644">
        <v>0</v>
      </c>
      <c r="AE644">
        <v>19</v>
      </c>
      <c r="AF644">
        <v>3</v>
      </c>
      <c r="AG644" t="str">
        <f>IF(Table1[[#This Row],[Performance Rating]]=3,"High","Low")</f>
        <v>High</v>
      </c>
      <c r="AH644">
        <v>4</v>
      </c>
      <c r="AI644">
        <v>80</v>
      </c>
      <c r="AJ644">
        <v>1</v>
      </c>
      <c r="AK644">
        <v>3</v>
      </c>
      <c r="AL644">
        <v>3</v>
      </c>
      <c r="AM644">
        <v>2</v>
      </c>
      <c r="AN644">
        <v>2</v>
      </c>
      <c r="AO644">
        <v>1</v>
      </c>
      <c r="AP644">
        <v>2</v>
      </c>
    </row>
    <row r="645" spans="1:42"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s="6" t="str">
        <f>IF(Table1[[#This Row],[Distance From Home]]&lt;11,"Near By",IF(Table1[[#This Row],[Distance From Home]]&lt;21,"Far","Very Far"))</f>
        <v>Near By</v>
      </c>
      <c r="T645" t="s">
        <v>72</v>
      </c>
      <c r="U645">
        <v>1</v>
      </c>
      <c r="V645">
        <v>3</v>
      </c>
      <c r="W645">
        <v>95</v>
      </c>
      <c r="X645">
        <v>4</v>
      </c>
      <c r="Y645">
        <v>2</v>
      </c>
      <c r="Z645">
        <v>4</v>
      </c>
      <c r="AA645" t="str">
        <f>IF(Table1[[#This Row],[Job Satisfaction]]=1,"Very Satisfy",(IF(Table1[[#This Row],[Job Satisfaction]]=2,"Satisfy",(IF(Table1[[#This Row],[Job Satisfaction]]=3,"Dissatisfy","Very Dissatisfy")))))</f>
        <v>Very Dissatisfy</v>
      </c>
      <c r="AB645">
        <v>5231</v>
      </c>
      <c r="AC645">
        <v>23726</v>
      </c>
      <c r="AD645">
        <v>2</v>
      </c>
      <c r="AE645">
        <v>13</v>
      </c>
      <c r="AF645">
        <v>3</v>
      </c>
      <c r="AG645" t="str">
        <f>IF(Table1[[#This Row],[Performance Rating]]=3,"High","Low")</f>
        <v>High</v>
      </c>
      <c r="AH645">
        <v>2</v>
      </c>
      <c r="AI645">
        <v>80</v>
      </c>
      <c r="AJ645">
        <v>1</v>
      </c>
      <c r="AK645">
        <v>17</v>
      </c>
      <c r="AL645">
        <v>2</v>
      </c>
      <c r="AM645">
        <v>5</v>
      </c>
      <c r="AN645">
        <v>3</v>
      </c>
      <c r="AO645">
        <v>1</v>
      </c>
      <c r="AP645">
        <v>3</v>
      </c>
    </row>
    <row r="646" spans="1:42"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s="6" t="str">
        <f>IF(Table1[[#This Row],[Distance From Home]]&lt;11,"Near By",IF(Table1[[#This Row],[Distance From Home]]&lt;21,"Far","Very Far"))</f>
        <v>Far</v>
      </c>
      <c r="T646" t="s">
        <v>66</v>
      </c>
      <c r="U646">
        <v>1</v>
      </c>
      <c r="V646">
        <v>4</v>
      </c>
      <c r="W646">
        <v>48</v>
      </c>
      <c r="X646">
        <v>3</v>
      </c>
      <c r="Y646">
        <v>1</v>
      </c>
      <c r="Z646">
        <v>4</v>
      </c>
      <c r="AA646" t="str">
        <f>IF(Table1[[#This Row],[Job Satisfaction]]=1,"Very Satisfy",(IF(Table1[[#This Row],[Job Satisfaction]]=2,"Satisfy",(IF(Table1[[#This Row],[Job Satisfaction]]=3,"Dissatisfy","Very Dissatisfy")))))</f>
        <v>Very Dissatisfy</v>
      </c>
      <c r="AB646">
        <v>2356</v>
      </c>
      <c r="AC646">
        <v>14871</v>
      </c>
      <c r="AD646">
        <v>3</v>
      </c>
      <c r="AE646">
        <v>19</v>
      </c>
      <c r="AF646">
        <v>3</v>
      </c>
      <c r="AG646" t="str">
        <f>IF(Table1[[#This Row],[Performance Rating]]=3,"High","Low")</f>
        <v>High</v>
      </c>
      <c r="AH646">
        <v>2</v>
      </c>
      <c r="AI646">
        <v>80</v>
      </c>
      <c r="AJ646">
        <v>1</v>
      </c>
      <c r="AK646">
        <v>8</v>
      </c>
      <c r="AL646">
        <v>3</v>
      </c>
      <c r="AM646">
        <v>6</v>
      </c>
      <c r="AN646">
        <v>4</v>
      </c>
      <c r="AO646">
        <v>0</v>
      </c>
      <c r="AP646">
        <v>2</v>
      </c>
    </row>
    <row r="647" spans="1:42"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s="6" t="str">
        <f>IF(Table1[[#This Row],[Distance From Home]]&lt;11,"Near By",IF(Table1[[#This Row],[Distance From Home]]&lt;21,"Far","Very Far"))</f>
        <v>Near By</v>
      </c>
      <c r="T647" t="s">
        <v>72</v>
      </c>
      <c r="U647">
        <v>1</v>
      </c>
      <c r="V647">
        <v>2</v>
      </c>
      <c r="W647">
        <v>48</v>
      </c>
      <c r="X647">
        <v>2</v>
      </c>
      <c r="Y647">
        <v>1</v>
      </c>
      <c r="Z647">
        <v>3</v>
      </c>
      <c r="AA647" t="str">
        <f>IF(Table1[[#This Row],[Job Satisfaction]]=1,"Very Satisfy",(IF(Table1[[#This Row],[Job Satisfaction]]=2,"Satisfy",(IF(Table1[[#This Row],[Job Satisfaction]]=3,"Dissatisfy","Very Dissatisfy")))))</f>
        <v>Dissatisfy</v>
      </c>
      <c r="AB647">
        <v>2800</v>
      </c>
      <c r="AC647">
        <v>23522</v>
      </c>
      <c r="AD647">
        <v>6</v>
      </c>
      <c r="AE647">
        <v>19</v>
      </c>
      <c r="AF647">
        <v>3</v>
      </c>
      <c r="AG647" t="str">
        <f>IF(Table1[[#This Row],[Performance Rating]]=3,"High","Low")</f>
        <v>High</v>
      </c>
      <c r="AH647">
        <v>3</v>
      </c>
      <c r="AI647">
        <v>80</v>
      </c>
      <c r="AJ647">
        <v>3</v>
      </c>
      <c r="AK647">
        <v>5</v>
      </c>
      <c r="AL647">
        <v>3</v>
      </c>
      <c r="AM647">
        <v>3</v>
      </c>
      <c r="AN647">
        <v>2</v>
      </c>
      <c r="AO647">
        <v>0</v>
      </c>
      <c r="AP647">
        <v>2</v>
      </c>
    </row>
    <row r="648" spans="1:42"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s="6" t="str">
        <f>IF(Table1[[#This Row],[Distance From Home]]&lt;11,"Near By",IF(Table1[[#This Row],[Distance From Home]]&lt;21,"Far","Very Far"))</f>
        <v>Near By</v>
      </c>
      <c r="T648" t="s">
        <v>72</v>
      </c>
      <c r="U648">
        <v>1</v>
      </c>
      <c r="V648">
        <v>1</v>
      </c>
      <c r="W648">
        <v>73</v>
      </c>
      <c r="X648">
        <v>3</v>
      </c>
      <c r="Y648">
        <v>4</v>
      </c>
      <c r="Z648">
        <v>4</v>
      </c>
      <c r="AA648" t="str">
        <f>IF(Table1[[#This Row],[Job Satisfaction]]=1,"Very Satisfy",(IF(Table1[[#This Row],[Job Satisfaction]]=2,"Satisfy",(IF(Table1[[#This Row],[Job Satisfaction]]=3,"Dissatisfy","Very Dissatisfy")))))</f>
        <v>Very Dissatisfy</v>
      </c>
      <c r="AB648">
        <v>11836</v>
      </c>
      <c r="AC648">
        <v>22789</v>
      </c>
      <c r="AD648">
        <v>5</v>
      </c>
      <c r="AE648">
        <v>14</v>
      </c>
      <c r="AF648">
        <v>3</v>
      </c>
      <c r="AG648" t="str">
        <f>IF(Table1[[#This Row],[Performance Rating]]=3,"High","Low")</f>
        <v>High</v>
      </c>
      <c r="AH648">
        <v>3</v>
      </c>
      <c r="AI648">
        <v>80</v>
      </c>
      <c r="AJ648">
        <v>1</v>
      </c>
      <c r="AK648">
        <v>28</v>
      </c>
      <c r="AL648">
        <v>3</v>
      </c>
      <c r="AM648">
        <v>2</v>
      </c>
      <c r="AN648">
        <v>0</v>
      </c>
      <c r="AO648">
        <v>2</v>
      </c>
      <c r="AP648">
        <v>2</v>
      </c>
    </row>
    <row r="649" spans="1:42"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s="6" t="str">
        <f>IF(Table1[[#This Row],[Distance From Home]]&lt;11,"Near By",IF(Table1[[#This Row],[Distance From Home]]&lt;21,"Far","Very Far"))</f>
        <v>Very Far</v>
      </c>
      <c r="T649" t="s">
        <v>72</v>
      </c>
      <c r="U649">
        <v>1</v>
      </c>
      <c r="V649">
        <v>4</v>
      </c>
      <c r="W649">
        <v>78</v>
      </c>
      <c r="X649">
        <v>2</v>
      </c>
      <c r="Y649">
        <v>3</v>
      </c>
      <c r="Z649">
        <v>2</v>
      </c>
      <c r="AA649" t="str">
        <f>IF(Table1[[#This Row],[Job Satisfaction]]=1,"Very Satisfy",(IF(Table1[[#This Row],[Job Satisfaction]]=2,"Satisfy",(IF(Table1[[#This Row],[Job Satisfaction]]=3,"Dissatisfy","Very Dissatisfy")))))</f>
        <v>Satisfy</v>
      </c>
      <c r="AB649">
        <v>10903</v>
      </c>
      <c r="AC649">
        <v>9129</v>
      </c>
      <c r="AD649">
        <v>3</v>
      </c>
      <c r="AE649">
        <v>16</v>
      </c>
      <c r="AF649">
        <v>3</v>
      </c>
      <c r="AG649" t="str">
        <f>IF(Table1[[#This Row],[Performance Rating]]=3,"High","Low")</f>
        <v>High</v>
      </c>
      <c r="AH649">
        <v>1</v>
      </c>
      <c r="AI649">
        <v>80</v>
      </c>
      <c r="AJ649">
        <v>0</v>
      </c>
      <c r="AK649">
        <v>16</v>
      </c>
      <c r="AL649">
        <v>3</v>
      </c>
      <c r="AM649">
        <v>13</v>
      </c>
      <c r="AN649">
        <v>10</v>
      </c>
      <c r="AO649">
        <v>4</v>
      </c>
      <c r="AP649">
        <v>8</v>
      </c>
    </row>
    <row r="650" spans="1:42"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s="6" t="str">
        <f>IF(Table1[[#This Row],[Distance From Home]]&lt;11,"Near By",IF(Table1[[#This Row],[Distance From Home]]&lt;21,"Far","Very Far"))</f>
        <v>Very Far</v>
      </c>
      <c r="T650" t="s">
        <v>50</v>
      </c>
      <c r="U650">
        <v>1</v>
      </c>
      <c r="V650">
        <v>3</v>
      </c>
      <c r="W650">
        <v>54</v>
      </c>
      <c r="X650">
        <v>3</v>
      </c>
      <c r="Y650">
        <v>1</v>
      </c>
      <c r="Z650">
        <v>4</v>
      </c>
      <c r="AA650" t="str">
        <f>IF(Table1[[#This Row],[Job Satisfaction]]=1,"Very Satisfy",(IF(Table1[[#This Row],[Job Satisfaction]]=2,"Satisfy",(IF(Table1[[#This Row],[Job Satisfaction]]=3,"Dissatisfy","Very Dissatisfy")))))</f>
        <v>Very Dissatisfy</v>
      </c>
      <c r="AB650">
        <v>2973</v>
      </c>
      <c r="AC650">
        <v>21222</v>
      </c>
      <c r="AD650">
        <v>5</v>
      </c>
      <c r="AE650">
        <v>15</v>
      </c>
      <c r="AF650">
        <v>3</v>
      </c>
      <c r="AG650" t="str">
        <f>IF(Table1[[#This Row],[Performance Rating]]=3,"High","Low")</f>
        <v>High</v>
      </c>
      <c r="AH650">
        <v>2</v>
      </c>
      <c r="AI650">
        <v>80</v>
      </c>
      <c r="AJ650">
        <v>1</v>
      </c>
      <c r="AK650">
        <v>10</v>
      </c>
      <c r="AL650">
        <v>3</v>
      </c>
      <c r="AM650">
        <v>5</v>
      </c>
      <c r="AN650">
        <v>4</v>
      </c>
      <c r="AO650">
        <v>0</v>
      </c>
      <c r="AP650">
        <v>0</v>
      </c>
    </row>
    <row r="651" spans="1:42"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s="6" t="str">
        <f>IF(Table1[[#This Row],[Distance From Home]]&lt;11,"Near By",IF(Table1[[#This Row],[Distance From Home]]&lt;21,"Far","Very Far"))</f>
        <v>Very Far</v>
      </c>
      <c r="T651" t="s">
        <v>66</v>
      </c>
      <c r="U651">
        <v>1</v>
      </c>
      <c r="V651">
        <v>4</v>
      </c>
      <c r="W651">
        <v>72</v>
      </c>
      <c r="X651">
        <v>3</v>
      </c>
      <c r="Y651">
        <v>4</v>
      </c>
      <c r="Z651">
        <v>4</v>
      </c>
      <c r="AA651" t="str">
        <f>IF(Table1[[#This Row],[Job Satisfaction]]=1,"Very Satisfy",(IF(Table1[[#This Row],[Job Satisfaction]]=2,"Satisfy",(IF(Table1[[#This Row],[Job Satisfaction]]=3,"Dissatisfy","Very Dissatisfy")))))</f>
        <v>Very Dissatisfy</v>
      </c>
      <c r="AB651">
        <v>14275</v>
      </c>
      <c r="AC651">
        <v>20206</v>
      </c>
      <c r="AD651">
        <v>6</v>
      </c>
      <c r="AE651">
        <v>18</v>
      </c>
      <c r="AF651">
        <v>3</v>
      </c>
      <c r="AG651" t="str">
        <f>IF(Table1[[#This Row],[Performance Rating]]=3,"High","Low")</f>
        <v>High</v>
      </c>
      <c r="AH651">
        <v>3</v>
      </c>
      <c r="AI651">
        <v>80</v>
      </c>
      <c r="AJ651">
        <v>0</v>
      </c>
      <c r="AK651">
        <v>33</v>
      </c>
      <c r="AL651">
        <v>3</v>
      </c>
      <c r="AM651">
        <v>12</v>
      </c>
      <c r="AN651">
        <v>9</v>
      </c>
      <c r="AO651">
        <v>3</v>
      </c>
      <c r="AP651">
        <v>8</v>
      </c>
    </row>
    <row r="652" spans="1:42"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s="6" t="str">
        <f>IF(Table1[[#This Row],[Distance From Home]]&lt;11,"Near By",IF(Table1[[#This Row],[Distance From Home]]&lt;21,"Far","Very Far"))</f>
        <v>Near By</v>
      </c>
      <c r="T652" t="s">
        <v>72</v>
      </c>
      <c r="U652">
        <v>1</v>
      </c>
      <c r="V652">
        <v>4</v>
      </c>
      <c r="W652">
        <v>33</v>
      </c>
      <c r="X652">
        <v>3</v>
      </c>
      <c r="Y652">
        <v>2</v>
      </c>
      <c r="Z652">
        <v>4</v>
      </c>
      <c r="AA652" t="str">
        <f>IF(Table1[[#This Row],[Job Satisfaction]]=1,"Very Satisfy",(IF(Table1[[#This Row],[Job Satisfaction]]=2,"Satisfy",(IF(Table1[[#This Row],[Job Satisfaction]]=3,"Dissatisfy","Very Dissatisfy")))))</f>
        <v>Very Dissatisfy</v>
      </c>
      <c r="AB652">
        <v>5562</v>
      </c>
      <c r="AC652">
        <v>21782</v>
      </c>
      <c r="AD652">
        <v>4</v>
      </c>
      <c r="AE652">
        <v>13</v>
      </c>
      <c r="AF652">
        <v>3</v>
      </c>
      <c r="AG652" t="str">
        <f>IF(Table1[[#This Row],[Performance Rating]]=3,"High","Low")</f>
        <v>High</v>
      </c>
      <c r="AH652">
        <v>2</v>
      </c>
      <c r="AI652">
        <v>80</v>
      </c>
      <c r="AJ652">
        <v>1</v>
      </c>
      <c r="AK652">
        <v>12</v>
      </c>
      <c r="AL652">
        <v>2</v>
      </c>
      <c r="AM652">
        <v>5</v>
      </c>
      <c r="AN652">
        <v>2</v>
      </c>
      <c r="AO652">
        <v>2</v>
      </c>
      <c r="AP652">
        <v>2</v>
      </c>
    </row>
    <row r="653" spans="1:42"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s="6" t="str">
        <f>IF(Table1[[#This Row],[Distance From Home]]&lt;11,"Near By",IF(Table1[[#This Row],[Distance From Home]]&lt;21,"Far","Very Far"))</f>
        <v>Near By</v>
      </c>
      <c r="T653" t="s">
        <v>50</v>
      </c>
      <c r="U653">
        <v>1</v>
      </c>
      <c r="V653">
        <v>3</v>
      </c>
      <c r="W653">
        <v>35</v>
      </c>
      <c r="X653">
        <v>3</v>
      </c>
      <c r="Y653">
        <v>2</v>
      </c>
      <c r="Z653">
        <v>4</v>
      </c>
      <c r="AA653" t="str">
        <f>IF(Table1[[#This Row],[Job Satisfaction]]=1,"Very Satisfy",(IF(Table1[[#This Row],[Job Satisfaction]]=2,"Satisfy",(IF(Table1[[#This Row],[Job Satisfaction]]=3,"Dissatisfy","Very Dissatisfy")))))</f>
        <v>Very Dissatisfy</v>
      </c>
      <c r="AB653">
        <v>4537</v>
      </c>
      <c r="AC653">
        <v>17783</v>
      </c>
      <c r="AD653">
        <v>0</v>
      </c>
      <c r="AE653">
        <v>22</v>
      </c>
      <c r="AF653">
        <v>4</v>
      </c>
      <c r="AG653" t="str">
        <f>IF(Table1[[#This Row],[Performance Rating]]=3,"High","Low")</f>
        <v>Low</v>
      </c>
      <c r="AH653">
        <v>1</v>
      </c>
      <c r="AI653">
        <v>80</v>
      </c>
      <c r="AJ653">
        <v>1</v>
      </c>
      <c r="AK653">
        <v>8</v>
      </c>
      <c r="AL653">
        <v>3</v>
      </c>
      <c r="AM653">
        <v>7</v>
      </c>
      <c r="AN653">
        <v>6</v>
      </c>
      <c r="AO653">
        <v>7</v>
      </c>
      <c r="AP653">
        <v>7</v>
      </c>
    </row>
    <row r="654" spans="1:42"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s="6" t="str">
        <f>IF(Table1[[#This Row],[Distance From Home]]&lt;11,"Near By",IF(Table1[[#This Row],[Distance From Home]]&lt;21,"Far","Very Far"))</f>
        <v>Far</v>
      </c>
      <c r="T654" t="s">
        <v>50</v>
      </c>
      <c r="U654">
        <v>1</v>
      </c>
      <c r="V654">
        <v>1</v>
      </c>
      <c r="W654">
        <v>32</v>
      </c>
      <c r="X654">
        <v>3</v>
      </c>
      <c r="Y654">
        <v>3</v>
      </c>
      <c r="Z654">
        <v>2</v>
      </c>
      <c r="AA654" t="str">
        <f>IF(Table1[[#This Row],[Job Satisfaction]]=1,"Very Satisfy",(IF(Table1[[#This Row],[Job Satisfaction]]=2,"Satisfy",(IF(Table1[[#This Row],[Job Satisfaction]]=3,"Dissatisfy","Very Dissatisfy")))))</f>
        <v>Satisfy</v>
      </c>
      <c r="AB654">
        <v>7642</v>
      </c>
      <c r="AC654">
        <v>4814</v>
      </c>
      <c r="AD654">
        <v>1</v>
      </c>
      <c r="AE654">
        <v>13</v>
      </c>
      <c r="AF654">
        <v>3</v>
      </c>
      <c r="AG654" t="str">
        <f>IF(Table1[[#This Row],[Performance Rating]]=3,"High","Low")</f>
        <v>High</v>
      </c>
      <c r="AH654">
        <v>4</v>
      </c>
      <c r="AI654">
        <v>80</v>
      </c>
      <c r="AJ654">
        <v>0</v>
      </c>
      <c r="AK654">
        <v>10</v>
      </c>
      <c r="AL654">
        <v>3</v>
      </c>
      <c r="AM654">
        <v>10</v>
      </c>
      <c r="AN654">
        <v>0</v>
      </c>
      <c r="AO654">
        <v>0</v>
      </c>
      <c r="AP654">
        <v>9</v>
      </c>
    </row>
    <row r="655" spans="1:42"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s="6" t="str">
        <f>IF(Table1[[#This Row],[Distance From Home]]&lt;11,"Near By",IF(Table1[[#This Row],[Distance From Home]]&lt;21,"Far","Very Far"))</f>
        <v>Near By</v>
      </c>
      <c r="T655" t="s">
        <v>66</v>
      </c>
      <c r="U655">
        <v>1</v>
      </c>
      <c r="V655">
        <v>1</v>
      </c>
      <c r="W655">
        <v>98</v>
      </c>
      <c r="X655">
        <v>3</v>
      </c>
      <c r="Y655">
        <v>4</v>
      </c>
      <c r="Z655">
        <v>1</v>
      </c>
      <c r="AA655" t="str">
        <f>IF(Table1[[#This Row],[Job Satisfaction]]=1,"Very Satisfy",(IF(Table1[[#This Row],[Job Satisfaction]]=2,"Satisfy",(IF(Table1[[#This Row],[Job Satisfaction]]=3,"Dissatisfy","Very Dissatisfy")))))</f>
        <v>Very Satisfy</v>
      </c>
      <c r="AB655">
        <v>17924</v>
      </c>
      <c r="AC655">
        <v>4544</v>
      </c>
      <c r="AD655">
        <v>1</v>
      </c>
      <c r="AE655">
        <v>11</v>
      </c>
      <c r="AF655">
        <v>3</v>
      </c>
      <c r="AG655" t="str">
        <f>IF(Table1[[#This Row],[Performance Rating]]=3,"High","Low")</f>
        <v>High</v>
      </c>
      <c r="AH655">
        <v>4</v>
      </c>
      <c r="AI655">
        <v>80</v>
      </c>
      <c r="AJ655">
        <v>1</v>
      </c>
      <c r="AK655">
        <v>31</v>
      </c>
      <c r="AL655">
        <v>3</v>
      </c>
      <c r="AM655">
        <v>31</v>
      </c>
      <c r="AN655">
        <v>6</v>
      </c>
      <c r="AO655">
        <v>14</v>
      </c>
      <c r="AP655">
        <v>7</v>
      </c>
    </row>
    <row r="656" spans="1:42"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s="6" t="str">
        <f>IF(Table1[[#This Row],[Distance From Home]]&lt;11,"Near By",IF(Table1[[#This Row],[Distance From Home]]&lt;21,"Far","Very Far"))</f>
        <v>Near By</v>
      </c>
      <c r="T656" t="s">
        <v>72</v>
      </c>
      <c r="U656">
        <v>1</v>
      </c>
      <c r="V656">
        <v>4</v>
      </c>
      <c r="W656">
        <v>42</v>
      </c>
      <c r="X656">
        <v>2</v>
      </c>
      <c r="Y656">
        <v>2</v>
      </c>
      <c r="Z656">
        <v>4</v>
      </c>
      <c r="AA656" t="str">
        <f>IF(Table1[[#This Row],[Job Satisfaction]]=1,"Very Satisfy",(IF(Table1[[#This Row],[Job Satisfaction]]=2,"Satisfy",(IF(Table1[[#This Row],[Job Satisfaction]]=3,"Dissatisfy","Very Dissatisfy")))))</f>
        <v>Very Dissatisfy</v>
      </c>
      <c r="AB656">
        <v>5204</v>
      </c>
      <c r="AC656">
        <v>7790</v>
      </c>
      <c r="AD656">
        <v>8</v>
      </c>
      <c r="AE656">
        <v>11</v>
      </c>
      <c r="AF656">
        <v>3</v>
      </c>
      <c r="AG656" t="str">
        <f>IF(Table1[[#This Row],[Performance Rating]]=3,"High","Low")</f>
        <v>High</v>
      </c>
      <c r="AH656">
        <v>3</v>
      </c>
      <c r="AI656">
        <v>80</v>
      </c>
      <c r="AJ656">
        <v>2</v>
      </c>
      <c r="AK656">
        <v>13</v>
      </c>
      <c r="AL656">
        <v>3</v>
      </c>
      <c r="AM656">
        <v>5</v>
      </c>
      <c r="AN656">
        <v>4</v>
      </c>
      <c r="AO656">
        <v>0</v>
      </c>
      <c r="AP656">
        <v>4</v>
      </c>
    </row>
    <row r="657" spans="1:42"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s="6" t="str">
        <f>IF(Table1[[#This Row],[Distance From Home]]&lt;11,"Near By",IF(Table1[[#This Row],[Distance From Home]]&lt;21,"Far","Very Far"))</f>
        <v>Near By</v>
      </c>
      <c r="T657" t="s">
        <v>50</v>
      </c>
      <c r="U657">
        <v>1</v>
      </c>
      <c r="V657">
        <v>4</v>
      </c>
      <c r="W657">
        <v>57</v>
      </c>
      <c r="X657">
        <v>3</v>
      </c>
      <c r="Y657">
        <v>1</v>
      </c>
      <c r="Z657">
        <v>2</v>
      </c>
      <c r="AA657" t="str">
        <f>IF(Table1[[#This Row],[Job Satisfaction]]=1,"Very Satisfy",(IF(Table1[[#This Row],[Job Satisfaction]]=2,"Satisfy",(IF(Table1[[#This Row],[Job Satisfaction]]=3,"Dissatisfy","Very Dissatisfy")))))</f>
        <v>Satisfy</v>
      </c>
      <c r="AB657">
        <v>2277</v>
      </c>
      <c r="AC657">
        <v>22650</v>
      </c>
      <c r="AD657">
        <v>3</v>
      </c>
      <c r="AE657">
        <v>11</v>
      </c>
      <c r="AF657">
        <v>3</v>
      </c>
      <c r="AG657" t="str">
        <f>IF(Table1[[#This Row],[Performance Rating]]=3,"High","Low")</f>
        <v>High</v>
      </c>
      <c r="AH657">
        <v>3</v>
      </c>
      <c r="AI657">
        <v>80</v>
      </c>
      <c r="AJ657">
        <v>1</v>
      </c>
      <c r="AK657">
        <v>7</v>
      </c>
      <c r="AL657">
        <v>4</v>
      </c>
      <c r="AM657">
        <v>4</v>
      </c>
      <c r="AN657">
        <v>3</v>
      </c>
      <c r="AO657">
        <v>0</v>
      </c>
      <c r="AP657">
        <v>3</v>
      </c>
    </row>
    <row r="658" spans="1:42"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s="6" t="str">
        <f>IF(Table1[[#This Row],[Distance From Home]]&lt;11,"Near By",IF(Table1[[#This Row],[Distance From Home]]&lt;21,"Far","Very Far"))</f>
        <v>Very Far</v>
      </c>
      <c r="T658" t="s">
        <v>66</v>
      </c>
      <c r="U658">
        <v>1</v>
      </c>
      <c r="V658">
        <v>1</v>
      </c>
      <c r="W658">
        <v>87</v>
      </c>
      <c r="X658">
        <v>3</v>
      </c>
      <c r="Y658">
        <v>1</v>
      </c>
      <c r="Z658">
        <v>4</v>
      </c>
      <c r="AA658" t="str">
        <f>IF(Table1[[#This Row],[Job Satisfaction]]=1,"Very Satisfy",(IF(Table1[[#This Row],[Job Satisfaction]]=2,"Satisfy",(IF(Table1[[#This Row],[Job Satisfaction]]=3,"Dissatisfy","Very Dissatisfy")))))</f>
        <v>Very Dissatisfy</v>
      </c>
      <c r="AB658">
        <v>2795</v>
      </c>
      <c r="AC658">
        <v>18016</v>
      </c>
      <c r="AD658">
        <v>1</v>
      </c>
      <c r="AE658">
        <v>24</v>
      </c>
      <c r="AF658">
        <v>4</v>
      </c>
      <c r="AG658" t="str">
        <f>IF(Table1[[#This Row],[Performance Rating]]=3,"High","Low")</f>
        <v>Low</v>
      </c>
      <c r="AH658">
        <v>3</v>
      </c>
      <c r="AI658">
        <v>80</v>
      </c>
      <c r="AJ658">
        <v>0</v>
      </c>
      <c r="AK658">
        <v>1</v>
      </c>
      <c r="AL658">
        <v>1</v>
      </c>
      <c r="AM658">
        <v>1</v>
      </c>
      <c r="AN658">
        <v>0</v>
      </c>
      <c r="AO658">
        <v>0</v>
      </c>
      <c r="AP658">
        <v>1</v>
      </c>
    </row>
    <row r="659" spans="1:42"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s="6" t="str">
        <f>IF(Table1[[#This Row],[Distance From Home]]&lt;11,"Near By",IF(Table1[[#This Row],[Distance From Home]]&lt;21,"Far","Very Far"))</f>
        <v>Near By</v>
      </c>
      <c r="T659" t="s">
        <v>60</v>
      </c>
      <c r="U659">
        <v>1</v>
      </c>
      <c r="V659">
        <v>1</v>
      </c>
      <c r="W659">
        <v>62</v>
      </c>
      <c r="X659">
        <v>2</v>
      </c>
      <c r="Y659">
        <v>1</v>
      </c>
      <c r="Z659">
        <v>4</v>
      </c>
      <c r="AA659" t="str">
        <f>IF(Table1[[#This Row],[Job Satisfaction]]=1,"Very Satisfy",(IF(Table1[[#This Row],[Job Satisfaction]]=2,"Satisfy",(IF(Table1[[#This Row],[Job Satisfaction]]=3,"Dissatisfy","Very Dissatisfy")))))</f>
        <v>Very Dissatisfy</v>
      </c>
      <c r="AB659">
        <v>2532</v>
      </c>
      <c r="AC659">
        <v>6054</v>
      </c>
      <c r="AD659">
        <v>6</v>
      </c>
      <c r="AE659">
        <v>14</v>
      </c>
      <c r="AF659">
        <v>3</v>
      </c>
      <c r="AG659" t="str">
        <f>IF(Table1[[#This Row],[Performance Rating]]=3,"High","Low")</f>
        <v>High</v>
      </c>
      <c r="AH659">
        <v>3</v>
      </c>
      <c r="AI659">
        <v>80</v>
      </c>
      <c r="AJ659">
        <v>3</v>
      </c>
      <c r="AK659">
        <v>8</v>
      </c>
      <c r="AL659">
        <v>3</v>
      </c>
      <c r="AM659">
        <v>4</v>
      </c>
      <c r="AN659">
        <v>3</v>
      </c>
      <c r="AO659">
        <v>0</v>
      </c>
      <c r="AP659">
        <v>3</v>
      </c>
    </row>
    <row r="660" spans="1:42"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s="6" t="str">
        <f>IF(Table1[[#This Row],[Distance From Home]]&lt;11,"Near By",IF(Table1[[#This Row],[Distance From Home]]&lt;21,"Far","Very Far"))</f>
        <v>Near By</v>
      </c>
      <c r="T660" t="s">
        <v>50</v>
      </c>
      <c r="U660">
        <v>1</v>
      </c>
      <c r="V660">
        <v>2</v>
      </c>
      <c r="W660">
        <v>61</v>
      </c>
      <c r="X660">
        <v>3</v>
      </c>
      <c r="Y660">
        <v>1</v>
      </c>
      <c r="Z660">
        <v>1</v>
      </c>
      <c r="AA660" t="str">
        <f>IF(Table1[[#This Row],[Job Satisfaction]]=1,"Very Satisfy",(IF(Table1[[#This Row],[Job Satisfaction]]=2,"Satisfy",(IF(Table1[[#This Row],[Job Satisfaction]]=3,"Dissatisfy","Very Dissatisfy")))))</f>
        <v>Very Satisfy</v>
      </c>
      <c r="AB660">
        <v>2559</v>
      </c>
      <c r="AC660">
        <v>7508</v>
      </c>
      <c r="AD660">
        <v>1</v>
      </c>
      <c r="AE660">
        <v>13</v>
      </c>
      <c r="AF660">
        <v>3</v>
      </c>
      <c r="AG660" t="str">
        <f>IF(Table1[[#This Row],[Performance Rating]]=3,"High","Low")</f>
        <v>High</v>
      </c>
      <c r="AH660">
        <v>4</v>
      </c>
      <c r="AI660">
        <v>80</v>
      </c>
      <c r="AJ660">
        <v>0</v>
      </c>
      <c r="AK660">
        <v>8</v>
      </c>
      <c r="AL660">
        <v>3</v>
      </c>
      <c r="AM660">
        <v>8</v>
      </c>
      <c r="AN660">
        <v>7</v>
      </c>
      <c r="AO660">
        <v>7</v>
      </c>
      <c r="AP660">
        <v>1</v>
      </c>
    </row>
    <row r="661" spans="1:42"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s="6" t="str">
        <f>IF(Table1[[#This Row],[Distance From Home]]&lt;11,"Near By",IF(Table1[[#This Row],[Distance From Home]]&lt;21,"Far","Very Far"))</f>
        <v>Near By</v>
      </c>
      <c r="T661" t="s">
        <v>66</v>
      </c>
      <c r="U661">
        <v>1</v>
      </c>
      <c r="V661">
        <v>1</v>
      </c>
      <c r="W661">
        <v>98</v>
      </c>
      <c r="X661">
        <v>3</v>
      </c>
      <c r="Y661">
        <v>2</v>
      </c>
      <c r="Z661">
        <v>4</v>
      </c>
      <c r="AA661" t="str">
        <f>IF(Table1[[#This Row],[Job Satisfaction]]=1,"Very Satisfy",(IF(Table1[[#This Row],[Job Satisfaction]]=2,"Satisfy",(IF(Table1[[#This Row],[Job Satisfaction]]=3,"Dissatisfy","Very Dissatisfy")))))</f>
        <v>Very Dissatisfy</v>
      </c>
      <c r="AB661">
        <v>4908</v>
      </c>
      <c r="AC661">
        <v>24252</v>
      </c>
      <c r="AD661">
        <v>1</v>
      </c>
      <c r="AE661">
        <v>14</v>
      </c>
      <c r="AF661">
        <v>3</v>
      </c>
      <c r="AG661" t="str">
        <f>IF(Table1[[#This Row],[Performance Rating]]=3,"High","Low")</f>
        <v>High</v>
      </c>
      <c r="AH661">
        <v>2</v>
      </c>
      <c r="AI661">
        <v>80</v>
      </c>
      <c r="AJ661">
        <v>0</v>
      </c>
      <c r="AK661">
        <v>4</v>
      </c>
      <c r="AL661">
        <v>3</v>
      </c>
      <c r="AM661">
        <v>4</v>
      </c>
      <c r="AN661">
        <v>2</v>
      </c>
      <c r="AO661">
        <v>0</v>
      </c>
      <c r="AP661">
        <v>2</v>
      </c>
    </row>
    <row r="662" spans="1:42"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s="6" t="str">
        <f>IF(Table1[[#This Row],[Distance From Home]]&lt;11,"Near By",IF(Table1[[#This Row],[Distance From Home]]&lt;21,"Far","Very Far"))</f>
        <v>Near By</v>
      </c>
      <c r="T662" t="s">
        <v>60</v>
      </c>
      <c r="U662">
        <v>1</v>
      </c>
      <c r="V662">
        <v>4</v>
      </c>
      <c r="W662">
        <v>57</v>
      </c>
      <c r="X662">
        <v>2</v>
      </c>
      <c r="Y662">
        <v>1</v>
      </c>
      <c r="Z662">
        <v>4</v>
      </c>
      <c r="AA662" t="str">
        <f>IF(Table1[[#This Row],[Job Satisfaction]]=1,"Very Satisfy",(IF(Table1[[#This Row],[Job Satisfaction]]=2,"Satisfy",(IF(Table1[[#This Row],[Job Satisfaction]]=3,"Dissatisfy","Very Dissatisfy")))))</f>
        <v>Very Dissatisfy</v>
      </c>
      <c r="AB662">
        <v>2380</v>
      </c>
      <c r="AC662">
        <v>13384</v>
      </c>
      <c r="AD662">
        <v>9</v>
      </c>
      <c r="AE662">
        <v>14</v>
      </c>
      <c r="AF662">
        <v>3</v>
      </c>
      <c r="AG662" t="str">
        <f>IF(Table1[[#This Row],[Performance Rating]]=3,"High","Low")</f>
        <v>High</v>
      </c>
      <c r="AH662">
        <v>4</v>
      </c>
      <c r="AI662">
        <v>80</v>
      </c>
      <c r="AJ662">
        <v>1</v>
      </c>
      <c r="AK662">
        <v>3</v>
      </c>
      <c r="AL662">
        <v>2</v>
      </c>
      <c r="AM662">
        <v>1</v>
      </c>
      <c r="AN662">
        <v>0</v>
      </c>
      <c r="AO662">
        <v>0</v>
      </c>
      <c r="AP662">
        <v>0</v>
      </c>
    </row>
    <row r="663" spans="1:42"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s="6" t="str">
        <f>IF(Table1[[#This Row],[Distance From Home]]&lt;11,"Near By",IF(Table1[[#This Row],[Distance From Home]]&lt;21,"Far","Very Far"))</f>
        <v>Near By</v>
      </c>
      <c r="T663" t="s">
        <v>72</v>
      </c>
      <c r="U663">
        <v>1</v>
      </c>
      <c r="V663">
        <v>1</v>
      </c>
      <c r="W663">
        <v>55</v>
      </c>
      <c r="X663">
        <v>3</v>
      </c>
      <c r="Y663">
        <v>2</v>
      </c>
      <c r="Z663">
        <v>2</v>
      </c>
      <c r="AA663" t="str">
        <f>IF(Table1[[#This Row],[Job Satisfaction]]=1,"Very Satisfy",(IF(Table1[[#This Row],[Job Satisfaction]]=2,"Satisfy",(IF(Table1[[#This Row],[Job Satisfaction]]=3,"Dissatisfy","Very Dissatisfy")))))</f>
        <v>Satisfy</v>
      </c>
      <c r="AB663">
        <v>4765</v>
      </c>
      <c r="AC663">
        <v>23814</v>
      </c>
      <c r="AD663">
        <v>4</v>
      </c>
      <c r="AE663">
        <v>21</v>
      </c>
      <c r="AF663">
        <v>4</v>
      </c>
      <c r="AG663" t="str">
        <f>IF(Table1[[#This Row],[Performance Rating]]=3,"High","Low")</f>
        <v>Low</v>
      </c>
      <c r="AH663">
        <v>3</v>
      </c>
      <c r="AI663">
        <v>80</v>
      </c>
      <c r="AJ663">
        <v>1</v>
      </c>
      <c r="AK663">
        <v>4</v>
      </c>
      <c r="AL663">
        <v>4</v>
      </c>
      <c r="AM663">
        <v>1</v>
      </c>
      <c r="AN663">
        <v>0</v>
      </c>
      <c r="AO663">
        <v>0</v>
      </c>
      <c r="AP663">
        <v>0</v>
      </c>
    </row>
    <row r="664" spans="1:42"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s="6" t="str">
        <f>IF(Table1[[#This Row],[Distance From Home]]&lt;11,"Near By",IF(Table1[[#This Row],[Distance From Home]]&lt;21,"Far","Very Far"))</f>
        <v>Near By</v>
      </c>
      <c r="T664" t="s">
        <v>72</v>
      </c>
      <c r="U664">
        <v>1</v>
      </c>
      <c r="V664">
        <v>3</v>
      </c>
      <c r="W664">
        <v>49</v>
      </c>
      <c r="X664">
        <v>2</v>
      </c>
      <c r="Y664">
        <v>1</v>
      </c>
      <c r="Z664">
        <v>3</v>
      </c>
      <c r="AA664" t="str">
        <f>IF(Table1[[#This Row],[Job Satisfaction]]=1,"Very Satisfy",(IF(Table1[[#This Row],[Job Satisfaction]]=2,"Satisfy",(IF(Table1[[#This Row],[Job Satisfaction]]=3,"Dissatisfy","Very Dissatisfy")))))</f>
        <v>Dissatisfy</v>
      </c>
      <c r="AB664">
        <v>2044</v>
      </c>
      <c r="AC664">
        <v>22052</v>
      </c>
      <c r="AD664">
        <v>1</v>
      </c>
      <c r="AE664">
        <v>13</v>
      </c>
      <c r="AF664">
        <v>3</v>
      </c>
      <c r="AG664" t="str">
        <f>IF(Table1[[#This Row],[Performance Rating]]=3,"High","Low")</f>
        <v>High</v>
      </c>
      <c r="AH664">
        <v>4</v>
      </c>
      <c r="AI664">
        <v>80</v>
      </c>
      <c r="AJ664">
        <v>0</v>
      </c>
      <c r="AK664">
        <v>2</v>
      </c>
      <c r="AL664">
        <v>2</v>
      </c>
      <c r="AM664">
        <v>2</v>
      </c>
      <c r="AN664">
        <v>2</v>
      </c>
      <c r="AO664">
        <v>0</v>
      </c>
      <c r="AP664">
        <v>2</v>
      </c>
    </row>
    <row r="665" spans="1:42"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s="6" t="str">
        <f>IF(Table1[[#This Row],[Distance From Home]]&lt;11,"Near By",IF(Table1[[#This Row],[Distance From Home]]&lt;21,"Far","Very Far"))</f>
        <v>Far</v>
      </c>
      <c r="T665" t="s">
        <v>60</v>
      </c>
      <c r="U665">
        <v>1</v>
      </c>
      <c r="V665">
        <v>4</v>
      </c>
      <c r="W665">
        <v>65</v>
      </c>
      <c r="X665">
        <v>3</v>
      </c>
      <c r="Y665">
        <v>1</v>
      </c>
      <c r="Z665">
        <v>4</v>
      </c>
      <c r="AA665" t="str">
        <f>IF(Table1[[#This Row],[Job Satisfaction]]=1,"Very Satisfy",(IF(Table1[[#This Row],[Job Satisfaction]]=2,"Satisfy",(IF(Table1[[#This Row],[Job Satisfaction]]=3,"Dissatisfy","Very Dissatisfy")))))</f>
        <v>Very Dissatisfy</v>
      </c>
      <c r="AB665">
        <v>2693</v>
      </c>
      <c r="AC665">
        <v>8870</v>
      </c>
      <c r="AD665">
        <v>1</v>
      </c>
      <c r="AE665">
        <v>19</v>
      </c>
      <c r="AF665">
        <v>3</v>
      </c>
      <c r="AG665" t="str">
        <f>IF(Table1[[#This Row],[Performance Rating]]=3,"High","Low")</f>
        <v>High</v>
      </c>
      <c r="AH665">
        <v>1</v>
      </c>
      <c r="AI665">
        <v>80</v>
      </c>
      <c r="AJ665">
        <v>0</v>
      </c>
      <c r="AK665">
        <v>1</v>
      </c>
      <c r="AL665">
        <v>2</v>
      </c>
      <c r="AM665">
        <v>1</v>
      </c>
      <c r="AN665">
        <v>0</v>
      </c>
      <c r="AO665">
        <v>0</v>
      </c>
      <c r="AP665">
        <v>0</v>
      </c>
    </row>
    <row r="666" spans="1:42"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s="6" t="str">
        <f>IF(Table1[[#This Row],[Distance From Home]]&lt;11,"Near By",IF(Table1[[#This Row],[Distance From Home]]&lt;21,"Far","Very Far"))</f>
        <v>Far</v>
      </c>
      <c r="T666" t="s">
        <v>60</v>
      </c>
      <c r="U666">
        <v>1</v>
      </c>
      <c r="V666">
        <v>3</v>
      </c>
      <c r="W666">
        <v>68</v>
      </c>
      <c r="X666">
        <v>3</v>
      </c>
      <c r="Y666">
        <v>2</v>
      </c>
      <c r="Z666">
        <v>4</v>
      </c>
      <c r="AA666" t="str">
        <f>IF(Table1[[#This Row],[Job Satisfaction]]=1,"Very Satisfy",(IF(Table1[[#This Row],[Job Satisfaction]]=2,"Satisfy",(IF(Table1[[#This Row],[Job Satisfaction]]=3,"Dissatisfy","Very Dissatisfy")))))</f>
        <v>Very Dissatisfy</v>
      </c>
      <c r="AB666">
        <v>6586</v>
      </c>
      <c r="AC666">
        <v>4821</v>
      </c>
      <c r="AD666">
        <v>0</v>
      </c>
      <c r="AE666">
        <v>17</v>
      </c>
      <c r="AF666">
        <v>3</v>
      </c>
      <c r="AG666" t="str">
        <f>IF(Table1[[#This Row],[Performance Rating]]=3,"High","Low")</f>
        <v>High</v>
      </c>
      <c r="AH666">
        <v>1</v>
      </c>
      <c r="AI666">
        <v>80</v>
      </c>
      <c r="AJ666">
        <v>1</v>
      </c>
      <c r="AK666">
        <v>17</v>
      </c>
      <c r="AL666">
        <v>2</v>
      </c>
      <c r="AM666">
        <v>16</v>
      </c>
      <c r="AN666">
        <v>8</v>
      </c>
      <c r="AO666">
        <v>4</v>
      </c>
      <c r="AP666">
        <v>11</v>
      </c>
    </row>
    <row r="667" spans="1:42"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s="6" t="str">
        <f>IF(Table1[[#This Row],[Distance From Home]]&lt;11,"Near By",IF(Table1[[#This Row],[Distance From Home]]&lt;21,"Far","Very Far"))</f>
        <v>Near By</v>
      </c>
      <c r="T667" t="s">
        <v>66</v>
      </c>
      <c r="U667">
        <v>1</v>
      </c>
      <c r="V667">
        <v>4</v>
      </c>
      <c r="W667">
        <v>65</v>
      </c>
      <c r="X667">
        <v>2</v>
      </c>
      <c r="Y667">
        <v>1</v>
      </c>
      <c r="Z667">
        <v>4</v>
      </c>
      <c r="AA667" t="str">
        <f>IF(Table1[[#This Row],[Job Satisfaction]]=1,"Very Satisfy",(IF(Table1[[#This Row],[Job Satisfaction]]=2,"Satisfy",(IF(Table1[[#This Row],[Job Satisfaction]]=3,"Dissatisfy","Very Dissatisfy")))))</f>
        <v>Very Dissatisfy</v>
      </c>
      <c r="AB667">
        <v>3294</v>
      </c>
      <c r="AC667">
        <v>13137</v>
      </c>
      <c r="AD667">
        <v>1</v>
      </c>
      <c r="AE667">
        <v>18</v>
      </c>
      <c r="AF667">
        <v>3</v>
      </c>
      <c r="AG667" t="str">
        <f>IF(Table1[[#This Row],[Performance Rating]]=3,"High","Low")</f>
        <v>High</v>
      </c>
      <c r="AH667">
        <v>1</v>
      </c>
      <c r="AI667">
        <v>80</v>
      </c>
      <c r="AJ667">
        <v>0</v>
      </c>
      <c r="AK667">
        <v>3</v>
      </c>
      <c r="AL667">
        <v>2</v>
      </c>
      <c r="AM667">
        <v>3</v>
      </c>
      <c r="AN667">
        <v>2</v>
      </c>
      <c r="AO667">
        <v>1</v>
      </c>
      <c r="AP667">
        <v>2</v>
      </c>
    </row>
    <row r="668" spans="1:42"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s="6" t="str">
        <f>IF(Table1[[#This Row],[Distance From Home]]&lt;11,"Near By",IF(Table1[[#This Row],[Distance From Home]]&lt;21,"Far","Very Far"))</f>
        <v>Near By</v>
      </c>
      <c r="T668" t="s">
        <v>60</v>
      </c>
      <c r="U668">
        <v>1</v>
      </c>
      <c r="V668">
        <v>2</v>
      </c>
      <c r="W668">
        <v>34</v>
      </c>
      <c r="X668">
        <v>3</v>
      </c>
      <c r="Y668">
        <v>2</v>
      </c>
      <c r="Z668">
        <v>3</v>
      </c>
      <c r="AA668" t="str">
        <f>IF(Table1[[#This Row],[Job Satisfaction]]=1,"Very Satisfy",(IF(Table1[[#This Row],[Job Satisfaction]]=2,"Satisfy",(IF(Table1[[#This Row],[Job Satisfaction]]=3,"Dissatisfy","Very Dissatisfy")))))</f>
        <v>Dissatisfy</v>
      </c>
      <c r="AB668">
        <v>4171</v>
      </c>
      <c r="AC668">
        <v>10022</v>
      </c>
      <c r="AD668">
        <v>0</v>
      </c>
      <c r="AE668">
        <v>19</v>
      </c>
      <c r="AF668">
        <v>3</v>
      </c>
      <c r="AG668" t="str">
        <f>IF(Table1[[#This Row],[Performance Rating]]=3,"High","Low")</f>
        <v>High</v>
      </c>
      <c r="AH668">
        <v>1</v>
      </c>
      <c r="AI668">
        <v>80</v>
      </c>
      <c r="AJ668">
        <v>1</v>
      </c>
      <c r="AK668">
        <v>4</v>
      </c>
      <c r="AL668">
        <v>4</v>
      </c>
      <c r="AM668">
        <v>3</v>
      </c>
      <c r="AN668">
        <v>2</v>
      </c>
      <c r="AO668">
        <v>0</v>
      </c>
      <c r="AP668">
        <v>2</v>
      </c>
    </row>
    <row r="669" spans="1:42"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s="6" t="str">
        <f>IF(Table1[[#This Row],[Distance From Home]]&lt;11,"Near By",IF(Table1[[#This Row],[Distance From Home]]&lt;21,"Far","Very Far"))</f>
        <v>Near By</v>
      </c>
      <c r="T669" t="s">
        <v>66</v>
      </c>
      <c r="U669">
        <v>1</v>
      </c>
      <c r="V669">
        <v>2</v>
      </c>
      <c r="W669">
        <v>57</v>
      </c>
      <c r="X669">
        <v>1</v>
      </c>
      <c r="Y669">
        <v>1</v>
      </c>
      <c r="Z669">
        <v>4</v>
      </c>
      <c r="AA669" t="str">
        <f>IF(Table1[[#This Row],[Job Satisfaction]]=1,"Very Satisfy",(IF(Table1[[#This Row],[Job Satisfaction]]=2,"Satisfy",(IF(Table1[[#This Row],[Job Satisfaction]]=3,"Dissatisfy","Very Dissatisfy")))))</f>
        <v>Very Dissatisfy</v>
      </c>
      <c r="AB669">
        <v>2778</v>
      </c>
      <c r="AC669">
        <v>17725</v>
      </c>
      <c r="AD669">
        <v>4</v>
      </c>
      <c r="AE669">
        <v>13</v>
      </c>
      <c r="AF669">
        <v>3</v>
      </c>
      <c r="AG669" t="str">
        <f>IF(Table1[[#This Row],[Performance Rating]]=3,"High","Low")</f>
        <v>High</v>
      </c>
      <c r="AH669">
        <v>3</v>
      </c>
      <c r="AI669">
        <v>80</v>
      </c>
      <c r="AJ669">
        <v>1</v>
      </c>
      <c r="AK669">
        <v>10</v>
      </c>
      <c r="AL669">
        <v>2</v>
      </c>
      <c r="AM669">
        <v>7</v>
      </c>
      <c r="AN669">
        <v>7</v>
      </c>
      <c r="AO669">
        <v>1</v>
      </c>
      <c r="AP669">
        <v>0</v>
      </c>
    </row>
    <row r="670" spans="1:42"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s="6" t="str">
        <f>IF(Table1[[#This Row],[Distance From Home]]&lt;11,"Near By",IF(Table1[[#This Row],[Distance From Home]]&lt;21,"Far","Very Far"))</f>
        <v>Near By</v>
      </c>
      <c r="T670" t="s">
        <v>72</v>
      </c>
      <c r="U670">
        <v>1</v>
      </c>
      <c r="V670">
        <v>3</v>
      </c>
      <c r="W670">
        <v>77</v>
      </c>
      <c r="X670">
        <v>3</v>
      </c>
      <c r="Y670">
        <v>1</v>
      </c>
      <c r="Z670">
        <v>3</v>
      </c>
      <c r="AA670" t="str">
        <f>IF(Table1[[#This Row],[Job Satisfaction]]=1,"Very Satisfy",(IF(Table1[[#This Row],[Job Satisfaction]]=2,"Satisfy",(IF(Table1[[#This Row],[Job Satisfaction]]=3,"Dissatisfy","Very Dissatisfy")))))</f>
        <v>Dissatisfy</v>
      </c>
      <c r="AB670">
        <v>2377</v>
      </c>
      <c r="AC670">
        <v>9834</v>
      </c>
      <c r="AD670">
        <v>5</v>
      </c>
      <c r="AE670">
        <v>18</v>
      </c>
      <c r="AF670">
        <v>3</v>
      </c>
      <c r="AG670" t="str">
        <f>IF(Table1[[#This Row],[Performance Rating]]=3,"High","Low")</f>
        <v>High</v>
      </c>
      <c r="AH670">
        <v>2</v>
      </c>
      <c r="AI670">
        <v>80</v>
      </c>
      <c r="AJ670">
        <v>1</v>
      </c>
      <c r="AK670">
        <v>6</v>
      </c>
      <c r="AL670">
        <v>3</v>
      </c>
      <c r="AM670">
        <v>2</v>
      </c>
      <c r="AN670">
        <v>2</v>
      </c>
      <c r="AO670">
        <v>2</v>
      </c>
      <c r="AP670">
        <v>2</v>
      </c>
    </row>
    <row r="671" spans="1:42"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s="6" t="str">
        <f>IF(Table1[[#This Row],[Distance From Home]]&lt;11,"Near By",IF(Table1[[#This Row],[Distance From Home]]&lt;21,"Far","Very Far"))</f>
        <v>Near By</v>
      </c>
      <c r="T671" t="s">
        <v>72</v>
      </c>
      <c r="U671">
        <v>1</v>
      </c>
      <c r="V671">
        <v>4</v>
      </c>
      <c r="W671">
        <v>70</v>
      </c>
      <c r="X671">
        <v>3</v>
      </c>
      <c r="Y671">
        <v>1</v>
      </c>
      <c r="Z671">
        <v>1</v>
      </c>
      <c r="AA671" t="str">
        <f>IF(Table1[[#This Row],[Job Satisfaction]]=1,"Very Satisfy",(IF(Table1[[#This Row],[Job Satisfaction]]=2,"Satisfy",(IF(Table1[[#This Row],[Job Satisfaction]]=3,"Dissatisfy","Very Dissatisfy")))))</f>
        <v>Very Satisfy</v>
      </c>
      <c r="AB671">
        <v>2404</v>
      </c>
      <c r="AC671">
        <v>4303</v>
      </c>
      <c r="AD671">
        <v>7</v>
      </c>
      <c r="AE671">
        <v>21</v>
      </c>
      <c r="AF671">
        <v>4</v>
      </c>
      <c r="AG671" t="str">
        <f>IF(Table1[[#This Row],[Performance Rating]]=3,"High","Low")</f>
        <v>Low</v>
      </c>
      <c r="AH671">
        <v>4</v>
      </c>
      <c r="AI671">
        <v>80</v>
      </c>
      <c r="AJ671">
        <v>0</v>
      </c>
      <c r="AK671">
        <v>8</v>
      </c>
      <c r="AL671">
        <v>1</v>
      </c>
      <c r="AM671">
        <v>2</v>
      </c>
      <c r="AN671">
        <v>2</v>
      </c>
      <c r="AO671">
        <v>2</v>
      </c>
      <c r="AP671">
        <v>2</v>
      </c>
    </row>
    <row r="672" spans="1:42"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s="6" t="str">
        <f>IF(Table1[[#This Row],[Distance From Home]]&lt;11,"Near By",IF(Table1[[#This Row],[Distance From Home]]&lt;21,"Far","Very Far"))</f>
        <v>Near By</v>
      </c>
      <c r="T672" t="s">
        <v>72</v>
      </c>
      <c r="U672">
        <v>1</v>
      </c>
      <c r="V672">
        <v>2</v>
      </c>
      <c r="W672">
        <v>76</v>
      </c>
      <c r="X672">
        <v>3</v>
      </c>
      <c r="Y672">
        <v>1</v>
      </c>
      <c r="Z672">
        <v>3</v>
      </c>
      <c r="AA672" t="str">
        <f>IF(Table1[[#This Row],[Job Satisfaction]]=1,"Very Satisfy",(IF(Table1[[#This Row],[Job Satisfaction]]=2,"Satisfy",(IF(Table1[[#This Row],[Job Satisfaction]]=3,"Dissatisfy","Very Dissatisfy")))))</f>
        <v>Dissatisfy</v>
      </c>
      <c r="AB672">
        <v>2318</v>
      </c>
      <c r="AC672">
        <v>17808</v>
      </c>
      <c r="AD672">
        <v>1</v>
      </c>
      <c r="AE672">
        <v>19</v>
      </c>
      <c r="AF672">
        <v>3</v>
      </c>
      <c r="AG672" t="str">
        <f>IF(Table1[[#This Row],[Performance Rating]]=3,"High","Low")</f>
        <v>High</v>
      </c>
      <c r="AH672">
        <v>3</v>
      </c>
      <c r="AI672">
        <v>80</v>
      </c>
      <c r="AJ672">
        <v>0</v>
      </c>
      <c r="AK672">
        <v>1</v>
      </c>
      <c r="AL672">
        <v>3</v>
      </c>
      <c r="AM672">
        <v>1</v>
      </c>
      <c r="AN672">
        <v>1</v>
      </c>
      <c r="AO672">
        <v>0</v>
      </c>
      <c r="AP672">
        <v>0</v>
      </c>
    </row>
    <row r="673" spans="1:42"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s="6" t="str">
        <f>IF(Table1[[#This Row],[Distance From Home]]&lt;11,"Near By",IF(Table1[[#This Row],[Distance From Home]]&lt;21,"Far","Very Far"))</f>
        <v>Near By</v>
      </c>
      <c r="T673" t="s">
        <v>72</v>
      </c>
      <c r="U673">
        <v>1</v>
      </c>
      <c r="V673">
        <v>2</v>
      </c>
      <c r="W673">
        <v>83</v>
      </c>
      <c r="X673">
        <v>3</v>
      </c>
      <c r="Y673">
        <v>1</v>
      </c>
      <c r="Z673">
        <v>2</v>
      </c>
      <c r="AA673" t="str">
        <f>IF(Table1[[#This Row],[Job Satisfaction]]=1,"Very Satisfy",(IF(Table1[[#This Row],[Job Satisfaction]]=2,"Satisfy",(IF(Table1[[#This Row],[Job Satisfaction]]=3,"Dissatisfy","Very Dissatisfy")))))</f>
        <v>Satisfy</v>
      </c>
      <c r="AB673">
        <v>2008</v>
      </c>
      <c r="AC673">
        <v>6896</v>
      </c>
      <c r="AD673">
        <v>1</v>
      </c>
      <c r="AE673">
        <v>14</v>
      </c>
      <c r="AF673">
        <v>3</v>
      </c>
      <c r="AG673" t="str">
        <f>IF(Table1[[#This Row],[Performance Rating]]=3,"High","Low")</f>
        <v>High</v>
      </c>
      <c r="AH673">
        <v>2</v>
      </c>
      <c r="AI673">
        <v>80</v>
      </c>
      <c r="AJ673">
        <v>2</v>
      </c>
      <c r="AK673">
        <v>1</v>
      </c>
      <c r="AL673">
        <v>3</v>
      </c>
      <c r="AM673">
        <v>1</v>
      </c>
      <c r="AN673">
        <v>0</v>
      </c>
      <c r="AO673">
        <v>1</v>
      </c>
      <c r="AP673">
        <v>0</v>
      </c>
    </row>
    <row r="674" spans="1:42"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s="6" t="str">
        <f>IF(Table1[[#This Row],[Distance From Home]]&lt;11,"Near By",IF(Table1[[#This Row],[Distance From Home]]&lt;21,"Far","Very Far"))</f>
        <v>Far</v>
      </c>
      <c r="T674" t="s">
        <v>50</v>
      </c>
      <c r="U674">
        <v>1</v>
      </c>
      <c r="V674">
        <v>3</v>
      </c>
      <c r="W674">
        <v>68</v>
      </c>
      <c r="X674">
        <v>2</v>
      </c>
      <c r="Y674">
        <v>2</v>
      </c>
      <c r="Z674">
        <v>3</v>
      </c>
      <c r="AA674" t="str">
        <f>IF(Table1[[#This Row],[Job Satisfaction]]=1,"Very Satisfy",(IF(Table1[[#This Row],[Job Satisfaction]]=2,"Satisfy",(IF(Table1[[#This Row],[Job Satisfaction]]=3,"Dissatisfy","Very Dissatisfy")))))</f>
        <v>Dissatisfy</v>
      </c>
      <c r="AB674">
        <v>6244</v>
      </c>
      <c r="AC674">
        <v>7824</v>
      </c>
      <c r="AD674">
        <v>7</v>
      </c>
      <c r="AE674">
        <v>17</v>
      </c>
      <c r="AF674">
        <v>3</v>
      </c>
      <c r="AG674" t="str">
        <f>IF(Table1[[#This Row],[Performance Rating]]=3,"High","Low")</f>
        <v>High</v>
      </c>
      <c r="AH674">
        <v>1</v>
      </c>
      <c r="AI674">
        <v>80</v>
      </c>
      <c r="AJ674">
        <v>0</v>
      </c>
      <c r="AK674">
        <v>10</v>
      </c>
      <c r="AL674">
        <v>3</v>
      </c>
      <c r="AM674">
        <v>5</v>
      </c>
      <c r="AN674">
        <v>4</v>
      </c>
      <c r="AO674">
        <v>0</v>
      </c>
      <c r="AP674">
        <v>3</v>
      </c>
    </row>
    <row r="675" spans="1:42"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s="6" t="str">
        <f>IF(Table1[[#This Row],[Distance From Home]]&lt;11,"Near By",IF(Table1[[#This Row],[Distance From Home]]&lt;21,"Far","Very Far"))</f>
        <v>Near By</v>
      </c>
      <c r="T675" t="s">
        <v>66</v>
      </c>
      <c r="U675">
        <v>1</v>
      </c>
      <c r="V675">
        <v>3</v>
      </c>
      <c r="W675">
        <v>100</v>
      </c>
      <c r="X675">
        <v>2</v>
      </c>
      <c r="Y675">
        <v>1</v>
      </c>
      <c r="Z675">
        <v>1</v>
      </c>
      <c r="AA675" t="str">
        <f>IF(Table1[[#This Row],[Job Satisfaction]]=1,"Very Satisfy",(IF(Table1[[#This Row],[Job Satisfaction]]=2,"Satisfy",(IF(Table1[[#This Row],[Job Satisfaction]]=3,"Dissatisfy","Very Dissatisfy")))))</f>
        <v>Very Satisfy</v>
      </c>
      <c r="AB675">
        <v>2799</v>
      </c>
      <c r="AC675">
        <v>3339</v>
      </c>
      <c r="AD675">
        <v>3</v>
      </c>
      <c r="AE675">
        <v>11</v>
      </c>
      <c r="AF675">
        <v>3</v>
      </c>
      <c r="AG675" t="str">
        <f>IF(Table1[[#This Row],[Performance Rating]]=3,"High","Low")</f>
        <v>High</v>
      </c>
      <c r="AH675">
        <v>2</v>
      </c>
      <c r="AI675">
        <v>80</v>
      </c>
      <c r="AJ675">
        <v>0</v>
      </c>
      <c r="AK675">
        <v>6</v>
      </c>
      <c r="AL675">
        <v>3</v>
      </c>
      <c r="AM675">
        <v>3</v>
      </c>
      <c r="AN675">
        <v>2</v>
      </c>
      <c r="AO675">
        <v>0</v>
      </c>
      <c r="AP675">
        <v>2</v>
      </c>
    </row>
    <row r="676" spans="1:42"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s="6" t="str">
        <f>IF(Table1[[#This Row],[Distance From Home]]&lt;11,"Near By",IF(Table1[[#This Row],[Distance From Home]]&lt;21,"Far","Very Far"))</f>
        <v>Near By</v>
      </c>
      <c r="T676" t="s">
        <v>72</v>
      </c>
      <c r="U676">
        <v>1</v>
      </c>
      <c r="V676">
        <v>3</v>
      </c>
      <c r="W676">
        <v>37</v>
      </c>
      <c r="X676">
        <v>2</v>
      </c>
      <c r="Y676">
        <v>3</v>
      </c>
      <c r="Z676">
        <v>2</v>
      </c>
      <c r="AA676" t="str">
        <f>IF(Table1[[#This Row],[Job Satisfaction]]=1,"Very Satisfy",(IF(Table1[[#This Row],[Job Satisfaction]]=2,"Satisfy",(IF(Table1[[#This Row],[Job Satisfaction]]=3,"Dissatisfy","Very Dissatisfy")))))</f>
        <v>Satisfy</v>
      </c>
      <c r="AB676">
        <v>10552</v>
      </c>
      <c r="AC676">
        <v>9255</v>
      </c>
      <c r="AD676">
        <v>2</v>
      </c>
      <c r="AE676">
        <v>13</v>
      </c>
      <c r="AF676">
        <v>3</v>
      </c>
      <c r="AG676" t="str">
        <f>IF(Table1[[#This Row],[Performance Rating]]=3,"High","Low")</f>
        <v>High</v>
      </c>
      <c r="AH676">
        <v>4</v>
      </c>
      <c r="AI676">
        <v>80</v>
      </c>
      <c r="AJ676">
        <v>1</v>
      </c>
      <c r="AK676">
        <v>24</v>
      </c>
      <c r="AL676">
        <v>3</v>
      </c>
      <c r="AM676">
        <v>6</v>
      </c>
      <c r="AN676">
        <v>0</v>
      </c>
      <c r="AO676">
        <v>0</v>
      </c>
      <c r="AP676">
        <v>4</v>
      </c>
    </row>
    <row r="677" spans="1:42"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s="6" t="str">
        <f>IF(Table1[[#This Row],[Distance From Home]]&lt;11,"Near By",IF(Table1[[#This Row],[Distance From Home]]&lt;21,"Far","Very Far"))</f>
        <v>Near By</v>
      </c>
      <c r="T677" t="s">
        <v>66</v>
      </c>
      <c r="U677">
        <v>1</v>
      </c>
      <c r="V677">
        <v>2</v>
      </c>
      <c r="W677">
        <v>41</v>
      </c>
      <c r="X677">
        <v>2</v>
      </c>
      <c r="Y677">
        <v>1</v>
      </c>
      <c r="Z677">
        <v>3</v>
      </c>
      <c r="AA677" t="str">
        <f>IF(Table1[[#This Row],[Job Satisfaction]]=1,"Very Satisfy",(IF(Table1[[#This Row],[Job Satisfaction]]=2,"Satisfy",(IF(Table1[[#This Row],[Job Satisfaction]]=3,"Dissatisfy","Very Dissatisfy")))))</f>
        <v>Dissatisfy</v>
      </c>
      <c r="AB677">
        <v>2329</v>
      </c>
      <c r="AC677">
        <v>11737</v>
      </c>
      <c r="AD677">
        <v>3</v>
      </c>
      <c r="AE677">
        <v>15</v>
      </c>
      <c r="AF677">
        <v>3</v>
      </c>
      <c r="AG677" t="str">
        <f>IF(Table1[[#This Row],[Performance Rating]]=3,"High","Low")</f>
        <v>High</v>
      </c>
      <c r="AH677">
        <v>2</v>
      </c>
      <c r="AI677">
        <v>80</v>
      </c>
      <c r="AJ677">
        <v>0</v>
      </c>
      <c r="AK677">
        <v>13</v>
      </c>
      <c r="AL677">
        <v>4</v>
      </c>
      <c r="AM677">
        <v>7</v>
      </c>
      <c r="AN677">
        <v>7</v>
      </c>
      <c r="AO677">
        <v>5</v>
      </c>
      <c r="AP677">
        <v>2</v>
      </c>
    </row>
    <row r="678" spans="1:42"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s="6" t="str">
        <f>IF(Table1[[#This Row],[Distance From Home]]&lt;11,"Near By",IF(Table1[[#This Row],[Distance From Home]]&lt;21,"Far","Very Far"))</f>
        <v>Very Far</v>
      </c>
      <c r="T678" t="s">
        <v>60</v>
      </c>
      <c r="U678">
        <v>1</v>
      </c>
      <c r="V678">
        <v>4</v>
      </c>
      <c r="W678">
        <v>51</v>
      </c>
      <c r="X678">
        <v>3</v>
      </c>
      <c r="Y678">
        <v>2</v>
      </c>
      <c r="Z678">
        <v>4</v>
      </c>
      <c r="AA678" t="str">
        <f>IF(Table1[[#This Row],[Job Satisfaction]]=1,"Very Satisfy",(IF(Table1[[#This Row],[Job Satisfaction]]=2,"Satisfy",(IF(Table1[[#This Row],[Job Satisfaction]]=3,"Dissatisfy","Very Dissatisfy")))))</f>
        <v>Very Dissatisfy</v>
      </c>
      <c r="AB678">
        <v>4014</v>
      </c>
      <c r="AC678">
        <v>19170</v>
      </c>
      <c r="AD678">
        <v>1</v>
      </c>
      <c r="AE678">
        <v>25</v>
      </c>
      <c r="AF678">
        <v>4</v>
      </c>
      <c r="AG678" t="str">
        <f>IF(Table1[[#This Row],[Performance Rating]]=3,"High","Low")</f>
        <v>Low</v>
      </c>
      <c r="AH678">
        <v>4</v>
      </c>
      <c r="AI678">
        <v>80</v>
      </c>
      <c r="AJ678">
        <v>1</v>
      </c>
      <c r="AK678">
        <v>10</v>
      </c>
      <c r="AL678">
        <v>1</v>
      </c>
      <c r="AM678">
        <v>10</v>
      </c>
      <c r="AN678">
        <v>6</v>
      </c>
      <c r="AO678">
        <v>0</v>
      </c>
      <c r="AP678">
        <v>7</v>
      </c>
    </row>
    <row r="679" spans="1:42"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s="6" t="str">
        <f>IF(Table1[[#This Row],[Distance From Home]]&lt;11,"Near By",IF(Table1[[#This Row],[Distance From Home]]&lt;21,"Far","Very Far"))</f>
        <v>Near By</v>
      </c>
      <c r="T679" t="s">
        <v>50</v>
      </c>
      <c r="U679">
        <v>1</v>
      </c>
      <c r="V679">
        <v>1</v>
      </c>
      <c r="W679">
        <v>51</v>
      </c>
      <c r="X679">
        <v>3</v>
      </c>
      <c r="Y679">
        <v>3</v>
      </c>
      <c r="Z679">
        <v>2</v>
      </c>
      <c r="AA679" t="str">
        <f>IF(Table1[[#This Row],[Job Satisfaction]]=1,"Very Satisfy",(IF(Table1[[#This Row],[Job Satisfaction]]=2,"Satisfy",(IF(Table1[[#This Row],[Job Satisfaction]]=3,"Dissatisfy","Very Dissatisfy")))))</f>
        <v>Satisfy</v>
      </c>
      <c r="AB679">
        <v>7403</v>
      </c>
      <c r="AC679">
        <v>22477</v>
      </c>
      <c r="AD679">
        <v>4</v>
      </c>
      <c r="AE679">
        <v>11</v>
      </c>
      <c r="AF679">
        <v>3</v>
      </c>
      <c r="AG679" t="str">
        <f>IF(Table1[[#This Row],[Performance Rating]]=3,"High","Low")</f>
        <v>High</v>
      </c>
      <c r="AH679">
        <v>3</v>
      </c>
      <c r="AI679">
        <v>80</v>
      </c>
      <c r="AJ679">
        <v>1</v>
      </c>
      <c r="AK679">
        <v>29</v>
      </c>
      <c r="AL679">
        <v>2</v>
      </c>
      <c r="AM679">
        <v>26</v>
      </c>
      <c r="AN679">
        <v>9</v>
      </c>
      <c r="AO679">
        <v>1</v>
      </c>
      <c r="AP679">
        <v>7</v>
      </c>
    </row>
    <row r="680" spans="1:42"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s="6" t="str">
        <f>IF(Table1[[#This Row],[Distance From Home]]&lt;11,"Near By",IF(Table1[[#This Row],[Distance From Home]]&lt;21,"Far","Very Far"))</f>
        <v>Far</v>
      </c>
      <c r="T680" t="s">
        <v>66</v>
      </c>
      <c r="U680">
        <v>1</v>
      </c>
      <c r="V680">
        <v>4</v>
      </c>
      <c r="W680">
        <v>51</v>
      </c>
      <c r="X680">
        <v>3</v>
      </c>
      <c r="Y680">
        <v>1</v>
      </c>
      <c r="Z680">
        <v>3</v>
      </c>
      <c r="AA680" t="str">
        <f>IF(Table1[[#This Row],[Job Satisfaction]]=1,"Very Satisfy",(IF(Table1[[#This Row],[Job Satisfaction]]=2,"Satisfy",(IF(Table1[[#This Row],[Job Satisfaction]]=3,"Dissatisfy","Very Dissatisfy")))))</f>
        <v>Dissatisfy</v>
      </c>
      <c r="AB680">
        <v>2259</v>
      </c>
      <c r="AC680">
        <v>5543</v>
      </c>
      <c r="AD680">
        <v>4</v>
      </c>
      <c r="AE680">
        <v>17</v>
      </c>
      <c r="AF680">
        <v>3</v>
      </c>
      <c r="AG680" t="str">
        <f>IF(Table1[[#This Row],[Performance Rating]]=3,"High","Low")</f>
        <v>High</v>
      </c>
      <c r="AH680">
        <v>1</v>
      </c>
      <c r="AI680">
        <v>80</v>
      </c>
      <c r="AJ680">
        <v>2</v>
      </c>
      <c r="AK680">
        <v>13</v>
      </c>
      <c r="AL680">
        <v>2</v>
      </c>
      <c r="AM680">
        <v>0</v>
      </c>
      <c r="AN680">
        <v>0</v>
      </c>
      <c r="AO680">
        <v>0</v>
      </c>
      <c r="AP680">
        <v>0</v>
      </c>
    </row>
    <row r="681" spans="1:42"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s="6" t="str">
        <f>IF(Table1[[#This Row],[Distance From Home]]&lt;11,"Near By",IF(Table1[[#This Row],[Distance From Home]]&lt;21,"Far","Very Far"))</f>
        <v>Far</v>
      </c>
      <c r="T681" t="s">
        <v>50</v>
      </c>
      <c r="U681">
        <v>1</v>
      </c>
      <c r="V681">
        <v>4</v>
      </c>
      <c r="W681">
        <v>45</v>
      </c>
      <c r="X681">
        <v>3</v>
      </c>
      <c r="Y681">
        <v>2</v>
      </c>
      <c r="Z681">
        <v>3</v>
      </c>
      <c r="AA681" t="str">
        <f>IF(Table1[[#This Row],[Job Satisfaction]]=1,"Very Satisfy",(IF(Table1[[#This Row],[Job Satisfaction]]=2,"Satisfy",(IF(Table1[[#This Row],[Job Satisfaction]]=3,"Dissatisfy","Very Dissatisfy")))))</f>
        <v>Dissatisfy</v>
      </c>
      <c r="AB681">
        <v>6932</v>
      </c>
      <c r="AC681">
        <v>24406</v>
      </c>
      <c r="AD681">
        <v>1</v>
      </c>
      <c r="AE681">
        <v>13</v>
      </c>
      <c r="AF681">
        <v>3</v>
      </c>
      <c r="AG681" t="str">
        <f>IF(Table1[[#This Row],[Performance Rating]]=3,"High","Low")</f>
        <v>High</v>
      </c>
      <c r="AH681">
        <v>4</v>
      </c>
      <c r="AI681">
        <v>80</v>
      </c>
      <c r="AJ681">
        <v>1</v>
      </c>
      <c r="AK681">
        <v>9</v>
      </c>
      <c r="AL681">
        <v>2</v>
      </c>
      <c r="AM681">
        <v>9</v>
      </c>
      <c r="AN681">
        <v>8</v>
      </c>
      <c r="AO681">
        <v>0</v>
      </c>
      <c r="AP681">
        <v>0</v>
      </c>
    </row>
    <row r="682" spans="1:42"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s="6" t="str">
        <f>IF(Table1[[#This Row],[Distance From Home]]&lt;11,"Near By",IF(Table1[[#This Row],[Distance From Home]]&lt;21,"Far","Very Far"))</f>
        <v>Near By</v>
      </c>
      <c r="T682" t="s">
        <v>66</v>
      </c>
      <c r="U682">
        <v>1</v>
      </c>
      <c r="V682">
        <v>2</v>
      </c>
      <c r="W682">
        <v>65</v>
      </c>
      <c r="X682">
        <v>3</v>
      </c>
      <c r="Y682">
        <v>1</v>
      </c>
      <c r="Z682">
        <v>4</v>
      </c>
      <c r="AA682" t="str">
        <f>IF(Table1[[#This Row],[Job Satisfaction]]=1,"Very Satisfy",(IF(Table1[[#This Row],[Job Satisfaction]]=2,"Satisfy",(IF(Table1[[#This Row],[Job Satisfaction]]=3,"Dissatisfy","Very Dissatisfy")))))</f>
        <v>Very Dissatisfy</v>
      </c>
      <c r="AB682">
        <v>4678</v>
      </c>
      <c r="AC682">
        <v>23293</v>
      </c>
      <c r="AD682">
        <v>2</v>
      </c>
      <c r="AE682">
        <v>18</v>
      </c>
      <c r="AF682">
        <v>3</v>
      </c>
      <c r="AG682" t="str">
        <f>IF(Table1[[#This Row],[Performance Rating]]=3,"High","Low")</f>
        <v>High</v>
      </c>
      <c r="AH682">
        <v>3</v>
      </c>
      <c r="AI682">
        <v>80</v>
      </c>
      <c r="AJ682">
        <v>0</v>
      </c>
      <c r="AK682">
        <v>8</v>
      </c>
      <c r="AL682">
        <v>3</v>
      </c>
      <c r="AM682">
        <v>6</v>
      </c>
      <c r="AN682">
        <v>2</v>
      </c>
      <c r="AO682">
        <v>0</v>
      </c>
      <c r="AP682">
        <v>1</v>
      </c>
    </row>
    <row r="683" spans="1:42"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s="6" t="str">
        <f>IF(Table1[[#This Row],[Distance From Home]]&lt;11,"Near By",IF(Table1[[#This Row],[Distance From Home]]&lt;21,"Far","Very Far"))</f>
        <v>Near By</v>
      </c>
      <c r="T683" t="s">
        <v>72</v>
      </c>
      <c r="U683">
        <v>1</v>
      </c>
      <c r="V683">
        <v>4</v>
      </c>
      <c r="W683">
        <v>80</v>
      </c>
      <c r="X683">
        <v>3</v>
      </c>
      <c r="Y683">
        <v>3</v>
      </c>
      <c r="Z683">
        <v>1</v>
      </c>
      <c r="AA683" t="str">
        <f>IF(Table1[[#This Row],[Job Satisfaction]]=1,"Very Satisfy",(IF(Table1[[#This Row],[Job Satisfaction]]=2,"Satisfy",(IF(Table1[[#This Row],[Job Satisfaction]]=3,"Dissatisfy","Very Dissatisfy")))))</f>
        <v>Very Satisfy</v>
      </c>
      <c r="AB683">
        <v>13582</v>
      </c>
      <c r="AC683">
        <v>16292</v>
      </c>
      <c r="AD683">
        <v>1</v>
      </c>
      <c r="AE683">
        <v>13</v>
      </c>
      <c r="AF683">
        <v>3</v>
      </c>
      <c r="AG683" t="str">
        <f>IF(Table1[[#This Row],[Performance Rating]]=3,"High","Low")</f>
        <v>High</v>
      </c>
      <c r="AH683">
        <v>2</v>
      </c>
      <c r="AI683">
        <v>80</v>
      </c>
      <c r="AJ683">
        <v>1</v>
      </c>
      <c r="AK683">
        <v>15</v>
      </c>
      <c r="AL683">
        <v>3</v>
      </c>
      <c r="AM683">
        <v>15</v>
      </c>
      <c r="AN683">
        <v>12</v>
      </c>
      <c r="AO683">
        <v>5</v>
      </c>
      <c r="AP683">
        <v>11</v>
      </c>
    </row>
    <row r="684" spans="1:42"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s="6" t="str">
        <f>IF(Table1[[#This Row],[Distance From Home]]&lt;11,"Near By",IF(Table1[[#This Row],[Distance From Home]]&lt;21,"Far","Very Far"))</f>
        <v>Near By</v>
      </c>
      <c r="T684" t="s">
        <v>72</v>
      </c>
      <c r="U684">
        <v>1</v>
      </c>
      <c r="V684">
        <v>3</v>
      </c>
      <c r="W684">
        <v>70</v>
      </c>
      <c r="X684">
        <v>2</v>
      </c>
      <c r="Y684">
        <v>1</v>
      </c>
      <c r="Z684">
        <v>2</v>
      </c>
      <c r="AA684" t="str">
        <f>IF(Table1[[#This Row],[Job Satisfaction]]=1,"Very Satisfy",(IF(Table1[[#This Row],[Job Satisfaction]]=2,"Satisfy",(IF(Table1[[#This Row],[Job Satisfaction]]=3,"Dissatisfy","Very Dissatisfy")))))</f>
        <v>Satisfy</v>
      </c>
      <c r="AB684">
        <v>2332</v>
      </c>
      <c r="AC684">
        <v>3974</v>
      </c>
      <c r="AD684">
        <v>6</v>
      </c>
      <c r="AE684">
        <v>20</v>
      </c>
      <c r="AF684">
        <v>4</v>
      </c>
      <c r="AG684" t="str">
        <f>IF(Table1[[#This Row],[Performance Rating]]=3,"High","Low")</f>
        <v>Low</v>
      </c>
      <c r="AH684">
        <v>3</v>
      </c>
      <c r="AI684">
        <v>80</v>
      </c>
      <c r="AJ684">
        <v>0</v>
      </c>
      <c r="AK684">
        <v>5</v>
      </c>
      <c r="AL684">
        <v>3</v>
      </c>
      <c r="AM684">
        <v>3</v>
      </c>
      <c r="AN684">
        <v>0</v>
      </c>
      <c r="AO684">
        <v>0</v>
      </c>
      <c r="AP684">
        <v>2</v>
      </c>
    </row>
    <row r="685" spans="1:42"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s="6" t="str">
        <f>IF(Table1[[#This Row],[Distance From Home]]&lt;11,"Near By",IF(Table1[[#This Row],[Distance From Home]]&lt;21,"Far","Very Far"))</f>
        <v>Far</v>
      </c>
      <c r="T685" t="s">
        <v>50</v>
      </c>
      <c r="U685">
        <v>1</v>
      </c>
      <c r="V685">
        <v>3</v>
      </c>
      <c r="W685">
        <v>36</v>
      </c>
      <c r="X685">
        <v>2</v>
      </c>
      <c r="Y685">
        <v>1</v>
      </c>
      <c r="Z685">
        <v>2</v>
      </c>
      <c r="AA685" t="str">
        <f>IF(Table1[[#This Row],[Job Satisfaction]]=1,"Very Satisfy",(IF(Table1[[#This Row],[Job Satisfaction]]=2,"Satisfy",(IF(Table1[[#This Row],[Job Satisfaction]]=3,"Dissatisfy","Very Dissatisfy")))))</f>
        <v>Satisfy</v>
      </c>
      <c r="AB685">
        <v>2413</v>
      </c>
      <c r="AC685">
        <v>18798</v>
      </c>
      <c r="AD685">
        <v>1</v>
      </c>
      <c r="AE685">
        <v>18</v>
      </c>
      <c r="AF685">
        <v>3</v>
      </c>
      <c r="AG685" t="str">
        <f>IF(Table1[[#This Row],[Performance Rating]]=3,"High","Low")</f>
        <v>High</v>
      </c>
      <c r="AH685">
        <v>3</v>
      </c>
      <c r="AI685">
        <v>80</v>
      </c>
      <c r="AJ685">
        <v>3</v>
      </c>
      <c r="AK685">
        <v>1</v>
      </c>
      <c r="AL685">
        <v>3</v>
      </c>
      <c r="AM685">
        <v>1</v>
      </c>
      <c r="AN685">
        <v>0</v>
      </c>
      <c r="AO685">
        <v>0</v>
      </c>
      <c r="AP685">
        <v>0</v>
      </c>
    </row>
    <row r="686" spans="1:42"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s="6" t="str">
        <f>IF(Table1[[#This Row],[Distance From Home]]&lt;11,"Near By",IF(Table1[[#This Row],[Distance From Home]]&lt;21,"Far","Very Far"))</f>
        <v>Near By</v>
      </c>
      <c r="T686" t="s">
        <v>66</v>
      </c>
      <c r="U686">
        <v>1</v>
      </c>
      <c r="V686">
        <v>1</v>
      </c>
      <c r="W686">
        <v>67</v>
      </c>
      <c r="X686">
        <v>2</v>
      </c>
      <c r="Y686">
        <v>3</v>
      </c>
      <c r="Z686">
        <v>2</v>
      </c>
      <c r="AA686" t="str">
        <f>IF(Table1[[#This Row],[Job Satisfaction]]=1,"Very Satisfy",(IF(Table1[[#This Row],[Job Satisfaction]]=2,"Satisfy",(IF(Table1[[#This Row],[Job Satisfaction]]=3,"Dissatisfy","Very Dissatisfy")))))</f>
        <v>Satisfy</v>
      </c>
      <c r="AB686">
        <v>9705</v>
      </c>
      <c r="AC686">
        <v>20652</v>
      </c>
      <c r="AD686">
        <v>2</v>
      </c>
      <c r="AE686">
        <v>12</v>
      </c>
      <c r="AF686">
        <v>3</v>
      </c>
      <c r="AG686" t="str">
        <f>IF(Table1[[#This Row],[Performance Rating]]=3,"High","Low")</f>
        <v>High</v>
      </c>
      <c r="AH686">
        <v>2</v>
      </c>
      <c r="AI686">
        <v>80</v>
      </c>
      <c r="AJ686">
        <v>1</v>
      </c>
      <c r="AK686">
        <v>11</v>
      </c>
      <c r="AL686">
        <v>2</v>
      </c>
      <c r="AM686">
        <v>1</v>
      </c>
      <c r="AN686">
        <v>0</v>
      </c>
      <c r="AO686">
        <v>0</v>
      </c>
      <c r="AP686">
        <v>0</v>
      </c>
    </row>
    <row r="687" spans="1:42"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s="6" t="str">
        <f>IF(Table1[[#This Row],[Distance From Home]]&lt;11,"Near By",IF(Table1[[#This Row],[Distance From Home]]&lt;21,"Far","Very Far"))</f>
        <v>Near By</v>
      </c>
      <c r="T687" t="s">
        <v>72</v>
      </c>
      <c r="U687">
        <v>1</v>
      </c>
      <c r="V687">
        <v>3</v>
      </c>
      <c r="W687">
        <v>52</v>
      </c>
      <c r="X687">
        <v>2</v>
      </c>
      <c r="Y687">
        <v>2</v>
      </c>
      <c r="Z687">
        <v>1</v>
      </c>
      <c r="AA687" t="str">
        <f>IF(Table1[[#This Row],[Job Satisfaction]]=1,"Very Satisfy",(IF(Table1[[#This Row],[Job Satisfaction]]=2,"Satisfy",(IF(Table1[[#This Row],[Job Satisfaction]]=3,"Dissatisfy","Very Dissatisfy")))))</f>
        <v>Very Satisfy</v>
      </c>
      <c r="AB687">
        <v>4294</v>
      </c>
      <c r="AC687">
        <v>11148</v>
      </c>
      <c r="AD687">
        <v>1</v>
      </c>
      <c r="AE687">
        <v>12</v>
      </c>
      <c r="AF687">
        <v>3</v>
      </c>
      <c r="AG687" t="str">
        <f>IF(Table1[[#This Row],[Performance Rating]]=3,"High","Low")</f>
        <v>High</v>
      </c>
      <c r="AH687">
        <v>2</v>
      </c>
      <c r="AI687">
        <v>80</v>
      </c>
      <c r="AJ687">
        <v>0</v>
      </c>
      <c r="AK687">
        <v>7</v>
      </c>
      <c r="AL687">
        <v>3</v>
      </c>
      <c r="AM687">
        <v>7</v>
      </c>
      <c r="AN687">
        <v>7</v>
      </c>
      <c r="AO687">
        <v>0</v>
      </c>
      <c r="AP687">
        <v>7</v>
      </c>
    </row>
    <row r="688" spans="1:42"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s="6" t="str">
        <f>IF(Table1[[#This Row],[Distance From Home]]&lt;11,"Near By",IF(Table1[[#This Row],[Distance From Home]]&lt;21,"Far","Very Far"))</f>
        <v>Near By</v>
      </c>
      <c r="T688" t="s">
        <v>72</v>
      </c>
      <c r="U688">
        <v>1</v>
      </c>
      <c r="V688">
        <v>4</v>
      </c>
      <c r="W688">
        <v>59</v>
      </c>
      <c r="X688">
        <v>3</v>
      </c>
      <c r="Y688">
        <v>1</v>
      </c>
      <c r="Z688">
        <v>1</v>
      </c>
      <c r="AA688" t="str">
        <f>IF(Table1[[#This Row],[Job Satisfaction]]=1,"Very Satisfy",(IF(Table1[[#This Row],[Job Satisfaction]]=2,"Satisfy",(IF(Table1[[#This Row],[Job Satisfaction]]=3,"Dissatisfy","Very Dissatisfy")))))</f>
        <v>Very Satisfy</v>
      </c>
      <c r="AB688">
        <v>4721</v>
      </c>
      <c r="AC688">
        <v>3119</v>
      </c>
      <c r="AD688">
        <v>2</v>
      </c>
      <c r="AE688">
        <v>13</v>
      </c>
      <c r="AF688">
        <v>3</v>
      </c>
      <c r="AG688" t="str">
        <f>IF(Table1[[#This Row],[Performance Rating]]=3,"High","Low")</f>
        <v>High</v>
      </c>
      <c r="AH688">
        <v>3</v>
      </c>
      <c r="AI688">
        <v>80</v>
      </c>
      <c r="AJ688">
        <v>0</v>
      </c>
      <c r="AK688">
        <v>20</v>
      </c>
      <c r="AL688">
        <v>3</v>
      </c>
      <c r="AM688">
        <v>18</v>
      </c>
      <c r="AN688">
        <v>13</v>
      </c>
      <c r="AO688">
        <v>2</v>
      </c>
      <c r="AP688">
        <v>17</v>
      </c>
    </row>
    <row r="689" spans="1:42"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s="6" t="str">
        <f>IF(Table1[[#This Row],[Distance From Home]]&lt;11,"Near By",IF(Table1[[#This Row],[Distance From Home]]&lt;21,"Far","Very Far"))</f>
        <v>Near By</v>
      </c>
      <c r="T689" t="s">
        <v>66</v>
      </c>
      <c r="U689">
        <v>1</v>
      </c>
      <c r="V689">
        <v>3</v>
      </c>
      <c r="W689">
        <v>79</v>
      </c>
      <c r="X689">
        <v>3</v>
      </c>
      <c r="Y689">
        <v>1</v>
      </c>
      <c r="Z689">
        <v>3</v>
      </c>
      <c r="AA689" t="str">
        <f>IF(Table1[[#This Row],[Job Satisfaction]]=1,"Very Satisfy",(IF(Table1[[#This Row],[Job Satisfaction]]=2,"Satisfy",(IF(Table1[[#This Row],[Job Satisfaction]]=3,"Dissatisfy","Very Dissatisfy")))))</f>
        <v>Dissatisfy</v>
      </c>
      <c r="AB689">
        <v>2519</v>
      </c>
      <c r="AC689">
        <v>12287</v>
      </c>
      <c r="AD689">
        <v>4</v>
      </c>
      <c r="AE689">
        <v>21</v>
      </c>
      <c r="AF689">
        <v>4</v>
      </c>
      <c r="AG689" t="str">
        <f>IF(Table1[[#This Row],[Performance Rating]]=3,"High","Low")</f>
        <v>Low</v>
      </c>
      <c r="AH689">
        <v>3</v>
      </c>
      <c r="AI689">
        <v>80</v>
      </c>
      <c r="AJ689">
        <v>0</v>
      </c>
      <c r="AK689">
        <v>16</v>
      </c>
      <c r="AL689">
        <v>3</v>
      </c>
      <c r="AM689">
        <v>11</v>
      </c>
      <c r="AN689">
        <v>8</v>
      </c>
      <c r="AO689">
        <v>3</v>
      </c>
      <c r="AP689">
        <v>9</v>
      </c>
    </row>
    <row r="690" spans="1:42"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s="6" t="str">
        <f>IF(Table1[[#This Row],[Distance From Home]]&lt;11,"Near By",IF(Table1[[#This Row],[Distance From Home]]&lt;21,"Far","Very Far"))</f>
        <v>Very Far</v>
      </c>
      <c r="T690" t="s">
        <v>72</v>
      </c>
      <c r="U690">
        <v>1</v>
      </c>
      <c r="V690">
        <v>4</v>
      </c>
      <c r="W690">
        <v>37</v>
      </c>
      <c r="X690">
        <v>2</v>
      </c>
      <c r="Y690">
        <v>1</v>
      </c>
      <c r="Z690">
        <v>2</v>
      </c>
      <c r="AA690" t="str">
        <f>IF(Table1[[#This Row],[Job Satisfaction]]=1,"Very Satisfy",(IF(Table1[[#This Row],[Job Satisfaction]]=2,"Satisfy",(IF(Table1[[#This Row],[Job Satisfaction]]=3,"Dissatisfy","Very Dissatisfy")))))</f>
        <v>Satisfy</v>
      </c>
      <c r="AB690">
        <v>2121</v>
      </c>
      <c r="AC690">
        <v>9947</v>
      </c>
      <c r="AD690">
        <v>1</v>
      </c>
      <c r="AE690">
        <v>13</v>
      </c>
      <c r="AF690">
        <v>3</v>
      </c>
      <c r="AG690" t="str">
        <f>IF(Table1[[#This Row],[Performance Rating]]=3,"High","Low")</f>
        <v>High</v>
      </c>
      <c r="AH690">
        <v>2</v>
      </c>
      <c r="AI690">
        <v>80</v>
      </c>
      <c r="AJ690">
        <v>0</v>
      </c>
      <c r="AK690">
        <v>1</v>
      </c>
      <c r="AL690">
        <v>4</v>
      </c>
      <c r="AM690">
        <v>1</v>
      </c>
      <c r="AN690">
        <v>0</v>
      </c>
      <c r="AO690">
        <v>0</v>
      </c>
      <c r="AP690">
        <v>0</v>
      </c>
    </row>
    <row r="691" spans="1:42"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s="6" t="str">
        <f>IF(Table1[[#This Row],[Distance From Home]]&lt;11,"Near By",IF(Table1[[#This Row],[Distance From Home]]&lt;21,"Far","Very Far"))</f>
        <v>Near By</v>
      </c>
      <c r="T691" t="s">
        <v>72</v>
      </c>
      <c r="U691">
        <v>1</v>
      </c>
      <c r="V691">
        <v>1</v>
      </c>
      <c r="W691">
        <v>84</v>
      </c>
      <c r="X691">
        <v>3</v>
      </c>
      <c r="Y691">
        <v>1</v>
      </c>
      <c r="Z691">
        <v>1</v>
      </c>
      <c r="AA691" t="str">
        <f>IF(Table1[[#This Row],[Job Satisfaction]]=1,"Very Satisfy",(IF(Table1[[#This Row],[Job Satisfaction]]=2,"Satisfy",(IF(Table1[[#This Row],[Job Satisfaction]]=3,"Dissatisfy","Very Dissatisfy")))))</f>
        <v>Very Satisfy</v>
      </c>
      <c r="AB691">
        <v>2973</v>
      </c>
      <c r="AC691">
        <v>13008</v>
      </c>
      <c r="AD691">
        <v>1</v>
      </c>
      <c r="AE691">
        <v>19</v>
      </c>
      <c r="AF691">
        <v>3</v>
      </c>
      <c r="AG691" t="str">
        <f>IF(Table1[[#This Row],[Performance Rating]]=3,"High","Low")</f>
        <v>High</v>
      </c>
      <c r="AH691">
        <v>2</v>
      </c>
      <c r="AI691">
        <v>80</v>
      </c>
      <c r="AJ691">
        <v>0</v>
      </c>
      <c r="AK691">
        <v>1</v>
      </c>
      <c r="AL691">
        <v>3</v>
      </c>
      <c r="AM691">
        <v>1</v>
      </c>
      <c r="AN691">
        <v>0</v>
      </c>
      <c r="AO691">
        <v>0</v>
      </c>
      <c r="AP691">
        <v>0</v>
      </c>
    </row>
    <row r="692" spans="1:42"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s="6" t="str">
        <f>IF(Table1[[#This Row],[Distance From Home]]&lt;11,"Near By",IF(Table1[[#This Row],[Distance From Home]]&lt;21,"Far","Very Far"))</f>
        <v>Far</v>
      </c>
      <c r="T692" t="s">
        <v>72</v>
      </c>
      <c r="U692">
        <v>1</v>
      </c>
      <c r="V692">
        <v>4</v>
      </c>
      <c r="W692">
        <v>41</v>
      </c>
      <c r="X692">
        <v>3</v>
      </c>
      <c r="Y692">
        <v>2</v>
      </c>
      <c r="Z692">
        <v>4</v>
      </c>
      <c r="AA692" t="str">
        <f>IF(Table1[[#This Row],[Job Satisfaction]]=1,"Very Satisfy",(IF(Table1[[#This Row],[Job Satisfaction]]=2,"Satisfy",(IF(Table1[[#This Row],[Job Satisfaction]]=3,"Dissatisfy","Very Dissatisfy")))))</f>
        <v>Very Dissatisfy</v>
      </c>
      <c r="AB692">
        <v>5855</v>
      </c>
      <c r="AC692">
        <v>17369</v>
      </c>
      <c r="AD692">
        <v>0</v>
      </c>
      <c r="AE692">
        <v>11</v>
      </c>
      <c r="AF692">
        <v>3</v>
      </c>
      <c r="AG692" t="str">
        <f>IF(Table1[[#This Row],[Performance Rating]]=3,"High","Low")</f>
        <v>High</v>
      </c>
      <c r="AH692">
        <v>3</v>
      </c>
      <c r="AI692">
        <v>80</v>
      </c>
      <c r="AJ692">
        <v>2</v>
      </c>
      <c r="AK692">
        <v>10</v>
      </c>
      <c r="AL692">
        <v>1</v>
      </c>
      <c r="AM692">
        <v>9</v>
      </c>
      <c r="AN692">
        <v>7</v>
      </c>
      <c r="AO692">
        <v>8</v>
      </c>
      <c r="AP692">
        <v>5</v>
      </c>
    </row>
    <row r="693" spans="1:42"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s="6" t="str">
        <f>IF(Table1[[#This Row],[Distance From Home]]&lt;11,"Near By",IF(Table1[[#This Row],[Distance From Home]]&lt;21,"Far","Very Far"))</f>
        <v>Near By</v>
      </c>
      <c r="T693" t="s">
        <v>66</v>
      </c>
      <c r="U693">
        <v>1</v>
      </c>
      <c r="V693">
        <v>4</v>
      </c>
      <c r="W693">
        <v>35</v>
      </c>
      <c r="X693">
        <v>3</v>
      </c>
      <c r="Y693">
        <v>1</v>
      </c>
      <c r="Z693">
        <v>2</v>
      </c>
      <c r="AA693" t="str">
        <f>IF(Table1[[#This Row],[Job Satisfaction]]=1,"Very Satisfy",(IF(Table1[[#This Row],[Job Satisfaction]]=2,"Satisfy",(IF(Table1[[#This Row],[Job Satisfaction]]=3,"Dissatisfy","Very Dissatisfy")))))</f>
        <v>Satisfy</v>
      </c>
      <c r="AB693">
        <v>3617</v>
      </c>
      <c r="AC693">
        <v>25063</v>
      </c>
      <c r="AD693">
        <v>8</v>
      </c>
      <c r="AE693">
        <v>14</v>
      </c>
      <c r="AF693">
        <v>3</v>
      </c>
      <c r="AG693" t="str">
        <f>IF(Table1[[#This Row],[Performance Rating]]=3,"High","Low")</f>
        <v>High</v>
      </c>
      <c r="AH693">
        <v>4</v>
      </c>
      <c r="AI693">
        <v>80</v>
      </c>
      <c r="AJ693">
        <v>1</v>
      </c>
      <c r="AK693">
        <v>3</v>
      </c>
      <c r="AL693">
        <v>3</v>
      </c>
      <c r="AM693">
        <v>1</v>
      </c>
      <c r="AN693">
        <v>1</v>
      </c>
      <c r="AO693">
        <v>0</v>
      </c>
      <c r="AP693">
        <v>0</v>
      </c>
    </row>
    <row r="694" spans="1:42"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s="6" t="str">
        <f>IF(Table1[[#This Row],[Distance From Home]]&lt;11,"Near By",IF(Table1[[#This Row],[Distance From Home]]&lt;21,"Far","Very Far"))</f>
        <v>Near By</v>
      </c>
      <c r="T694" t="s">
        <v>66</v>
      </c>
      <c r="U694">
        <v>1</v>
      </c>
      <c r="V694">
        <v>3</v>
      </c>
      <c r="W694">
        <v>93</v>
      </c>
      <c r="X694">
        <v>3</v>
      </c>
      <c r="Y694">
        <v>2</v>
      </c>
      <c r="Z694">
        <v>1</v>
      </c>
      <c r="AA694" t="str">
        <f>IF(Table1[[#This Row],[Job Satisfaction]]=1,"Very Satisfy",(IF(Table1[[#This Row],[Job Satisfaction]]=2,"Satisfy",(IF(Table1[[#This Row],[Job Satisfaction]]=3,"Dissatisfy","Very Dissatisfy")))))</f>
        <v>Very Satisfy</v>
      </c>
      <c r="AB694">
        <v>6725</v>
      </c>
      <c r="AC694">
        <v>13554</v>
      </c>
      <c r="AD694">
        <v>1</v>
      </c>
      <c r="AE694">
        <v>12</v>
      </c>
      <c r="AF694">
        <v>3</v>
      </c>
      <c r="AG694" t="str">
        <f>IF(Table1[[#This Row],[Performance Rating]]=3,"High","Low")</f>
        <v>High</v>
      </c>
      <c r="AH694">
        <v>3</v>
      </c>
      <c r="AI694">
        <v>80</v>
      </c>
      <c r="AJ694">
        <v>1</v>
      </c>
      <c r="AK694">
        <v>8</v>
      </c>
      <c r="AL694">
        <v>4</v>
      </c>
      <c r="AM694">
        <v>8</v>
      </c>
      <c r="AN694">
        <v>7</v>
      </c>
      <c r="AO694">
        <v>6</v>
      </c>
      <c r="AP694">
        <v>3</v>
      </c>
    </row>
    <row r="695" spans="1:42"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s="6" t="str">
        <f>IF(Table1[[#This Row],[Distance From Home]]&lt;11,"Near By",IF(Table1[[#This Row],[Distance From Home]]&lt;21,"Far","Very Far"))</f>
        <v>Near By</v>
      </c>
      <c r="T695" t="s">
        <v>60</v>
      </c>
      <c r="U695">
        <v>1</v>
      </c>
      <c r="V695">
        <v>3</v>
      </c>
      <c r="W695">
        <v>51</v>
      </c>
      <c r="X695">
        <v>2</v>
      </c>
      <c r="Y695">
        <v>3</v>
      </c>
      <c r="Z695">
        <v>4</v>
      </c>
      <c r="AA695" t="str">
        <f>IF(Table1[[#This Row],[Job Satisfaction]]=1,"Very Satisfy",(IF(Table1[[#This Row],[Job Satisfaction]]=2,"Satisfy",(IF(Table1[[#This Row],[Job Satisfaction]]=3,"Dissatisfy","Very Dissatisfy")))))</f>
        <v>Very Dissatisfy</v>
      </c>
      <c r="AB695">
        <v>10325</v>
      </c>
      <c r="AC695">
        <v>5518</v>
      </c>
      <c r="AD695">
        <v>1</v>
      </c>
      <c r="AE695">
        <v>11</v>
      </c>
      <c r="AF695">
        <v>3</v>
      </c>
      <c r="AG695" t="str">
        <f>IF(Table1[[#This Row],[Performance Rating]]=3,"High","Low")</f>
        <v>High</v>
      </c>
      <c r="AH695">
        <v>1</v>
      </c>
      <c r="AI695">
        <v>80</v>
      </c>
      <c r="AJ695">
        <v>1</v>
      </c>
      <c r="AK695">
        <v>16</v>
      </c>
      <c r="AL695">
        <v>3</v>
      </c>
      <c r="AM695">
        <v>16</v>
      </c>
      <c r="AN695">
        <v>7</v>
      </c>
      <c r="AO695">
        <v>3</v>
      </c>
      <c r="AP695">
        <v>7</v>
      </c>
    </row>
    <row r="696" spans="1:42"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s="6" t="str">
        <f>IF(Table1[[#This Row],[Distance From Home]]&lt;11,"Near By",IF(Table1[[#This Row],[Distance From Home]]&lt;21,"Far","Very Far"))</f>
        <v>Near By</v>
      </c>
      <c r="T696" t="s">
        <v>72</v>
      </c>
      <c r="U696">
        <v>1</v>
      </c>
      <c r="V696">
        <v>2</v>
      </c>
      <c r="W696">
        <v>42</v>
      </c>
      <c r="X696">
        <v>2</v>
      </c>
      <c r="Y696">
        <v>2</v>
      </c>
      <c r="Z696">
        <v>4</v>
      </c>
      <c r="AA696" t="str">
        <f>IF(Table1[[#This Row],[Job Satisfaction]]=1,"Very Satisfy",(IF(Table1[[#This Row],[Job Satisfaction]]=2,"Satisfy",(IF(Table1[[#This Row],[Job Satisfaction]]=3,"Dissatisfy","Very Dissatisfy")))))</f>
        <v>Very Dissatisfy</v>
      </c>
      <c r="AB696">
        <v>6949</v>
      </c>
      <c r="AC696">
        <v>12291</v>
      </c>
      <c r="AD696">
        <v>0</v>
      </c>
      <c r="AE696">
        <v>14</v>
      </c>
      <c r="AF696">
        <v>3</v>
      </c>
      <c r="AG696" t="str">
        <f>IF(Table1[[#This Row],[Performance Rating]]=3,"High","Low")</f>
        <v>High</v>
      </c>
      <c r="AH696">
        <v>1</v>
      </c>
      <c r="AI696">
        <v>80</v>
      </c>
      <c r="AJ696">
        <v>0</v>
      </c>
      <c r="AK696">
        <v>6</v>
      </c>
      <c r="AL696">
        <v>3</v>
      </c>
      <c r="AM696">
        <v>5</v>
      </c>
      <c r="AN696">
        <v>0</v>
      </c>
      <c r="AO696">
        <v>1</v>
      </c>
      <c r="AP696">
        <v>4</v>
      </c>
    </row>
    <row r="697" spans="1:42"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s="6" t="str">
        <f>IF(Table1[[#This Row],[Distance From Home]]&lt;11,"Near By",IF(Table1[[#This Row],[Distance From Home]]&lt;21,"Far","Very Far"))</f>
        <v>Near By</v>
      </c>
      <c r="T697" t="s">
        <v>66</v>
      </c>
      <c r="U697">
        <v>1</v>
      </c>
      <c r="V697">
        <v>1</v>
      </c>
      <c r="W697">
        <v>46</v>
      </c>
      <c r="X697">
        <v>2</v>
      </c>
      <c r="Y697">
        <v>3</v>
      </c>
      <c r="Z697">
        <v>3</v>
      </c>
      <c r="AA697" t="str">
        <f>IF(Table1[[#This Row],[Job Satisfaction]]=1,"Very Satisfy",(IF(Table1[[#This Row],[Job Satisfaction]]=2,"Satisfy",(IF(Table1[[#This Row],[Job Satisfaction]]=3,"Dissatisfy","Very Dissatisfy")))))</f>
        <v>Dissatisfy</v>
      </c>
      <c r="AB697">
        <v>10609</v>
      </c>
      <c r="AC697">
        <v>14922</v>
      </c>
      <c r="AD697">
        <v>5</v>
      </c>
      <c r="AE697">
        <v>11</v>
      </c>
      <c r="AF697">
        <v>3</v>
      </c>
      <c r="AG697" t="str">
        <f>IF(Table1[[#This Row],[Performance Rating]]=3,"High","Low")</f>
        <v>High</v>
      </c>
      <c r="AH697">
        <v>3</v>
      </c>
      <c r="AI697">
        <v>80</v>
      </c>
      <c r="AJ697">
        <v>0</v>
      </c>
      <c r="AK697">
        <v>17</v>
      </c>
      <c r="AL697">
        <v>1</v>
      </c>
      <c r="AM697">
        <v>14</v>
      </c>
      <c r="AN697">
        <v>1</v>
      </c>
      <c r="AO697">
        <v>11</v>
      </c>
      <c r="AP697">
        <v>7</v>
      </c>
    </row>
    <row r="698" spans="1:42"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s="6" t="str">
        <f>IF(Table1[[#This Row],[Distance From Home]]&lt;11,"Near By",IF(Table1[[#This Row],[Distance From Home]]&lt;21,"Far","Very Far"))</f>
        <v>Near By</v>
      </c>
      <c r="T698" t="s">
        <v>50</v>
      </c>
      <c r="U698">
        <v>1</v>
      </c>
      <c r="V698">
        <v>3</v>
      </c>
      <c r="W698">
        <v>57</v>
      </c>
      <c r="X698">
        <v>3</v>
      </c>
      <c r="Y698">
        <v>2</v>
      </c>
      <c r="Z698">
        <v>2</v>
      </c>
      <c r="AA698" t="str">
        <f>IF(Table1[[#This Row],[Job Satisfaction]]=1,"Very Satisfy",(IF(Table1[[#This Row],[Job Satisfaction]]=2,"Satisfy",(IF(Table1[[#This Row],[Job Satisfaction]]=3,"Dissatisfy","Very Dissatisfy")))))</f>
        <v>Satisfy</v>
      </c>
      <c r="AB698">
        <v>4447</v>
      </c>
      <c r="AC698">
        <v>23163</v>
      </c>
      <c r="AD698">
        <v>1</v>
      </c>
      <c r="AE698">
        <v>12</v>
      </c>
      <c r="AF698">
        <v>3</v>
      </c>
      <c r="AG698" t="str">
        <f>IF(Table1[[#This Row],[Performance Rating]]=3,"High","Low")</f>
        <v>High</v>
      </c>
      <c r="AH698">
        <v>2</v>
      </c>
      <c r="AI698">
        <v>80</v>
      </c>
      <c r="AJ698">
        <v>0</v>
      </c>
      <c r="AK698">
        <v>9</v>
      </c>
      <c r="AL698">
        <v>2</v>
      </c>
      <c r="AM698">
        <v>9</v>
      </c>
      <c r="AN698">
        <v>7</v>
      </c>
      <c r="AO698">
        <v>0</v>
      </c>
      <c r="AP698">
        <v>8</v>
      </c>
    </row>
    <row r="699" spans="1:42"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s="6" t="str">
        <f>IF(Table1[[#This Row],[Distance From Home]]&lt;11,"Near By",IF(Table1[[#This Row],[Distance From Home]]&lt;21,"Far","Very Far"))</f>
        <v>Far</v>
      </c>
      <c r="T699" t="s">
        <v>72</v>
      </c>
      <c r="U699">
        <v>1</v>
      </c>
      <c r="V699">
        <v>3</v>
      </c>
      <c r="W699">
        <v>84</v>
      </c>
      <c r="X699">
        <v>3</v>
      </c>
      <c r="Y699">
        <v>1</v>
      </c>
      <c r="Z699">
        <v>4</v>
      </c>
      <c r="AA699" t="str">
        <f>IF(Table1[[#This Row],[Job Satisfaction]]=1,"Very Satisfy",(IF(Table1[[#This Row],[Job Satisfaction]]=2,"Satisfy",(IF(Table1[[#This Row],[Job Satisfaction]]=3,"Dissatisfy","Very Dissatisfy")))))</f>
        <v>Very Dissatisfy</v>
      </c>
      <c r="AB699">
        <v>2157</v>
      </c>
      <c r="AC699">
        <v>18203</v>
      </c>
      <c r="AD699">
        <v>1</v>
      </c>
      <c r="AE699">
        <v>15</v>
      </c>
      <c r="AF699">
        <v>3</v>
      </c>
      <c r="AG699" t="str">
        <f>IF(Table1[[#This Row],[Performance Rating]]=3,"High","Low")</f>
        <v>High</v>
      </c>
      <c r="AH699">
        <v>2</v>
      </c>
      <c r="AI699">
        <v>80</v>
      </c>
      <c r="AJ699">
        <v>1</v>
      </c>
      <c r="AK699">
        <v>3</v>
      </c>
      <c r="AL699">
        <v>3</v>
      </c>
      <c r="AM699">
        <v>3</v>
      </c>
      <c r="AN699">
        <v>1</v>
      </c>
      <c r="AO699">
        <v>0</v>
      </c>
      <c r="AP699">
        <v>2</v>
      </c>
    </row>
    <row r="700" spans="1:42"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s="6" t="str">
        <f>IF(Table1[[#This Row],[Distance From Home]]&lt;11,"Near By",IF(Table1[[#This Row],[Distance From Home]]&lt;21,"Far","Very Far"))</f>
        <v>Far</v>
      </c>
      <c r="T700" t="s">
        <v>72</v>
      </c>
      <c r="U700">
        <v>1</v>
      </c>
      <c r="V700">
        <v>3</v>
      </c>
      <c r="W700">
        <v>86</v>
      </c>
      <c r="X700">
        <v>3</v>
      </c>
      <c r="Y700">
        <v>2</v>
      </c>
      <c r="Z700">
        <v>3</v>
      </c>
      <c r="AA700" t="str">
        <f>IF(Table1[[#This Row],[Job Satisfaction]]=1,"Very Satisfy",(IF(Table1[[#This Row],[Job Satisfaction]]=2,"Satisfy",(IF(Table1[[#This Row],[Job Satisfaction]]=3,"Dissatisfy","Very Dissatisfy")))))</f>
        <v>Dissatisfy</v>
      </c>
      <c r="AB700">
        <v>4601</v>
      </c>
      <c r="AC700">
        <v>6179</v>
      </c>
      <c r="AD700">
        <v>1</v>
      </c>
      <c r="AE700">
        <v>16</v>
      </c>
      <c r="AF700">
        <v>3</v>
      </c>
      <c r="AG700" t="str">
        <f>IF(Table1[[#This Row],[Performance Rating]]=3,"High","Low")</f>
        <v>High</v>
      </c>
      <c r="AH700">
        <v>2</v>
      </c>
      <c r="AI700">
        <v>80</v>
      </c>
      <c r="AJ700">
        <v>0</v>
      </c>
      <c r="AK700">
        <v>5</v>
      </c>
      <c r="AL700">
        <v>3</v>
      </c>
      <c r="AM700">
        <v>5</v>
      </c>
      <c r="AN700">
        <v>2</v>
      </c>
      <c r="AO700">
        <v>1</v>
      </c>
      <c r="AP700">
        <v>0</v>
      </c>
    </row>
    <row r="701" spans="1:42"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s="6" t="str">
        <f>IF(Table1[[#This Row],[Distance From Home]]&lt;11,"Near By",IF(Table1[[#This Row],[Distance From Home]]&lt;21,"Far","Very Far"))</f>
        <v>Near By</v>
      </c>
      <c r="T701" t="s">
        <v>50</v>
      </c>
      <c r="U701">
        <v>1</v>
      </c>
      <c r="V701">
        <v>4</v>
      </c>
      <c r="W701">
        <v>70</v>
      </c>
      <c r="X701">
        <v>3</v>
      </c>
      <c r="Y701">
        <v>4</v>
      </c>
      <c r="Z701">
        <v>4</v>
      </c>
      <c r="AA701" t="str">
        <f>IF(Table1[[#This Row],[Job Satisfaction]]=1,"Very Satisfy",(IF(Table1[[#This Row],[Job Satisfaction]]=2,"Satisfy",(IF(Table1[[#This Row],[Job Satisfaction]]=3,"Dissatisfy","Very Dissatisfy")))))</f>
        <v>Very Dissatisfy</v>
      </c>
      <c r="AB701">
        <v>17099</v>
      </c>
      <c r="AC701">
        <v>13829</v>
      </c>
      <c r="AD701">
        <v>2</v>
      </c>
      <c r="AE701">
        <v>15</v>
      </c>
      <c r="AF701">
        <v>3</v>
      </c>
      <c r="AG701" t="str">
        <f>IF(Table1[[#This Row],[Performance Rating]]=3,"High","Low")</f>
        <v>High</v>
      </c>
      <c r="AH701">
        <v>2</v>
      </c>
      <c r="AI701">
        <v>80</v>
      </c>
      <c r="AJ701">
        <v>1</v>
      </c>
      <c r="AK701">
        <v>26</v>
      </c>
      <c r="AL701">
        <v>2</v>
      </c>
      <c r="AM701">
        <v>9</v>
      </c>
      <c r="AN701">
        <v>8</v>
      </c>
      <c r="AO701">
        <v>7</v>
      </c>
      <c r="AP701">
        <v>8</v>
      </c>
    </row>
    <row r="702" spans="1:42"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s="6" t="str">
        <f>IF(Table1[[#This Row],[Distance From Home]]&lt;11,"Near By",IF(Table1[[#This Row],[Distance From Home]]&lt;21,"Far","Very Far"))</f>
        <v>Near By</v>
      </c>
      <c r="T702" t="s">
        <v>72</v>
      </c>
      <c r="U702">
        <v>1</v>
      </c>
      <c r="V702">
        <v>4</v>
      </c>
      <c r="W702">
        <v>51</v>
      </c>
      <c r="X702">
        <v>3</v>
      </c>
      <c r="Y702">
        <v>1</v>
      </c>
      <c r="Z702">
        <v>3</v>
      </c>
      <c r="AA702" t="str">
        <f>IF(Table1[[#This Row],[Job Satisfaction]]=1,"Very Satisfy",(IF(Table1[[#This Row],[Job Satisfaction]]=2,"Satisfy",(IF(Table1[[#This Row],[Job Satisfaction]]=3,"Dissatisfy","Very Dissatisfy")))))</f>
        <v>Dissatisfy</v>
      </c>
      <c r="AB702">
        <v>2479</v>
      </c>
      <c r="AC702">
        <v>26227</v>
      </c>
      <c r="AD702">
        <v>4</v>
      </c>
      <c r="AE702">
        <v>24</v>
      </c>
      <c r="AF702">
        <v>4</v>
      </c>
      <c r="AG702" t="str">
        <f>IF(Table1[[#This Row],[Performance Rating]]=3,"High","Low")</f>
        <v>Low</v>
      </c>
      <c r="AH702">
        <v>1</v>
      </c>
      <c r="AI702">
        <v>80</v>
      </c>
      <c r="AJ702">
        <v>0</v>
      </c>
      <c r="AK702">
        <v>7</v>
      </c>
      <c r="AL702">
        <v>3</v>
      </c>
      <c r="AM702">
        <v>1</v>
      </c>
      <c r="AN702">
        <v>0</v>
      </c>
      <c r="AO702">
        <v>0</v>
      </c>
      <c r="AP702">
        <v>0</v>
      </c>
    </row>
    <row r="703" spans="1:42"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s="6" t="str">
        <f>IF(Table1[[#This Row],[Distance From Home]]&lt;11,"Near By",IF(Table1[[#This Row],[Distance From Home]]&lt;21,"Far","Very Far"))</f>
        <v>Near By</v>
      </c>
      <c r="T703" t="s">
        <v>50</v>
      </c>
      <c r="U703">
        <v>1</v>
      </c>
      <c r="V703">
        <v>3</v>
      </c>
      <c r="W703">
        <v>45</v>
      </c>
      <c r="X703">
        <v>3</v>
      </c>
      <c r="Y703">
        <v>4</v>
      </c>
      <c r="Z703">
        <v>3</v>
      </c>
      <c r="AA703" t="str">
        <f>IF(Table1[[#This Row],[Job Satisfaction]]=1,"Very Satisfy",(IF(Table1[[#This Row],[Job Satisfaction]]=2,"Satisfy",(IF(Table1[[#This Row],[Job Satisfaction]]=3,"Dissatisfy","Very Dissatisfy")))))</f>
        <v>Dissatisfy</v>
      </c>
      <c r="AB703">
        <v>14852</v>
      </c>
      <c r="AC703">
        <v>13938</v>
      </c>
      <c r="AD703">
        <v>6</v>
      </c>
      <c r="AE703">
        <v>13</v>
      </c>
      <c r="AF703">
        <v>3</v>
      </c>
      <c r="AG703" t="str">
        <f>IF(Table1[[#This Row],[Performance Rating]]=3,"High","Low")</f>
        <v>High</v>
      </c>
      <c r="AH703">
        <v>3</v>
      </c>
      <c r="AI703">
        <v>80</v>
      </c>
      <c r="AJ703">
        <v>1</v>
      </c>
      <c r="AK703">
        <v>22</v>
      </c>
      <c r="AL703">
        <v>4</v>
      </c>
      <c r="AM703">
        <v>17</v>
      </c>
      <c r="AN703">
        <v>13</v>
      </c>
      <c r="AO703">
        <v>15</v>
      </c>
      <c r="AP703">
        <v>2</v>
      </c>
    </row>
    <row r="704" spans="1:42"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s="6" t="str">
        <f>IF(Table1[[#This Row],[Distance From Home]]&lt;11,"Near By",IF(Table1[[#This Row],[Distance From Home]]&lt;21,"Far","Very Far"))</f>
        <v>Near By</v>
      </c>
      <c r="T704" t="s">
        <v>50</v>
      </c>
      <c r="U704">
        <v>1</v>
      </c>
      <c r="V704">
        <v>3</v>
      </c>
      <c r="W704">
        <v>62</v>
      </c>
      <c r="X704">
        <v>3</v>
      </c>
      <c r="Y704">
        <v>3</v>
      </c>
      <c r="Z704">
        <v>3</v>
      </c>
      <c r="AA704" t="str">
        <f>IF(Table1[[#This Row],[Job Satisfaction]]=1,"Very Satisfy",(IF(Table1[[#This Row],[Job Satisfaction]]=2,"Satisfy",(IF(Table1[[#This Row],[Job Satisfaction]]=3,"Dissatisfy","Very Dissatisfy")))))</f>
        <v>Dissatisfy</v>
      </c>
      <c r="AB704">
        <v>7264</v>
      </c>
      <c r="AC704">
        <v>9977</v>
      </c>
      <c r="AD704">
        <v>5</v>
      </c>
      <c r="AE704">
        <v>11</v>
      </c>
      <c r="AF704">
        <v>3</v>
      </c>
      <c r="AG704" t="str">
        <f>IF(Table1[[#This Row],[Performance Rating]]=3,"High","Low")</f>
        <v>High</v>
      </c>
      <c r="AH704">
        <v>1</v>
      </c>
      <c r="AI704">
        <v>80</v>
      </c>
      <c r="AJ704">
        <v>1</v>
      </c>
      <c r="AK704">
        <v>10</v>
      </c>
      <c r="AL704">
        <v>4</v>
      </c>
      <c r="AM704">
        <v>8</v>
      </c>
      <c r="AN704">
        <v>4</v>
      </c>
      <c r="AO704">
        <v>7</v>
      </c>
      <c r="AP704">
        <v>7</v>
      </c>
    </row>
    <row r="705" spans="1:42"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s="6" t="str">
        <f>IF(Table1[[#This Row],[Distance From Home]]&lt;11,"Near By",IF(Table1[[#This Row],[Distance From Home]]&lt;21,"Far","Very Far"))</f>
        <v>Near By</v>
      </c>
      <c r="T705" t="s">
        <v>72</v>
      </c>
      <c r="U705">
        <v>1</v>
      </c>
      <c r="V705">
        <v>3</v>
      </c>
      <c r="W705">
        <v>85</v>
      </c>
      <c r="X705">
        <v>3</v>
      </c>
      <c r="Y705">
        <v>2</v>
      </c>
      <c r="Z705">
        <v>4</v>
      </c>
      <c r="AA705" t="str">
        <f>IF(Table1[[#This Row],[Job Satisfaction]]=1,"Very Satisfy",(IF(Table1[[#This Row],[Job Satisfaction]]=2,"Satisfy",(IF(Table1[[#This Row],[Job Satisfaction]]=3,"Dissatisfy","Very Dissatisfy")))))</f>
        <v>Very Dissatisfy</v>
      </c>
      <c r="AB705">
        <v>5666</v>
      </c>
      <c r="AC705">
        <v>19899</v>
      </c>
      <c r="AD705">
        <v>1</v>
      </c>
      <c r="AE705">
        <v>13</v>
      </c>
      <c r="AF705">
        <v>3</v>
      </c>
      <c r="AG705" t="str">
        <f>IF(Table1[[#This Row],[Performance Rating]]=3,"High","Low")</f>
        <v>High</v>
      </c>
      <c r="AH705">
        <v>2</v>
      </c>
      <c r="AI705">
        <v>80</v>
      </c>
      <c r="AJ705">
        <v>0</v>
      </c>
      <c r="AK705">
        <v>6</v>
      </c>
      <c r="AL705">
        <v>3</v>
      </c>
      <c r="AM705">
        <v>5</v>
      </c>
      <c r="AN705">
        <v>3</v>
      </c>
      <c r="AO705">
        <v>1</v>
      </c>
      <c r="AP705">
        <v>3</v>
      </c>
    </row>
    <row r="706" spans="1:42"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s="6" t="str">
        <f>IF(Table1[[#This Row],[Distance From Home]]&lt;11,"Near By",IF(Table1[[#This Row],[Distance From Home]]&lt;21,"Far","Very Far"))</f>
        <v>Near By</v>
      </c>
      <c r="T706" t="s">
        <v>66</v>
      </c>
      <c r="U706">
        <v>1</v>
      </c>
      <c r="V706">
        <v>4</v>
      </c>
      <c r="W706">
        <v>92</v>
      </c>
      <c r="X706">
        <v>3</v>
      </c>
      <c r="Y706">
        <v>3</v>
      </c>
      <c r="Z706">
        <v>4</v>
      </c>
      <c r="AA706" t="str">
        <f>IF(Table1[[#This Row],[Job Satisfaction]]=1,"Very Satisfy",(IF(Table1[[#This Row],[Job Satisfaction]]=2,"Satisfy",(IF(Table1[[#This Row],[Job Satisfaction]]=3,"Dissatisfy","Very Dissatisfy")))))</f>
        <v>Very Dissatisfy</v>
      </c>
      <c r="AB706">
        <v>7823</v>
      </c>
      <c r="AC706">
        <v>6812</v>
      </c>
      <c r="AD706">
        <v>6</v>
      </c>
      <c r="AE706">
        <v>13</v>
      </c>
      <c r="AF706">
        <v>3</v>
      </c>
      <c r="AG706" t="str">
        <f>IF(Table1[[#This Row],[Performance Rating]]=3,"High","Low")</f>
        <v>High</v>
      </c>
      <c r="AH706">
        <v>2</v>
      </c>
      <c r="AI706">
        <v>80</v>
      </c>
      <c r="AJ706">
        <v>1</v>
      </c>
      <c r="AK706">
        <v>12</v>
      </c>
      <c r="AL706">
        <v>3</v>
      </c>
      <c r="AM706">
        <v>10</v>
      </c>
      <c r="AN706">
        <v>9</v>
      </c>
      <c r="AO706">
        <v>0</v>
      </c>
      <c r="AP706">
        <v>8</v>
      </c>
    </row>
    <row r="707" spans="1:42"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s="6" t="str">
        <f>IF(Table1[[#This Row],[Distance From Home]]&lt;11,"Near By",IF(Table1[[#This Row],[Distance From Home]]&lt;21,"Far","Very Far"))</f>
        <v>Near By</v>
      </c>
      <c r="T707" t="s">
        <v>129</v>
      </c>
      <c r="U707">
        <v>1</v>
      </c>
      <c r="V707">
        <v>1</v>
      </c>
      <c r="W707">
        <v>41</v>
      </c>
      <c r="X707">
        <v>4</v>
      </c>
      <c r="Y707">
        <v>3</v>
      </c>
      <c r="Z707">
        <v>3</v>
      </c>
      <c r="AA707" t="str">
        <f>IF(Table1[[#This Row],[Job Satisfaction]]=1,"Very Satisfy",(IF(Table1[[#This Row],[Job Satisfaction]]=2,"Satisfy",(IF(Table1[[#This Row],[Job Satisfaction]]=3,"Dissatisfy","Very Dissatisfy")))))</f>
        <v>Dissatisfy</v>
      </c>
      <c r="AB707">
        <v>7880</v>
      </c>
      <c r="AC707">
        <v>2560</v>
      </c>
      <c r="AD707">
        <v>0</v>
      </c>
      <c r="AE707">
        <v>18</v>
      </c>
      <c r="AF707">
        <v>3</v>
      </c>
      <c r="AG707" t="str">
        <f>IF(Table1[[#This Row],[Performance Rating]]=3,"High","Low")</f>
        <v>High</v>
      </c>
      <c r="AH707">
        <v>4</v>
      </c>
      <c r="AI707">
        <v>80</v>
      </c>
      <c r="AJ707">
        <v>0</v>
      </c>
      <c r="AK707">
        <v>9</v>
      </c>
      <c r="AL707">
        <v>3</v>
      </c>
      <c r="AM707">
        <v>8</v>
      </c>
      <c r="AN707">
        <v>7</v>
      </c>
      <c r="AO707">
        <v>0</v>
      </c>
      <c r="AP707">
        <v>7</v>
      </c>
    </row>
    <row r="708" spans="1:42"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s="6" t="str">
        <f>IF(Table1[[#This Row],[Distance From Home]]&lt;11,"Near By",IF(Table1[[#This Row],[Distance From Home]]&lt;21,"Far","Very Far"))</f>
        <v>Very Far</v>
      </c>
      <c r="T708" t="s">
        <v>72</v>
      </c>
      <c r="U708">
        <v>1</v>
      </c>
      <c r="V708">
        <v>2</v>
      </c>
      <c r="W708">
        <v>100</v>
      </c>
      <c r="X708">
        <v>4</v>
      </c>
      <c r="Y708">
        <v>4</v>
      </c>
      <c r="Z708">
        <v>2</v>
      </c>
      <c r="AA708" t="str">
        <f>IF(Table1[[#This Row],[Job Satisfaction]]=1,"Very Satisfy",(IF(Table1[[#This Row],[Job Satisfaction]]=2,"Satisfy",(IF(Table1[[#This Row],[Job Satisfaction]]=3,"Dissatisfy","Very Dissatisfy")))))</f>
        <v>Satisfy</v>
      </c>
      <c r="AB708">
        <v>13194</v>
      </c>
      <c r="AC708">
        <v>17071</v>
      </c>
      <c r="AD708">
        <v>4</v>
      </c>
      <c r="AE708">
        <v>16</v>
      </c>
      <c r="AF708">
        <v>3</v>
      </c>
      <c r="AG708" t="str">
        <f>IF(Table1[[#This Row],[Performance Rating]]=3,"High","Low")</f>
        <v>High</v>
      </c>
      <c r="AH708">
        <v>4</v>
      </c>
      <c r="AI708">
        <v>80</v>
      </c>
      <c r="AJ708">
        <v>0</v>
      </c>
      <c r="AK708">
        <v>22</v>
      </c>
      <c r="AL708">
        <v>2</v>
      </c>
      <c r="AM708">
        <v>1</v>
      </c>
      <c r="AN708">
        <v>0</v>
      </c>
      <c r="AO708">
        <v>0</v>
      </c>
      <c r="AP708">
        <v>0</v>
      </c>
    </row>
    <row r="709" spans="1:42"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s="6" t="str">
        <f>IF(Table1[[#This Row],[Distance From Home]]&lt;11,"Near By",IF(Table1[[#This Row],[Distance From Home]]&lt;21,"Far","Very Far"))</f>
        <v>Far</v>
      </c>
      <c r="T709" t="s">
        <v>66</v>
      </c>
      <c r="U709">
        <v>1</v>
      </c>
      <c r="V709">
        <v>3</v>
      </c>
      <c r="W709">
        <v>64</v>
      </c>
      <c r="X709">
        <v>4</v>
      </c>
      <c r="Y709">
        <v>2</v>
      </c>
      <c r="Z709">
        <v>3</v>
      </c>
      <c r="AA709" t="str">
        <f>IF(Table1[[#This Row],[Job Satisfaction]]=1,"Very Satisfy",(IF(Table1[[#This Row],[Job Satisfaction]]=2,"Satisfy",(IF(Table1[[#This Row],[Job Satisfaction]]=3,"Dissatisfy","Very Dissatisfy")))))</f>
        <v>Dissatisfy</v>
      </c>
      <c r="AB709">
        <v>5067</v>
      </c>
      <c r="AC709">
        <v>6759</v>
      </c>
      <c r="AD709">
        <v>1</v>
      </c>
      <c r="AE709">
        <v>19</v>
      </c>
      <c r="AF709">
        <v>3</v>
      </c>
      <c r="AG709" t="str">
        <f>IF(Table1[[#This Row],[Performance Rating]]=3,"High","Low")</f>
        <v>High</v>
      </c>
      <c r="AH709">
        <v>3</v>
      </c>
      <c r="AI709">
        <v>80</v>
      </c>
      <c r="AJ709">
        <v>0</v>
      </c>
      <c r="AK709">
        <v>20</v>
      </c>
      <c r="AL709">
        <v>4</v>
      </c>
      <c r="AM709">
        <v>19</v>
      </c>
      <c r="AN709">
        <v>10</v>
      </c>
      <c r="AO709">
        <v>2</v>
      </c>
      <c r="AP709">
        <v>7</v>
      </c>
    </row>
    <row r="710" spans="1:42"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s="6" t="str">
        <f>IF(Table1[[#This Row],[Distance From Home]]&lt;11,"Near By",IF(Table1[[#This Row],[Distance From Home]]&lt;21,"Far","Very Far"))</f>
        <v>Near By</v>
      </c>
      <c r="T710" t="s">
        <v>66</v>
      </c>
      <c r="U710">
        <v>1</v>
      </c>
      <c r="V710">
        <v>1</v>
      </c>
      <c r="W710">
        <v>84</v>
      </c>
      <c r="X710">
        <v>3</v>
      </c>
      <c r="Y710">
        <v>2</v>
      </c>
      <c r="Z710">
        <v>4</v>
      </c>
      <c r="AA710" t="str">
        <f>IF(Table1[[#This Row],[Job Satisfaction]]=1,"Very Satisfy",(IF(Table1[[#This Row],[Job Satisfaction]]=2,"Satisfy",(IF(Table1[[#This Row],[Job Satisfaction]]=3,"Dissatisfy","Very Dissatisfy")))))</f>
        <v>Very Dissatisfy</v>
      </c>
      <c r="AB710">
        <v>5079</v>
      </c>
      <c r="AC710">
        <v>25952</v>
      </c>
      <c r="AD710">
        <v>4</v>
      </c>
      <c r="AE710">
        <v>13</v>
      </c>
      <c r="AF710">
        <v>3</v>
      </c>
      <c r="AG710" t="str">
        <f>IF(Table1[[#This Row],[Performance Rating]]=3,"High","Low")</f>
        <v>High</v>
      </c>
      <c r="AH710">
        <v>4</v>
      </c>
      <c r="AI710">
        <v>80</v>
      </c>
      <c r="AJ710">
        <v>2</v>
      </c>
      <c r="AK710">
        <v>12</v>
      </c>
      <c r="AL710">
        <v>3</v>
      </c>
      <c r="AM710">
        <v>7</v>
      </c>
      <c r="AN710">
        <v>7</v>
      </c>
      <c r="AO710">
        <v>0</v>
      </c>
      <c r="AP710">
        <v>7</v>
      </c>
    </row>
    <row r="711" spans="1:42"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s="6" t="str">
        <f>IF(Table1[[#This Row],[Distance From Home]]&lt;11,"Near By",IF(Table1[[#This Row],[Distance From Home]]&lt;21,"Far","Very Far"))</f>
        <v>Near By</v>
      </c>
      <c r="T711" t="s">
        <v>50</v>
      </c>
      <c r="U711">
        <v>1</v>
      </c>
      <c r="V711">
        <v>3</v>
      </c>
      <c r="W711">
        <v>46</v>
      </c>
      <c r="X711">
        <v>2</v>
      </c>
      <c r="Y711">
        <v>1</v>
      </c>
      <c r="Z711">
        <v>1</v>
      </c>
      <c r="AA711" t="str">
        <f>IF(Table1[[#This Row],[Job Satisfaction]]=1,"Very Satisfy",(IF(Table1[[#This Row],[Job Satisfaction]]=2,"Satisfy",(IF(Table1[[#This Row],[Job Satisfaction]]=3,"Dissatisfy","Very Dissatisfy")))))</f>
        <v>Very Satisfy</v>
      </c>
      <c r="AB711">
        <v>2321</v>
      </c>
      <c r="AC711">
        <v>10322</v>
      </c>
      <c r="AD711">
        <v>0</v>
      </c>
      <c r="AE711">
        <v>22</v>
      </c>
      <c r="AF711">
        <v>4</v>
      </c>
      <c r="AG711" t="str">
        <f>IF(Table1[[#This Row],[Performance Rating]]=3,"High","Low")</f>
        <v>Low</v>
      </c>
      <c r="AH711">
        <v>1</v>
      </c>
      <c r="AI711">
        <v>80</v>
      </c>
      <c r="AJ711">
        <v>0</v>
      </c>
      <c r="AK711">
        <v>4</v>
      </c>
      <c r="AL711">
        <v>3</v>
      </c>
      <c r="AM711">
        <v>3</v>
      </c>
      <c r="AN711">
        <v>2</v>
      </c>
      <c r="AO711">
        <v>1</v>
      </c>
      <c r="AP711">
        <v>2</v>
      </c>
    </row>
    <row r="712" spans="1:42"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s="6" t="str">
        <f>IF(Table1[[#This Row],[Distance From Home]]&lt;11,"Near By",IF(Table1[[#This Row],[Distance From Home]]&lt;21,"Far","Very Far"))</f>
        <v>Far</v>
      </c>
      <c r="T712" t="s">
        <v>72</v>
      </c>
      <c r="U712">
        <v>1</v>
      </c>
      <c r="V712">
        <v>4</v>
      </c>
      <c r="W712">
        <v>38</v>
      </c>
      <c r="X712">
        <v>3</v>
      </c>
      <c r="Y712">
        <v>4</v>
      </c>
      <c r="Z712">
        <v>3</v>
      </c>
      <c r="AA712" t="str">
        <f>IF(Table1[[#This Row],[Job Satisfaction]]=1,"Very Satisfy",(IF(Table1[[#This Row],[Job Satisfaction]]=2,"Satisfy",(IF(Table1[[#This Row],[Job Satisfaction]]=3,"Dissatisfy","Very Dissatisfy")))))</f>
        <v>Dissatisfy</v>
      </c>
      <c r="AB712">
        <v>17444</v>
      </c>
      <c r="AC712">
        <v>20489</v>
      </c>
      <c r="AD712">
        <v>1</v>
      </c>
      <c r="AE712">
        <v>11</v>
      </c>
      <c r="AF712">
        <v>3</v>
      </c>
      <c r="AG712" t="str">
        <f>IF(Table1[[#This Row],[Performance Rating]]=3,"High","Low")</f>
        <v>High</v>
      </c>
      <c r="AH712">
        <v>4</v>
      </c>
      <c r="AI712">
        <v>80</v>
      </c>
      <c r="AJ712">
        <v>0</v>
      </c>
      <c r="AK712">
        <v>10</v>
      </c>
      <c r="AL712">
        <v>3</v>
      </c>
      <c r="AM712">
        <v>10</v>
      </c>
      <c r="AN712">
        <v>8</v>
      </c>
      <c r="AO712">
        <v>6</v>
      </c>
      <c r="AP712">
        <v>0</v>
      </c>
    </row>
    <row r="713" spans="1:42"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s="6" t="str">
        <f>IF(Table1[[#This Row],[Distance From Home]]&lt;11,"Near By",IF(Table1[[#This Row],[Distance From Home]]&lt;21,"Far","Very Far"))</f>
        <v>Near By</v>
      </c>
      <c r="T713" t="s">
        <v>72</v>
      </c>
      <c r="U713">
        <v>1</v>
      </c>
      <c r="V713">
        <v>4</v>
      </c>
      <c r="W713">
        <v>92</v>
      </c>
      <c r="X713">
        <v>2</v>
      </c>
      <c r="Y713">
        <v>1</v>
      </c>
      <c r="Z713">
        <v>1</v>
      </c>
      <c r="AA713" t="str">
        <f>IF(Table1[[#This Row],[Job Satisfaction]]=1,"Very Satisfy",(IF(Table1[[#This Row],[Job Satisfaction]]=2,"Satisfy",(IF(Table1[[#This Row],[Job Satisfaction]]=3,"Dissatisfy","Very Dissatisfy")))))</f>
        <v>Very Satisfy</v>
      </c>
      <c r="AB713">
        <v>2404</v>
      </c>
      <c r="AC713">
        <v>11479</v>
      </c>
      <c r="AD713">
        <v>6</v>
      </c>
      <c r="AE713">
        <v>20</v>
      </c>
      <c r="AF713">
        <v>4</v>
      </c>
      <c r="AG713" t="str">
        <f>IF(Table1[[#This Row],[Performance Rating]]=3,"High","Low")</f>
        <v>Low</v>
      </c>
      <c r="AH713">
        <v>3</v>
      </c>
      <c r="AI713">
        <v>80</v>
      </c>
      <c r="AJ713">
        <v>0</v>
      </c>
      <c r="AK713">
        <v>3</v>
      </c>
      <c r="AL713">
        <v>3</v>
      </c>
      <c r="AM713">
        <v>0</v>
      </c>
      <c r="AN713">
        <v>0</v>
      </c>
      <c r="AO713">
        <v>0</v>
      </c>
      <c r="AP713">
        <v>0</v>
      </c>
    </row>
    <row r="714" spans="1:42"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s="6" t="str">
        <f>IF(Table1[[#This Row],[Distance From Home]]&lt;11,"Near By",IF(Table1[[#This Row],[Distance From Home]]&lt;21,"Far","Very Far"))</f>
        <v>Far</v>
      </c>
      <c r="T714" t="s">
        <v>60</v>
      </c>
      <c r="U714">
        <v>1</v>
      </c>
      <c r="V714">
        <v>2</v>
      </c>
      <c r="W714">
        <v>53</v>
      </c>
      <c r="X714">
        <v>3</v>
      </c>
      <c r="Y714">
        <v>1</v>
      </c>
      <c r="Z714">
        <v>4</v>
      </c>
      <c r="AA714" t="str">
        <f>IF(Table1[[#This Row],[Job Satisfaction]]=1,"Very Satisfy",(IF(Table1[[#This Row],[Job Satisfaction]]=2,"Satisfy",(IF(Table1[[#This Row],[Job Satisfaction]]=3,"Dissatisfy","Very Dissatisfy")))))</f>
        <v>Very Dissatisfy</v>
      </c>
      <c r="AB714">
        <v>3452</v>
      </c>
      <c r="AC714">
        <v>17241</v>
      </c>
      <c r="AD714">
        <v>3</v>
      </c>
      <c r="AE714">
        <v>18</v>
      </c>
      <c r="AF714">
        <v>3</v>
      </c>
      <c r="AG714" t="str">
        <f>IF(Table1[[#This Row],[Performance Rating]]=3,"High","Low")</f>
        <v>High</v>
      </c>
      <c r="AH714">
        <v>1</v>
      </c>
      <c r="AI714">
        <v>80</v>
      </c>
      <c r="AJ714">
        <v>0</v>
      </c>
      <c r="AK714">
        <v>5</v>
      </c>
      <c r="AL714">
        <v>3</v>
      </c>
      <c r="AM714">
        <v>3</v>
      </c>
      <c r="AN714">
        <v>2</v>
      </c>
      <c r="AO714">
        <v>0</v>
      </c>
      <c r="AP714">
        <v>2</v>
      </c>
    </row>
    <row r="715" spans="1:42"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s="6" t="str">
        <f>IF(Table1[[#This Row],[Distance From Home]]&lt;11,"Near By",IF(Table1[[#This Row],[Distance From Home]]&lt;21,"Far","Very Far"))</f>
        <v>Near By</v>
      </c>
      <c r="T715" t="s">
        <v>66</v>
      </c>
      <c r="U715">
        <v>1</v>
      </c>
      <c r="V715">
        <v>4</v>
      </c>
      <c r="W715">
        <v>91</v>
      </c>
      <c r="X715">
        <v>3</v>
      </c>
      <c r="Y715">
        <v>1</v>
      </c>
      <c r="Z715">
        <v>4</v>
      </c>
      <c r="AA715" t="str">
        <f>IF(Table1[[#This Row],[Job Satisfaction]]=1,"Very Satisfy",(IF(Table1[[#This Row],[Job Satisfaction]]=2,"Satisfy",(IF(Table1[[#This Row],[Job Satisfaction]]=3,"Dissatisfy","Very Dissatisfy")))))</f>
        <v>Very Dissatisfy</v>
      </c>
      <c r="AB715">
        <v>2270</v>
      </c>
      <c r="AC715">
        <v>11005</v>
      </c>
      <c r="AD715">
        <v>3</v>
      </c>
      <c r="AE715">
        <v>14</v>
      </c>
      <c r="AF715">
        <v>3</v>
      </c>
      <c r="AG715" t="str">
        <f>IF(Table1[[#This Row],[Performance Rating]]=3,"High","Low")</f>
        <v>High</v>
      </c>
      <c r="AH715">
        <v>4</v>
      </c>
      <c r="AI715">
        <v>80</v>
      </c>
      <c r="AJ715">
        <v>2</v>
      </c>
      <c r="AK715">
        <v>8</v>
      </c>
      <c r="AL715">
        <v>3</v>
      </c>
      <c r="AM715">
        <v>5</v>
      </c>
      <c r="AN715">
        <v>3</v>
      </c>
      <c r="AO715">
        <v>0</v>
      </c>
      <c r="AP715">
        <v>2</v>
      </c>
    </row>
    <row r="716" spans="1:42"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s="6" t="str">
        <f>IF(Table1[[#This Row],[Distance From Home]]&lt;11,"Near By",IF(Table1[[#This Row],[Distance From Home]]&lt;21,"Far","Very Far"))</f>
        <v>Near By</v>
      </c>
      <c r="T716" t="s">
        <v>50</v>
      </c>
      <c r="U716">
        <v>1</v>
      </c>
      <c r="V716">
        <v>4</v>
      </c>
      <c r="W716">
        <v>66</v>
      </c>
      <c r="X716">
        <v>3</v>
      </c>
      <c r="Y716">
        <v>4</v>
      </c>
      <c r="Z716">
        <v>4</v>
      </c>
      <c r="AA716" t="str">
        <f>IF(Table1[[#This Row],[Job Satisfaction]]=1,"Very Satisfy",(IF(Table1[[#This Row],[Job Satisfaction]]=2,"Satisfy",(IF(Table1[[#This Row],[Job Satisfaction]]=3,"Dissatisfy","Very Dissatisfy")))))</f>
        <v>Very Dissatisfy</v>
      </c>
      <c r="AB716">
        <v>17399</v>
      </c>
      <c r="AC716">
        <v>6615</v>
      </c>
      <c r="AD716">
        <v>9</v>
      </c>
      <c r="AE716">
        <v>22</v>
      </c>
      <c r="AF716">
        <v>4</v>
      </c>
      <c r="AG716" t="str">
        <f>IF(Table1[[#This Row],[Performance Rating]]=3,"High","Low")</f>
        <v>Low</v>
      </c>
      <c r="AH716">
        <v>3</v>
      </c>
      <c r="AI716">
        <v>80</v>
      </c>
      <c r="AJ716">
        <v>1</v>
      </c>
      <c r="AK716">
        <v>32</v>
      </c>
      <c r="AL716">
        <v>2</v>
      </c>
      <c r="AM716">
        <v>5</v>
      </c>
      <c r="AN716">
        <v>4</v>
      </c>
      <c r="AO716">
        <v>1</v>
      </c>
      <c r="AP716">
        <v>3</v>
      </c>
    </row>
    <row r="717" spans="1:42"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s="6" t="str">
        <f>IF(Table1[[#This Row],[Distance From Home]]&lt;11,"Near By",IF(Table1[[#This Row],[Distance From Home]]&lt;21,"Far","Very Far"))</f>
        <v>Near By</v>
      </c>
      <c r="T717" t="s">
        <v>66</v>
      </c>
      <c r="U717">
        <v>1</v>
      </c>
      <c r="V717">
        <v>3</v>
      </c>
      <c r="W717">
        <v>84</v>
      </c>
      <c r="X717">
        <v>4</v>
      </c>
      <c r="Y717">
        <v>2</v>
      </c>
      <c r="Z717">
        <v>2</v>
      </c>
      <c r="AA717" t="str">
        <f>IF(Table1[[#This Row],[Job Satisfaction]]=1,"Very Satisfy",(IF(Table1[[#This Row],[Job Satisfaction]]=2,"Satisfy",(IF(Table1[[#This Row],[Job Satisfaction]]=3,"Dissatisfy","Very Dissatisfy")))))</f>
        <v>Satisfy</v>
      </c>
      <c r="AB717">
        <v>5488</v>
      </c>
      <c r="AC717">
        <v>20161</v>
      </c>
      <c r="AD717">
        <v>1</v>
      </c>
      <c r="AE717">
        <v>13</v>
      </c>
      <c r="AF717">
        <v>3</v>
      </c>
      <c r="AG717" t="str">
        <f>IF(Table1[[#This Row],[Performance Rating]]=3,"High","Low")</f>
        <v>High</v>
      </c>
      <c r="AH717">
        <v>1</v>
      </c>
      <c r="AI717">
        <v>80</v>
      </c>
      <c r="AJ717">
        <v>1</v>
      </c>
      <c r="AK717">
        <v>6</v>
      </c>
      <c r="AL717">
        <v>3</v>
      </c>
      <c r="AM717">
        <v>6</v>
      </c>
      <c r="AN717">
        <v>5</v>
      </c>
      <c r="AO717">
        <v>1</v>
      </c>
      <c r="AP717">
        <v>2</v>
      </c>
    </row>
    <row r="718" spans="1:42"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s="6" t="str">
        <f>IF(Table1[[#This Row],[Distance From Home]]&lt;11,"Near By",IF(Table1[[#This Row],[Distance From Home]]&lt;21,"Far","Very Far"))</f>
        <v>Near By</v>
      </c>
      <c r="T718" t="s">
        <v>72</v>
      </c>
      <c r="U718">
        <v>1</v>
      </c>
      <c r="V718">
        <v>1</v>
      </c>
      <c r="W718">
        <v>64</v>
      </c>
      <c r="X718">
        <v>3</v>
      </c>
      <c r="Y718">
        <v>5</v>
      </c>
      <c r="Z718">
        <v>3</v>
      </c>
      <c r="AA718" t="str">
        <f>IF(Table1[[#This Row],[Job Satisfaction]]=1,"Very Satisfy",(IF(Table1[[#This Row],[Job Satisfaction]]=2,"Satisfy",(IF(Table1[[#This Row],[Job Satisfaction]]=3,"Dissatisfy","Very Dissatisfy")))))</f>
        <v>Dissatisfy</v>
      </c>
      <c r="AB718">
        <v>19419</v>
      </c>
      <c r="AC718">
        <v>3735</v>
      </c>
      <c r="AD718">
        <v>2</v>
      </c>
      <c r="AE718">
        <v>17</v>
      </c>
      <c r="AF718">
        <v>3</v>
      </c>
      <c r="AG718" t="str">
        <f>IF(Table1[[#This Row],[Performance Rating]]=3,"High","Low")</f>
        <v>High</v>
      </c>
      <c r="AH718">
        <v>2</v>
      </c>
      <c r="AI718">
        <v>80</v>
      </c>
      <c r="AJ718">
        <v>1</v>
      </c>
      <c r="AK718">
        <v>21</v>
      </c>
      <c r="AL718">
        <v>4</v>
      </c>
      <c r="AM718">
        <v>18</v>
      </c>
      <c r="AN718">
        <v>16</v>
      </c>
      <c r="AO718">
        <v>0</v>
      </c>
      <c r="AP718">
        <v>11</v>
      </c>
    </row>
    <row r="719" spans="1:42"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s="6" t="str">
        <f>IF(Table1[[#This Row],[Distance From Home]]&lt;11,"Near By",IF(Table1[[#This Row],[Distance From Home]]&lt;21,"Far","Very Far"))</f>
        <v>Far</v>
      </c>
      <c r="T719" t="s">
        <v>66</v>
      </c>
      <c r="U719">
        <v>1</v>
      </c>
      <c r="V719">
        <v>3</v>
      </c>
      <c r="W719">
        <v>37</v>
      </c>
      <c r="X719">
        <v>3</v>
      </c>
      <c r="Y719">
        <v>1</v>
      </c>
      <c r="Z719">
        <v>2</v>
      </c>
      <c r="AA719" t="str">
        <f>IF(Table1[[#This Row],[Job Satisfaction]]=1,"Very Satisfy",(IF(Table1[[#This Row],[Job Satisfaction]]=2,"Satisfy",(IF(Table1[[#This Row],[Job Satisfaction]]=3,"Dissatisfy","Very Dissatisfy")))))</f>
        <v>Satisfy</v>
      </c>
      <c r="AB719">
        <v>2811</v>
      </c>
      <c r="AC719">
        <v>12086</v>
      </c>
      <c r="AD719">
        <v>9</v>
      </c>
      <c r="AE719">
        <v>14</v>
      </c>
      <c r="AF719">
        <v>3</v>
      </c>
      <c r="AG719" t="str">
        <f>IF(Table1[[#This Row],[Performance Rating]]=3,"High","Low")</f>
        <v>High</v>
      </c>
      <c r="AH719">
        <v>2</v>
      </c>
      <c r="AI719">
        <v>80</v>
      </c>
      <c r="AJ719">
        <v>1</v>
      </c>
      <c r="AK719">
        <v>4</v>
      </c>
      <c r="AL719">
        <v>3</v>
      </c>
      <c r="AM719">
        <v>2</v>
      </c>
      <c r="AN719">
        <v>2</v>
      </c>
      <c r="AO719">
        <v>2</v>
      </c>
      <c r="AP719">
        <v>2</v>
      </c>
    </row>
    <row r="720" spans="1:42"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s="6" t="str">
        <f>IF(Table1[[#This Row],[Distance From Home]]&lt;11,"Near By",IF(Table1[[#This Row],[Distance From Home]]&lt;21,"Far","Very Far"))</f>
        <v>Very Far</v>
      </c>
      <c r="T720" t="s">
        <v>50</v>
      </c>
      <c r="U720">
        <v>1</v>
      </c>
      <c r="V720">
        <v>4</v>
      </c>
      <c r="W720">
        <v>42</v>
      </c>
      <c r="X720">
        <v>3</v>
      </c>
      <c r="Y720">
        <v>2</v>
      </c>
      <c r="Z720">
        <v>1</v>
      </c>
      <c r="AA720" t="str">
        <f>IF(Table1[[#This Row],[Job Satisfaction]]=1,"Very Satisfy",(IF(Table1[[#This Row],[Job Satisfaction]]=2,"Satisfy",(IF(Table1[[#This Row],[Job Satisfaction]]=3,"Dissatisfy","Very Dissatisfy")))))</f>
        <v>Very Satisfy</v>
      </c>
      <c r="AB720">
        <v>3633</v>
      </c>
      <c r="AC720">
        <v>14039</v>
      </c>
      <c r="AD720">
        <v>1</v>
      </c>
      <c r="AE720">
        <v>15</v>
      </c>
      <c r="AF720">
        <v>3</v>
      </c>
      <c r="AG720" t="str">
        <f>IF(Table1[[#This Row],[Performance Rating]]=3,"High","Low")</f>
        <v>High</v>
      </c>
      <c r="AH720">
        <v>3</v>
      </c>
      <c r="AI720">
        <v>80</v>
      </c>
      <c r="AJ720">
        <v>1</v>
      </c>
      <c r="AK720">
        <v>9</v>
      </c>
      <c r="AL720">
        <v>3</v>
      </c>
      <c r="AM720">
        <v>9</v>
      </c>
      <c r="AN720">
        <v>8</v>
      </c>
      <c r="AO720">
        <v>0</v>
      </c>
      <c r="AP720">
        <v>8</v>
      </c>
    </row>
    <row r="721" spans="1:42"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s="6" t="str">
        <f>IF(Table1[[#This Row],[Distance From Home]]&lt;11,"Near By",IF(Table1[[#This Row],[Distance From Home]]&lt;21,"Far","Very Far"))</f>
        <v>Near By</v>
      </c>
      <c r="T721" t="s">
        <v>50</v>
      </c>
      <c r="U721">
        <v>1</v>
      </c>
      <c r="V721">
        <v>4</v>
      </c>
      <c r="W721">
        <v>83</v>
      </c>
      <c r="X721">
        <v>3</v>
      </c>
      <c r="Y721">
        <v>2</v>
      </c>
      <c r="Z721">
        <v>4</v>
      </c>
      <c r="AA721" t="str">
        <f>IF(Table1[[#This Row],[Job Satisfaction]]=1,"Very Satisfy",(IF(Table1[[#This Row],[Job Satisfaction]]=2,"Satisfy",(IF(Table1[[#This Row],[Job Satisfaction]]=3,"Dissatisfy","Very Dissatisfy")))))</f>
        <v>Very Dissatisfy</v>
      </c>
      <c r="AB721">
        <v>4163</v>
      </c>
      <c r="AC721">
        <v>8571</v>
      </c>
      <c r="AD721">
        <v>1</v>
      </c>
      <c r="AE721">
        <v>17</v>
      </c>
      <c r="AF721">
        <v>3</v>
      </c>
      <c r="AG721" t="str">
        <f>IF(Table1[[#This Row],[Performance Rating]]=3,"High","Low")</f>
        <v>High</v>
      </c>
      <c r="AH721">
        <v>3</v>
      </c>
      <c r="AI721">
        <v>80</v>
      </c>
      <c r="AJ721">
        <v>0</v>
      </c>
      <c r="AK721">
        <v>9</v>
      </c>
      <c r="AL721">
        <v>3</v>
      </c>
      <c r="AM721">
        <v>9</v>
      </c>
      <c r="AN721">
        <v>0</v>
      </c>
      <c r="AO721">
        <v>0</v>
      </c>
      <c r="AP721">
        <v>7</v>
      </c>
    </row>
    <row r="722" spans="1:42"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s="6" t="str">
        <f>IF(Table1[[#This Row],[Distance From Home]]&lt;11,"Near By",IF(Table1[[#This Row],[Distance From Home]]&lt;21,"Far","Very Far"))</f>
        <v>Very Far</v>
      </c>
      <c r="T722" t="s">
        <v>72</v>
      </c>
      <c r="U722">
        <v>1</v>
      </c>
      <c r="V722">
        <v>1</v>
      </c>
      <c r="W722">
        <v>48</v>
      </c>
      <c r="X722">
        <v>3</v>
      </c>
      <c r="Y722">
        <v>1</v>
      </c>
      <c r="Z722">
        <v>3</v>
      </c>
      <c r="AA722" t="str">
        <f>IF(Table1[[#This Row],[Job Satisfaction]]=1,"Very Satisfy",(IF(Table1[[#This Row],[Job Satisfaction]]=2,"Satisfy",(IF(Table1[[#This Row],[Job Satisfaction]]=3,"Dissatisfy","Very Dissatisfy")))))</f>
        <v>Dissatisfy</v>
      </c>
      <c r="AB722">
        <v>2132</v>
      </c>
      <c r="AC722">
        <v>11539</v>
      </c>
      <c r="AD722">
        <v>4</v>
      </c>
      <c r="AE722">
        <v>11</v>
      </c>
      <c r="AF722">
        <v>3</v>
      </c>
      <c r="AG722" t="str">
        <f>IF(Table1[[#This Row],[Performance Rating]]=3,"High","Low")</f>
        <v>High</v>
      </c>
      <c r="AH722">
        <v>2</v>
      </c>
      <c r="AI722">
        <v>80</v>
      </c>
      <c r="AJ722">
        <v>0</v>
      </c>
      <c r="AK722">
        <v>7</v>
      </c>
      <c r="AL722">
        <v>3</v>
      </c>
      <c r="AM722">
        <v>5</v>
      </c>
      <c r="AN722">
        <v>2</v>
      </c>
      <c r="AO722">
        <v>0</v>
      </c>
      <c r="AP722">
        <v>1</v>
      </c>
    </row>
    <row r="723" spans="1:42"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s="6" t="str">
        <f>IF(Table1[[#This Row],[Distance From Home]]&lt;11,"Near By",IF(Table1[[#This Row],[Distance From Home]]&lt;21,"Far","Very Far"))</f>
        <v>Very Far</v>
      </c>
      <c r="T723" t="s">
        <v>72</v>
      </c>
      <c r="U723">
        <v>1</v>
      </c>
      <c r="V723">
        <v>4</v>
      </c>
      <c r="W723">
        <v>95</v>
      </c>
      <c r="X723">
        <v>3</v>
      </c>
      <c r="Y723">
        <v>4</v>
      </c>
      <c r="Z723">
        <v>3</v>
      </c>
      <c r="AA723" t="str">
        <f>IF(Table1[[#This Row],[Job Satisfaction]]=1,"Very Satisfy",(IF(Table1[[#This Row],[Job Satisfaction]]=2,"Satisfy",(IF(Table1[[#This Row],[Job Satisfaction]]=3,"Dissatisfy","Very Dissatisfy")))))</f>
        <v>Dissatisfy</v>
      </c>
      <c r="AB723">
        <v>13973</v>
      </c>
      <c r="AC723">
        <v>4161</v>
      </c>
      <c r="AD723">
        <v>3</v>
      </c>
      <c r="AE723">
        <v>18</v>
      </c>
      <c r="AF723">
        <v>3</v>
      </c>
      <c r="AG723" t="str">
        <f>IF(Table1[[#This Row],[Performance Rating]]=3,"High","Low")</f>
        <v>High</v>
      </c>
      <c r="AH723">
        <v>4</v>
      </c>
      <c r="AI723">
        <v>80</v>
      </c>
      <c r="AJ723">
        <v>1</v>
      </c>
      <c r="AK723">
        <v>22</v>
      </c>
      <c r="AL723">
        <v>3</v>
      </c>
      <c r="AM723">
        <v>12</v>
      </c>
      <c r="AN723">
        <v>11</v>
      </c>
      <c r="AO723">
        <v>1</v>
      </c>
      <c r="AP723">
        <v>5</v>
      </c>
    </row>
    <row r="724" spans="1:42"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s="6" t="str">
        <f>IF(Table1[[#This Row],[Distance From Home]]&lt;11,"Near By",IF(Table1[[#This Row],[Distance From Home]]&lt;21,"Far","Very Far"))</f>
        <v>Near By</v>
      </c>
      <c r="T724" t="s">
        <v>60</v>
      </c>
      <c r="U724">
        <v>1</v>
      </c>
      <c r="V724">
        <v>3</v>
      </c>
      <c r="W724">
        <v>66</v>
      </c>
      <c r="X724">
        <v>3</v>
      </c>
      <c r="Y724">
        <v>1</v>
      </c>
      <c r="Z724">
        <v>3</v>
      </c>
      <c r="AA724" t="str">
        <f>IF(Table1[[#This Row],[Job Satisfaction]]=1,"Very Satisfy",(IF(Table1[[#This Row],[Job Satisfaction]]=2,"Satisfy",(IF(Table1[[#This Row],[Job Satisfaction]]=3,"Dissatisfy","Very Dissatisfy")))))</f>
        <v>Dissatisfy</v>
      </c>
      <c r="AB724">
        <v>2684</v>
      </c>
      <c r="AC724">
        <v>12127</v>
      </c>
      <c r="AD724">
        <v>0</v>
      </c>
      <c r="AE724">
        <v>17</v>
      </c>
      <c r="AF724">
        <v>3</v>
      </c>
      <c r="AG724" t="str">
        <f>IF(Table1[[#This Row],[Performance Rating]]=3,"High","Low")</f>
        <v>High</v>
      </c>
      <c r="AH724">
        <v>2</v>
      </c>
      <c r="AI724">
        <v>80</v>
      </c>
      <c r="AJ724">
        <v>1</v>
      </c>
      <c r="AK724">
        <v>3</v>
      </c>
      <c r="AL724">
        <v>2</v>
      </c>
      <c r="AM724">
        <v>2</v>
      </c>
      <c r="AN724">
        <v>1</v>
      </c>
      <c r="AO724">
        <v>0</v>
      </c>
      <c r="AP724">
        <v>2</v>
      </c>
    </row>
    <row r="725" spans="1:42"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s="6" t="str">
        <f>IF(Table1[[#This Row],[Distance From Home]]&lt;11,"Near By",IF(Table1[[#This Row],[Distance From Home]]&lt;21,"Far","Very Far"))</f>
        <v>Near By</v>
      </c>
      <c r="T725" t="s">
        <v>50</v>
      </c>
      <c r="U725">
        <v>1</v>
      </c>
      <c r="V725">
        <v>4</v>
      </c>
      <c r="W725">
        <v>75</v>
      </c>
      <c r="X725">
        <v>3</v>
      </c>
      <c r="Y725">
        <v>3</v>
      </c>
      <c r="Z725">
        <v>3</v>
      </c>
      <c r="AA725" t="str">
        <f>IF(Table1[[#This Row],[Job Satisfaction]]=1,"Very Satisfy",(IF(Table1[[#This Row],[Job Satisfaction]]=2,"Satisfy",(IF(Table1[[#This Row],[Job Satisfaction]]=3,"Dissatisfy","Very Dissatisfy")))))</f>
        <v>Dissatisfy</v>
      </c>
      <c r="AB725">
        <v>10845</v>
      </c>
      <c r="AC725">
        <v>24208</v>
      </c>
      <c r="AD725">
        <v>6</v>
      </c>
      <c r="AE725">
        <v>13</v>
      </c>
      <c r="AF725">
        <v>3</v>
      </c>
      <c r="AG725" t="str">
        <f>IF(Table1[[#This Row],[Performance Rating]]=3,"High","Low")</f>
        <v>High</v>
      </c>
      <c r="AH725">
        <v>2</v>
      </c>
      <c r="AI725">
        <v>80</v>
      </c>
      <c r="AJ725">
        <v>1</v>
      </c>
      <c r="AK725">
        <v>13</v>
      </c>
      <c r="AL725">
        <v>3</v>
      </c>
      <c r="AM725">
        <v>8</v>
      </c>
      <c r="AN725">
        <v>7</v>
      </c>
      <c r="AO725">
        <v>0</v>
      </c>
      <c r="AP725">
        <v>7</v>
      </c>
    </row>
    <row r="726" spans="1:42"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s="6" t="str">
        <f>IF(Table1[[#This Row],[Distance From Home]]&lt;11,"Near By",IF(Table1[[#This Row],[Distance From Home]]&lt;21,"Far","Very Far"))</f>
        <v>Far</v>
      </c>
      <c r="T726" t="s">
        <v>60</v>
      </c>
      <c r="U726">
        <v>1</v>
      </c>
      <c r="V726">
        <v>4</v>
      </c>
      <c r="W726">
        <v>41</v>
      </c>
      <c r="X726">
        <v>2</v>
      </c>
      <c r="Y726">
        <v>2</v>
      </c>
      <c r="Z726">
        <v>3</v>
      </c>
      <c r="AA726" t="str">
        <f>IF(Table1[[#This Row],[Job Satisfaction]]=1,"Very Satisfy",(IF(Table1[[#This Row],[Job Satisfaction]]=2,"Satisfy",(IF(Table1[[#This Row],[Job Satisfaction]]=3,"Dissatisfy","Very Dissatisfy")))))</f>
        <v>Dissatisfy</v>
      </c>
      <c r="AB726">
        <v>4377</v>
      </c>
      <c r="AC726">
        <v>24117</v>
      </c>
      <c r="AD726">
        <v>1</v>
      </c>
      <c r="AE726">
        <v>15</v>
      </c>
      <c r="AF726">
        <v>3</v>
      </c>
      <c r="AG726" t="str">
        <f>IF(Table1[[#This Row],[Performance Rating]]=3,"High","Low")</f>
        <v>High</v>
      </c>
      <c r="AH726">
        <v>2</v>
      </c>
      <c r="AI726">
        <v>80</v>
      </c>
      <c r="AJ726">
        <v>2</v>
      </c>
      <c r="AK726">
        <v>5</v>
      </c>
      <c r="AL726">
        <v>3</v>
      </c>
      <c r="AM726">
        <v>4</v>
      </c>
      <c r="AN726">
        <v>2</v>
      </c>
      <c r="AO726">
        <v>3</v>
      </c>
      <c r="AP726">
        <v>2</v>
      </c>
    </row>
    <row r="727" spans="1:42"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s="6" t="str">
        <f>IF(Table1[[#This Row],[Distance From Home]]&lt;11,"Near By",IF(Table1[[#This Row],[Distance From Home]]&lt;21,"Far","Very Far"))</f>
        <v>Far</v>
      </c>
      <c r="T727" t="s">
        <v>66</v>
      </c>
      <c r="U727">
        <v>1</v>
      </c>
      <c r="V727">
        <v>3</v>
      </c>
      <c r="W727">
        <v>39</v>
      </c>
      <c r="X727">
        <v>2</v>
      </c>
      <c r="Y727">
        <v>1</v>
      </c>
      <c r="Z727">
        <v>2</v>
      </c>
      <c r="AA727" t="str">
        <f>IF(Table1[[#This Row],[Job Satisfaction]]=1,"Very Satisfy",(IF(Table1[[#This Row],[Job Satisfaction]]=2,"Satisfy",(IF(Table1[[#This Row],[Job Satisfaction]]=3,"Dissatisfy","Very Dissatisfy")))))</f>
        <v>Satisfy</v>
      </c>
      <c r="AB727">
        <v>3743</v>
      </c>
      <c r="AC727">
        <v>10074</v>
      </c>
      <c r="AD727">
        <v>1</v>
      </c>
      <c r="AE727">
        <v>24</v>
      </c>
      <c r="AF727">
        <v>4</v>
      </c>
      <c r="AG727" t="str">
        <f>IF(Table1[[#This Row],[Performance Rating]]=3,"High","Low")</f>
        <v>Low</v>
      </c>
      <c r="AH727">
        <v>4</v>
      </c>
      <c r="AI727">
        <v>80</v>
      </c>
      <c r="AJ727">
        <v>1</v>
      </c>
      <c r="AK727">
        <v>5</v>
      </c>
      <c r="AL727">
        <v>1</v>
      </c>
      <c r="AM727">
        <v>4</v>
      </c>
      <c r="AN727">
        <v>2</v>
      </c>
      <c r="AO727">
        <v>0</v>
      </c>
      <c r="AP727">
        <v>2</v>
      </c>
    </row>
    <row r="728" spans="1:42"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s="6" t="str">
        <f>IF(Table1[[#This Row],[Distance From Home]]&lt;11,"Near By",IF(Table1[[#This Row],[Distance From Home]]&lt;21,"Far","Very Far"))</f>
        <v>Near By</v>
      </c>
      <c r="T728" t="s">
        <v>60</v>
      </c>
      <c r="U728">
        <v>1</v>
      </c>
      <c r="V728">
        <v>3</v>
      </c>
      <c r="W728">
        <v>96</v>
      </c>
      <c r="X728">
        <v>3</v>
      </c>
      <c r="Y728">
        <v>2</v>
      </c>
      <c r="Z728">
        <v>1</v>
      </c>
      <c r="AA728" t="str">
        <f>IF(Table1[[#This Row],[Job Satisfaction]]=1,"Very Satisfy",(IF(Table1[[#This Row],[Job Satisfaction]]=2,"Satisfy",(IF(Table1[[#This Row],[Job Satisfaction]]=3,"Dissatisfy","Very Dissatisfy")))))</f>
        <v>Very Satisfy</v>
      </c>
      <c r="AB728">
        <v>4148</v>
      </c>
      <c r="AC728">
        <v>11275</v>
      </c>
      <c r="AD728">
        <v>1</v>
      </c>
      <c r="AE728">
        <v>12</v>
      </c>
      <c r="AF728">
        <v>3</v>
      </c>
      <c r="AG728" t="str">
        <f>IF(Table1[[#This Row],[Performance Rating]]=3,"High","Low")</f>
        <v>High</v>
      </c>
      <c r="AH728">
        <v>3</v>
      </c>
      <c r="AI728">
        <v>80</v>
      </c>
      <c r="AJ728">
        <v>1</v>
      </c>
      <c r="AK728">
        <v>4</v>
      </c>
      <c r="AL728">
        <v>3</v>
      </c>
      <c r="AM728">
        <v>4</v>
      </c>
      <c r="AN728">
        <v>3</v>
      </c>
      <c r="AO728">
        <v>0</v>
      </c>
      <c r="AP728">
        <v>3</v>
      </c>
    </row>
    <row r="729" spans="1:42"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s="6" t="str">
        <f>IF(Table1[[#This Row],[Distance From Home]]&lt;11,"Near By",IF(Table1[[#This Row],[Distance From Home]]&lt;21,"Far","Very Far"))</f>
        <v>Near By</v>
      </c>
      <c r="T729" t="s">
        <v>50</v>
      </c>
      <c r="U729">
        <v>1</v>
      </c>
      <c r="V729">
        <v>2</v>
      </c>
      <c r="W729">
        <v>73</v>
      </c>
      <c r="X729">
        <v>3</v>
      </c>
      <c r="Y729">
        <v>1</v>
      </c>
      <c r="Z729">
        <v>4</v>
      </c>
      <c r="AA729" t="str">
        <f>IF(Table1[[#This Row],[Job Satisfaction]]=1,"Very Satisfy",(IF(Table1[[#This Row],[Job Satisfaction]]=2,"Satisfy",(IF(Table1[[#This Row],[Job Satisfaction]]=3,"Dissatisfy","Very Dissatisfy")))))</f>
        <v>Very Dissatisfy</v>
      </c>
      <c r="AB729">
        <v>1051</v>
      </c>
      <c r="AC729">
        <v>13493</v>
      </c>
      <c r="AD729">
        <v>1</v>
      </c>
      <c r="AE729">
        <v>15</v>
      </c>
      <c r="AF729">
        <v>3</v>
      </c>
      <c r="AG729" t="str">
        <f>IF(Table1[[#This Row],[Performance Rating]]=3,"High","Low")</f>
        <v>High</v>
      </c>
      <c r="AH729">
        <v>4</v>
      </c>
      <c r="AI729">
        <v>80</v>
      </c>
      <c r="AJ729">
        <v>0</v>
      </c>
      <c r="AK729">
        <v>0</v>
      </c>
      <c r="AL729">
        <v>3</v>
      </c>
      <c r="AM729">
        <v>0</v>
      </c>
      <c r="AN729">
        <v>0</v>
      </c>
      <c r="AO729">
        <v>0</v>
      </c>
      <c r="AP729">
        <v>0</v>
      </c>
    </row>
    <row r="730" spans="1:42"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s="6" t="str">
        <f>IF(Table1[[#This Row],[Distance From Home]]&lt;11,"Near By",IF(Table1[[#This Row],[Distance From Home]]&lt;21,"Far","Very Far"))</f>
        <v>Far</v>
      </c>
      <c r="T730" t="s">
        <v>72</v>
      </c>
      <c r="U730">
        <v>1</v>
      </c>
      <c r="V730">
        <v>3</v>
      </c>
      <c r="W730">
        <v>56</v>
      </c>
      <c r="X730">
        <v>3</v>
      </c>
      <c r="Y730">
        <v>3</v>
      </c>
      <c r="Z730">
        <v>3</v>
      </c>
      <c r="AA730" t="str">
        <f>IF(Table1[[#This Row],[Job Satisfaction]]=1,"Very Satisfy",(IF(Table1[[#This Row],[Job Satisfaction]]=2,"Satisfy",(IF(Table1[[#This Row],[Job Satisfaction]]=3,"Dissatisfy","Very Dissatisfy")))))</f>
        <v>Dissatisfy</v>
      </c>
      <c r="AB730">
        <v>10739</v>
      </c>
      <c r="AC730">
        <v>13943</v>
      </c>
      <c r="AD730">
        <v>8</v>
      </c>
      <c r="AE730">
        <v>11</v>
      </c>
      <c r="AF730">
        <v>3</v>
      </c>
      <c r="AG730" t="str">
        <f>IF(Table1[[#This Row],[Performance Rating]]=3,"High","Low")</f>
        <v>High</v>
      </c>
      <c r="AH730">
        <v>3</v>
      </c>
      <c r="AI730">
        <v>80</v>
      </c>
      <c r="AJ730">
        <v>1</v>
      </c>
      <c r="AK730">
        <v>22</v>
      </c>
      <c r="AL730">
        <v>3</v>
      </c>
      <c r="AM730">
        <v>10</v>
      </c>
      <c r="AN730">
        <v>7</v>
      </c>
      <c r="AO730">
        <v>0</v>
      </c>
      <c r="AP730">
        <v>8</v>
      </c>
    </row>
    <row r="731" spans="1:42"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s="6" t="str">
        <f>IF(Table1[[#This Row],[Distance From Home]]&lt;11,"Near By",IF(Table1[[#This Row],[Distance From Home]]&lt;21,"Far","Very Far"))</f>
        <v>Very Far</v>
      </c>
      <c r="T731" t="s">
        <v>66</v>
      </c>
      <c r="U731">
        <v>1</v>
      </c>
      <c r="V731">
        <v>3</v>
      </c>
      <c r="W731">
        <v>57</v>
      </c>
      <c r="X731">
        <v>3</v>
      </c>
      <c r="Y731">
        <v>3</v>
      </c>
      <c r="Z731">
        <v>3</v>
      </c>
      <c r="AA731" t="str">
        <f>IF(Table1[[#This Row],[Job Satisfaction]]=1,"Very Satisfy",(IF(Table1[[#This Row],[Job Satisfaction]]=2,"Satisfy",(IF(Table1[[#This Row],[Job Satisfaction]]=3,"Dissatisfy","Very Dissatisfy")))))</f>
        <v>Dissatisfy</v>
      </c>
      <c r="AB731">
        <v>10388</v>
      </c>
      <c r="AC731">
        <v>6975</v>
      </c>
      <c r="AD731">
        <v>1</v>
      </c>
      <c r="AE731">
        <v>11</v>
      </c>
      <c r="AF731">
        <v>3</v>
      </c>
      <c r="AG731" t="str">
        <f>IF(Table1[[#This Row],[Performance Rating]]=3,"High","Low")</f>
        <v>High</v>
      </c>
      <c r="AH731">
        <v>3</v>
      </c>
      <c r="AI731">
        <v>80</v>
      </c>
      <c r="AJ731">
        <v>1</v>
      </c>
      <c r="AK731">
        <v>16</v>
      </c>
      <c r="AL731">
        <v>2</v>
      </c>
      <c r="AM731">
        <v>16</v>
      </c>
      <c r="AN731">
        <v>10</v>
      </c>
      <c r="AO731">
        <v>10</v>
      </c>
      <c r="AP731">
        <v>1</v>
      </c>
    </row>
    <row r="732" spans="1:42"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s="6" t="str">
        <f>IF(Table1[[#This Row],[Distance From Home]]&lt;11,"Near By",IF(Table1[[#This Row],[Distance From Home]]&lt;21,"Far","Very Far"))</f>
        <v>Near By</v>
      </c>
      <c r="T732" t="s">
        <v>50</v>
      </c>
      <c r="U732">
        <v>1</v>
      </c>
      <c r="V732">
        <v>2</v>
      </c>
      <c r="W732">
        <v>73</v>
      </c>
      <c r="X732">
        <v>4</v>
      </c>
      <c r="Y732">
        <v>3</v>
      </c>
      <c r="Z732">
        <v>1</v>
      </c>
      <c r="AA732" t="str">
        <f>IF(Table1[[#This Row],[Job Satisfaction]]=1,"Very Satisfy",(IF(Table1[[#This Row],[Job Satisfaction]]=2,"Satisfy",(IF(Table1[[#This Row],[Job Satisfaction]]=3,"Dissatisfy","Very Dissatisfy")))))</f>
        <v>Very Satisfy</v>
      </c>
      <c r="AB732">
        <v>11416</v>
      </c>
      <c r="AC732">
        <v>17802</v>
      </c>
      <c r="AD732">
        <v>0</v>
      </c>
      <c r="AE732">
        <v>12</v>
      </c>
      <c r="AF732">
        <v>3</v>
      </c>
      <c r="AG732" t="str">
        <f>IF(Table1[[#This Row],[Performance Rating]]=3,"High","Low")</f>
        <v>High</v>
      </c>
      <c r="AH732">
        <v>3</v>
      </c>
      <c r="AI732">
        <v>80</v>
      </c>
      <c r="AJ732">
        <v>3</v>
      </c>
      <c r="AK732">
        <v>9</v>
      </c>
      <c r="AL732">
        <v>2</v>
      </c>
      <c r="AM732">
        <v>8</v>
      </c>
      <c r="AN732">
        <v>7</v>
      </c>
      <c r="AO732">
        <v>1</v>
      </c>
      <c r="AP732">
        <v>7</v>
      </c>
    </row>
    <row r="733" spans="1:42"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s="6" t="str">
        <f>IF(Table1[[#This Row],[Distance From Home]]&lt;11,"Near By",IF(Table1[[#This Row],[Distance From Home]]&lt;21,"Far","Very Far"))</f>
        <v>Far</v>
      </c>
      <c r="T733" t="s">
        <v>72</v>
      </c>
      <c r="U733">
        <v>1</v>
      </c>
      <c r="V733">
        <v>4</v>
      </c>
      <c r="W733">
        <v>98</v>
      </c>
      <c r="X733">
        <v>2</v>
      </c>
      <c r="Y733">
        <v>1</v>
      </c>
      <c r="Z733">
        <v>1</v>
      </c>
      <c r="AA733" t="str">
        <f>IF(Table1[[#This Row],[Job Satisfaction]]=1,"Very Satisfy",(IF(Table1[[#This Row],[Job Satisfaction]]=2,"Satisfy",(IF(Table1[[#This Row],[Job Satisfaction]]=3,"Dissatisfy","Very Dissatisfy")))))</f>
        <v>Very Satisfy</v>
      </c>
      <c r="AB733">
        <v>2600</v>
      </c>
      <c r="AC733">
        <v>18275</v>
      </c>
      <c r="AD733">
        <v>1</v>
      </c>
      <c r="AE733">
        <v>15</v>
      </c>
      <c r="AF733">
        <v>3</v>
      </c>
      <c r="AG733" t="str">
        <f>IF(Table1[[#This Row],[Performance Rating]]=3,"High","Low")</f>
        <v>High</v>
      </c>
      <c r="AH733">
        <v>1</v>
      </c>
      <c r="AI733">
        <v>80</v>
      </c>
      <c r="AJ733">
        <v>0</v>
      </c>
      <c r="AK733">
        <v>1</v>
      </c>
      <c r="AL733">
        <v>3</v>
      </c>
      <c r="AM733">
        <v>1</v>
      </c>
      <c r="AN733">
        <v>0</v>
      </c>
      <c r="AO733">
        <v>0</v>
      </c>
      <c r="AP733">
        <v>0</v>
      </c>
    </row>
    <row r="734" spans="1:42"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s="6" t="str">
        <f>IF(Table1[[#This Row],[Distance From Home]]&lt;11,"Near By",IF(Table1[[#This Row],[Distance From Home]]&lt;21,"Far","Very Far"))</f>
        <v>Near By</v>
      </c>
      <c r="T734" t="s">
        <v>72</v>
      </c>
      <c r="U734">
        <v>1</v>
      </c>
      <c r="V734">
        <v>2</v>
      </c>
      <c r="W734">
        <v>60</v>
      </c>
      <c r="X734">
        <v>3</v>
      </c>
      <c r="Y734">
        <v>1</v>
      </c>
      <c r="Z734">
        <v>2</v>
      </c>
      <c r="AA734" t="str">
        <f>IF(Table1[[#This Row],[Job Satisfaction]]=1,"Very Satisfy",(IF(Table1[[#This Row],[Job Satisfaction]]=2,"Satisfy",(IF(Table1[[#This Row],[Job Satisfaction]]=3,"Dissatisfy","Very Dissatisfy")))))</f>
        <v>Satisfy</v>
      </c>
      <c r="AB734">
        <v>2422</v>
      </c>
      <c r="AC734">
        <v>25725</v>
      </c>
      <c r="AD734">
        <v>0</v>
      </c>
      <c r="AE734">
        <v>17</v>
      </c>
      <c r="AF734">
        <v>3</v>
      </c>
      <c r="AG734" t="str">
        <f>IF(Table1[[#This Row],[Performance Rating]]=3,"High","Low")</f>
        <v>High</v>
      </c>
      <c r="AH734">
        <v>1</v>
      </c>
      <c r="AI734">
        <v>80</v>
      </c>
      <c r="AJ734">
        <v>0</v>
      </c>
      <c r="AK734">
        <v>4</v>
      </c>
      <c r="AL734">
        <v>3</v>
      </c>
      <c r="AM734">
        <v>3</v>
      </c>
      <c r="AN734">
        <v>2</v>
      </c>
      <c r="AO734">
        <v>1</v>
      </c>
      <c r="AP734">
        <v>2</v>
      </c>
    </row>
    <row r="735" spans="1:42"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s="6" t="str">
        <f>IF(Table1[[#This Row],[Distance From Home]]&lt;11,"Near By",IF(Table1[[#This Row],[Distance From Home]]&lt;21,"Far","Very Far"))</f>
        <v>Near By</v>
      </c>
      <c r="T735" t="s">
        <v>50</v>
      </c>
      <c r="U735">
        <v>1</v>
      </c>
      <c r="V735">
        <v>4</v>
      </c>
      <c r="W735">
        <v>32</v>
      </c>
      <c r="X735">
        <v>4</v>
      </c>
      <c r="Y735">
        <v>2</v>
      </c>
      <c r="Z735">
        <v>4</v>
      </c>
      <c r="AA735" t="str">
        <f>IF(Table1[[#This Row],[Job Satisfaction]]=1,"Very Satisfy",(IF(Table1[[#This Row],[Job Satisfaction]]=2,"Satisfy",(IF(Table1[[#This Row],[Job Satisfaction]]=3,"Dissatisfy","Very Dissatisfy")))))</f>
        <v>Very Dissatisfy</v>
      </c>
      <c r="AB735">
        <v>5472</v>
      </c>
      <c r="AC735">
        <v>3334</v>
      </c>
      <c r="AD735">
        <v>1</v>
      </c>
      <c r="AE735">
        <v>12</v>
      </c>
      <c r="AF735">
        <v>3</v>
      </c>
      <c r="AG735" t="str">
        <f>IF(Table1[[#This Row],[Performance Rating]]=3,"High","Low")</f>
        <v>High</v>
      </c>
      <c r="AH735">
        <v>2</v>
      </c>
      <c r="AI735">
        <v>80</v>
      </c>
      <c r="AJ735">
        <v>0</v>
      </c>
      <c r="AK735">
        <v>8</v>
      </c>
      <c r="AL735">
        <v>3</v>
      </c>
      <c r="AM735">
        <v>8</v>
      </c>
      <c r="AN735">
        <v>7</v>
      </c>
      <c r="AO735">
        <v>1</v>
      </c>
      <c r="AP735">
        <v>3</v>
      </c>
    </row>
    <row r="736" spans="1:42"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s="6" t="str">
        <f>IF(Table1[[#This Row],[Distance From Home]]&lt;11,"Near By",IF(Table1[[#This Row],[Distance From Home]]&lt;21,"Far","Very Far"))</f>
        <v>Near By</v>
      </c>
      <c r="T736" t="s">
        <v>60</v>
      </c>
      <c r="U736">
        <v>1</v>
      </c>
      <c r="V736">
        <v>2</v>
      </c>
      <c r="W736">
        <v>94</v>
      </c>
      <c r="X736">
        <v>1</v>
      </c>
      <c r="Y736">
        <v>1</v>
      </c>
      <c r="Z736">
        <v>1</v>
      </c>
      <c r="AA736" t="str">
        <f>IF(Table1[[#This Row],[Job Satisfaction]]=1,"Very Satisfy",(IF(Table1[[#This Row],[Job Satisfaction]]=2,"Satisfy",(IF(Table1[[#This Row],[Job Satisfaction]]=3,"Dissatisfy","Very Dissatisfy")))))</f>
        <v>Very Satisfy</v>
      </c>
      <c r="AB736">
        <v>2451</v>
      </c>
      <c r="AC736">
        <v>6881</v>
      </c>
      <c r="AD736">
        <v>1</v>
      </c>
      <c r="AE736">
        <v>15</v>
      </c>
      <c r="AF736">
        <v>3</v>
      </c>
      <c r="AG736" t="str">
        <f>IF(Table1[[#This Row],[Performance Rating]]=3,"High","Low")</f>
        <v>High</v>
      </c>
      <c r="AH736">
        <v>1</v>
      </c>
      <c r="AI736">
        <v>80</v>
      </c>
      <c r="AJ736">
        <v>1</v>
      </c>
      <c r="AK736">
        <v>4</v>
      </c>
      <c r="AL736">
        <v>2</v>
      </c>
      <c r="AM736">
        <v>4</v>
      </c>
      <c r="AN736">
        <v>3</v>
      </c>
      <c r="AO736">
        <v>1</v>
      </c>
      <c r="AP736">
        <v>1</v>
      </c>
    </row>
    <row r="737" spans="1:42"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s="6" t="str">
        <f>IF(Table1[[#This Row],[Distance From Home]]&lt;11,"Near By",IF(Table1[[#This Row],[Distance From Home]]&lt;21,"Far","Very Far"))</f>
        <v>Near By</v>
      </c>
      <c r="T737" t="s">
        <v>72</v>
      </c>
      <c r="U737">
        <v>1</v>
      </c>
      <c r="V737">
        <v>1</v>
      </c>
      <c r="W737">
        <v>97</v>
      </c>
      <c r="X737">
        <v>2</v>
      </c>
      <c r="Y737">
        <v>2</v>
      </c>
      <c r="Z737">
        <v>3</v>
      </c>
      <c r="AA737" t="str">
        <f>IF(Table1[[#This Row],[Job Satisfaction]]=1,"Very Satisfy",(IF(Table1[[#This Row],[Job Satisfaction]]=2,"Satisfy",(IF(Table1[[#This Row],[Job Satisfaction]]=3,"Dissatisfy","Very Dissatisfy")))))</f>
        <v>Dissatisfy</v>
      </c>
      <c r="AB737">
        <v>4240</v>
      </c>
      <c r="AC737">
        <v>13119</v>
      </c>
      <c r="AD737">
        <v>2</v>
      </c>
      <c r="AE737">
        <v>13</v>
      </c>
      <c r="AF737">
        <v>3</v>
      </c>
      <c r="AG737" t="str">
        <f>IF(Table1[[#This Row],[Performance Rating]]=3,"High","Low")</f>
        <v>High</v>
      </c>
      <c r="AH737">
        <v>4</v>
      </c>
      <c r="AI737">
        <v>80</v>
      </c>
      <c r="AJ737">
        <v>0</v>
      </c>
      <c r="AK737">
        <v>19</v>
      </c>
      <c r="AL737">
        <v>3</v>
      </c>
      <c r="AM737">
        <v>2</v>
      </c>
      <c r="AN737">
        <v>2</v>
      </c>
      <c r="AO737">
        <v>2</v>
      </c>
      <c r="AP737">
        <v>2</v>
      </c>
    </row>
    <row r="738" spans="1:42"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s="6" t="str">
        <f>IF(Table1[[#This Row],[Distance From Home]]&lt;11,"Near By",IF(Table1[[#This Row],[Distance From Home]]&lt;21,"Far","Very Far"))</f>
        <v>Near By</v>
      </c>
      <c r="T738" t="s">
        <v>66</v>
      </c>
      <c r="U738">
        <v>1</v>
      </c>
      <c r="V738">
        <v>3</v>
      </c>
      <c r="W738">
        <v>78</v>
      </c>
      <c r="X738">
        <v>2</v>
      </c>
      <c r="Y738">
        <v>3</v>
      </c>
      <c r="Z738">
        <v>3</v>
      </c>
      <c r="AA738" t="str">
        <f>IF(Table1[[#This Row],[Job Satisfaction]]=1,"Very Satisfy",(IF(Table1[[#This Row],[Job Satisfaction]]=2,"Satisfy",(IF(Table1[[#This Row],[Job Satisfaction]]=3,"Dissatisfy","Very Dissatisfy")))))</f>
        <v>Dissatisfy</v>
      </c>
      <c r="AB738">
        <v>10999</v>
      </c>
      <c r="AC738">
        <v>22245</v>
      </c>
      <c r="AD738">
        <v>7</v>
      </c>
      <c r="AE738">
        <v>14</v>
      </c>
      <c r="AF738">
        <v>3</v>
      </c>
      <c r="AG738" t="str">
        <f>IF(Table1[[#This Row],[Performance Rating]]=3,"High","Low")</f>
        <v>High</v>
      </c>
      <c r="AH738">
        <v>2</v>
      </c>
      <c r="AI738">
        <v>80</v>
      </c>
      <c r="AJ738">
        <v>0</v>
      </c>
      <c r="AK738">
        <v>27</v>
      </c>
      <c r="AL738">
        <v>3</v>
      </c>
      <c r="AM738">
        <v>15</v>
      </c>
      <c r="AN738">
        <v>11</v>
      </c>
      <c r="AO738">
        <v>4</v>
      </c>
      <c r="AP738">
        <v>8</v>
      </c>
    </row>
    <row r="739" spans="1:42"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s="6" t="str">
        <f>IF(Table1[[#This Row],[Distance From Home]]&lt;11,"Near By",IF(Table1[[#This Row],[Distance From Home]]&lt;21,"Far","Very Far"))</f>
        <v>Near By</v>
      </c>
      <c r="T739" t="s">
        <v>50</v>
      </c>
      <c r="U739">
        <v>1</v>
      </c>
      <c r="V739">
        <v>4</v>
      </c>
      <c r="W739">
        <v>42</v>
      </c>
      <c r="X739">
        <v>3</v>
      </c>
      <c r="Y739">
        <v>2</v>
      </c>
      <c r="Z739">
        <v>3</v>
      </c>
      <c r="AA739" t="str">
        <f>IF(Table1[[#This Row],[Job Satisfaction]]=1,"Very Satisfy",(IF(Table1[[#This Row],[Job Satisfaction]]=2,"Satisfy",(IF(Table1[[#This Row],[Job Satisfaction]]=3,"Dissatisfy","Very Dissatisfy")))))</f>
        <v>Dissatisfy</v>
      </c>
      <c r="AB739">
        <v>5003</v>
      </c>
      <c r="AC739">
        <v>23371</v>
      </c>
      <c r="AD739">
        <v>6</v>
      </c>
      <c r="AE739">
        <v>14</v>
      </c>
      <c r="AF739">
        <v>3</v>
      </c>
      <c r="AG739" t="str">
        <f>IF(Table1[[#This Row],[Performance Rating]]=3,"High","Low")</f>
        <v>High</v>
      </c>
      <c r="AH739">
        <v>2</v>
      </c>
      <c r="AI739">
        <v>80</v>
      </c>
      <c r="AJ739">
        <v>0</v>
      </c>
      <c r="AK739">
        <v>8</v>
      </c>
      <c r="AL739">
        <v>3</v>
      </c>
      <c r="AM739">
        <v>2</v>
      </c>
      <c r="AN739">
        <v>2</v>
      </c>
      <c r="AO739">
        <v>2</v>
      </c>
      <c r="AP739">
        <v>1</v>
      </c>
    </row>
    <row r="740" spans="1:42"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s="6" t="str">
        <f>IF(Table1[[#This Row],[Distance From Home]]&lt;11,"Near By",IF(Table1[[#This Row],[Distance From Home]]&lt;21,"Far","Very Far"))</f>
        <v>Near By</v>
      </c>
      <c r="T740" t="s">
        <v>60</v>
      </c>
      <c r="U740">
        <v>1</v>
      </c>
      <c r="V740">
        <v>4</v>
      </c>
      <c r="W740">
        <v>65</v>
      </c>
      <c r="X740">
        <v>2</v>
      </c>
      <c r="Y740">
        <v>4</v>
      </c>
      <c r="Z740">
        <v>4</v>
      </c>
      <c r="AA740" t="str">
        <f>IF(Table1[[#This Row],[Job Satisfaction]]=1,"Very Satisfy",(IF(Table1[[#This Row],[Job Satisfaction]]=2,"Satisfy",(IF(Table1[[#This Row],[Job Satisfaction]]=3,"Dissatisfy","Very Dissatisfy")))))</f>
        <v>Very Dissatisfy</v>
      </c>
      <c r="AB740">
        <v>12742</v>
      </c>
      <c r="AC740">
        <v>7060</v>
      </c>
      <c r="AD740">
        <v>1</v>
      </c>
      <c r="AE740">
        <v>16</v>
      </c>
      <c r="AF740">
        <v>3</v>
      </c>
      <c r="AG740" t="str">
        <f>IF(Table1[[#This Row],[Performance Rating]]=3,"High","Low")</f>
        <v>High</v>
      </c>
      <c r="AH740">
        <v>3</v>
      </c>
      <c r="AI740">
        <v>80</v>
      </c>
      <c r="AJ740">
        <v>1</v>
      </c>
      <c r="AK740">
        <v>21</v>
      </c>
      <c r="AL740">
        <v>3</v>
      </c>
      <c r="AM740">
        <v>21</v>
      </c>
      <c r="AN740">
        <v>6</v>
      </c>
      <c r="AO740">
        <v>11</v>
      </c>
      <c r="AP740">
        <v>8</v>
      </c>
    </row>
    <row r="741" spans="1:42"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s="6" t="str">
        <f>IF(Table1[[#This Row],[Distance From Home]]&lt;11,"Near By",IF(Table1[[#This Row],[Distance From Home]]&lt;21,"Far","Very Far"))</f>
        <v>Near By</v>
      </c>
      <c r="T741" t="s">
        <v>66</v>
      </c>
      <c r="U741">
        <v>1</v>
      </c>
      <c r="V741">
        <v>1</v>
      </c>
      <c r="W741">
        <v>47</v>
      </c>
      <c r="X741">
        <v>3</v>
      </c>
      <c r="Y741">
        <v>2</v>
      </c>
      <c r="Z741">
        <v>4</v>
      </c>
      <c r="AA741" t="str">
        <f>IF(Table1[[#This Row],[Job Satisfaction]]=1,"Very Satisfy",(IF(Table1[[#This Row],[Job Satisfaction]]=2,"Satisfy",(IF(Table1[[#This Row],[Job Satisfaction]]=3,"Dissatisfy","Very Dissatisfy")))))</f>
        <v>Very Dissatisfy</v>
      </c>
      <c r="AB741">
        <v>4227</v>
      </c>
      <c r="AC741">
        <v>4658</v>
      </c>
      <c r="AD741">
        <v>0</v>
      </c>
      <c r="AE741">
        <v>18</v>
      </c>
      <c r="AF741">
        <v>3</v>
      </c>
      <c r="AG741" t="str">
        <f>IF(Table1[[#This Row],[Performance Rating]]=3,"High","Low")</f>
        <v>High</v>
      </c>
      <c r="AH741">
        <v>2</v>
      </c>
      <c r="AI741">
        <v>80</v>
      </c>
      <c r="AJ741">
        <v>1</v>
      </c>
      <c r="AK741">
        <v>4</v>
      </c>
      <c r="AL741">
        <v>3</v>
      </c>
      <c r="AM741">
        <v>3</v>
      </c>
      <c r="AN741">
        <v>2</v>
      </c>
      <c r="AO741">
        <v>2</v>
      </c>
      <c r="AP741">
        <v>2</v>
      </c>
    </row>
    <row r="742" spans="1:42"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s="6" t="str">
        <f>IF(Table1[[#This Row],[Distance From Home]]&lt;11,"Near By",IF(Table1[[#This Row],[Distance From Home]]&lt;21,"Far","Very Far"))</f>
        <v>Near By</v>
      </c>
      <c r="T742" t="s">
        <v>72</v>
      </c>
      <c r="U742">
        <v>1</v>
      </c>
      <c r="V742">
        <v>2</v>
      </c>
      <c r="W742">
        <v>45</v>
      </c>
      <c r="X742">
        <v>3</v>
      </c>
      <c r="Y742">
        <v>1</v>
      </c>
      <c r="Z742">
        <v>4</v>
      </c>
      <c r="AA742" t="str">
        <f>IF(Table1[[#This Row],[Job Satisfaction]]=1,"Very Satisfy",(IF(Table1[[#This Row],[Job Satisfaction]]=2,"Satisfy",(IF(Table1[[#This Row],[Job Satisfaction]]=3,"Dissatisfy","Very Dissatisfy")))))</f>
        <v>Very Dissatisfy</v>
      </c>
      <c r="AB742">
        <v>3917</v>
      </c>
      <c r="AC742">
        <v>9541</v>
      </c>
      <c r="AD742">
        <v>1</v>
      </c>
      <c r="AE742">
        <v>20</v>
      </c>
      <c r="AF742">
        <v>4</v>
      </c>
      <c r="AG742" t="str">
        <f>IF(Table1[[#This Row],[Performance Rating]]=3,"High","Low")</f>
        <v>Low</v>
      </c>
      <c r="AH742">
        <v>1</v>
      </c>
      <c r="AI742">
        <v>80</v>
      </c>
      <c r="AJ742">
        <v>1</v>
      </c>
      <c r="AK742">
        <v>3</v>
      </c>
      <c r="AL742">
        <v>2</v>
      </c>
      <c r="AM742">
        <v>3</v>
      </c>
      <c r="AN742">
        <v>2</v>
      </c>
      <c r="AO742">
        <v>1</v>
      </c>
      <c r="AP742">
        <v>2</v>
      </c>
    </row>
    <row r="743" spans="1:42"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s="6" t="str">
        <f>IF(Table1[[#This Row],[Distance From Home]]&lt;11,"Near By",IF(Table1[[#This Row],[Distance From Home]]&lt;21,"Far","Very Far"))</f>
        <v>Near By</v>
      </c>
      <c r="T743" t="s">
        <v>50</v>
      </c>
      <c r="U743">
        <v>1</v>
      </c>
      <c r="V743">
        <v>4</v>
      </c>
      <c r="W743">
        <v>90</v>
      </c>
      <c r="X743">
        <v>3</v>
      </c>
      <c r="Y743">
        <v>5</v>
      </c>
      <c r="Z743">
        <v>3</v>
      </c>
      <c r="AA743" t="str">
        <f>IF(Table1[[#This Row],[Job Satisfaction]]=1,"Very Satisfy",(IF(Table1[[#This Row],[Job Satisfaction]]=2,"Satisfy",(IF(Table1[[#This Row],[Job Satisfaction]]=3,"Dissatisfy","Very Dissatisfy")))))</f>
        <v>Dissatisfy</v>
      </c>
      <c r="AB743">
        <v>18303</v>
      </c>
      <c r="AC743">
        <v>7770</v>
      </c>
      <c r="AD743">
        <v>6</v>
      </c>
      <c r="AE743">
        <v>13</v>
      </c>
      <c r="AF743">
        <v>3</v>
      </c>
      <c r="AG743" t="str">
        <f>IF(Table1[[#This Row],[Performance Rating]]=3,"High","Low")</f>
        <v>High</v>
      </c>
      <c r="AH743">
        <v>2</v>
      </c>
      <c r="AI743">
        <v>80</v>
      </c>
      <c r="AJ743">
        <v>0</v>
      </c>
      <c r="AK743">
        <v>21</v>
      </c>
      <c r="AL743">
        <v>4</v>
      </c>
      <c r="AM743">
        <v>1</v>
      </c>
      <c r="AN743">
        <v>0</v>
      </c>
      <c r="AO743">
        <v>0</v>
      </c>
      <c r="AP743">
        <v>0</v>
      </c>
    </row>
    <row r="744" spans="1:42"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s="6" t="str">
        <f>IF(Table1[[#This Row],[Distance From Home]]&lt;11,"Near By",IF(Table1[[#This Row],[Distance From Home]]&lt;21,"Far","Very Far"))</f>
        <v>Near By</v>
      </c>
      <c r="T744" t="s">
        <v>72</v>
      </c>
      <c r="U744">
        <v>1</v>
      </c>
      <c r="V744">
        <v>1</v>
      </c>
      <c r="W744">
        <v>64</v>
      </c>
      <c r="X744">
        <v>3</v>
      </c>
      <c r="Y744">
        <v>1</v>
      </c>
      <c r="Z744">
        <v>4</v>
      </c>
      <c r="AA744" t="str">
        <f>IF(Table1[[#This Row],[Job Satisfaction]]=1,"Very Satisfy",(IF(Table1[[#This Row],[Job Satisfaction]]=2,"Satisfy",(IF(Table1[[#This Row],[Job Satisfaction]]=3,"Dissatisfy","Very Dissatisfy")))))</f>
        <v>Very Dissatisfy</v>
      </c>
      <c r="AB744">
        <v>2380</v>
      </c>
      <c r="AC744">
        <v>20165</v>
      </c>
      <c r="AD744">
        <v>4</v>
      </c>
      <c r="AE744">
        <v>18</v>
      </c>
      <c r="AF744">
        <v>3</v>
      </c>
      <c r="AG744" t="str">
        <f>IF(Table1[[#This Row],[Performance Rating]]=3,"High","Low")</f>
        <v>High</v>
      </c>
      <c r="AH744">
        <v>2</v>
      </c>
      <c r="AI744">
        <v>80</v>
      </c>
      <c r="AJ744">
        <v>0</v>
      </c>
      <c r="AK744">
        <v>8</v>
      </c>
      <c r="AL744">
        <v>3</v>
      </c>
      <c r="AM744">
        <v>1</v>
      </c>
      <c r="AN744">
        <v>0</v>
      </c>
      <c r="AO744">
        <v>0</v>
      </c>
      <c r="AP744">
        <v>0</v>
      </c>
    </row>
    <row r="745" spans="1:42"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s="6" t="str">
        <f>IF(Table1[[#This Row],[Distance From Home]]&lt;11,"Near By",IF(Table1[[#This Row],[Distance From Home]]&lt;21,"Far","Very Far"))</f>
        <v>Near By</v>
      </c>
      <c r="T745" t="s">
        <v>72</v>
      </c>
      <c r="U745">
        <v>1</v>
      </c>
      <c r="V745">
        <v>3</v>
      </c>
      <c r="W745">
        <v>69</v>
      </c>
      <c r="X745">
        <v>2</v>
      </c>
      <c r="Y745">
        <v>4</v>
      </c>
      <c r="Z745">
        <v>4</v>
      </c>
      <c r="AA745" t="str">
        <f>IF(Table1[[#This Row],[Job Satisfaction]]=1,"Very Satisfy",(IF(Table1[[#This Row],[Job Satisfaction]]=2,"Satisfy",(IF(Table1[[#This Row],[Job Satisfaction]]=3,"Dissatisfy","Very Dissatisfy")))))</f>
        <v>Very Dissatisfy</v>
      </c>
      <c r="AB745">
        <v>13726</v>
      </c>
      <c r="AC745">
        <v>21829</v>
      </c>
      <c r="AD745">
        <v>3</v>
      </c>
      <c r="AE745">
        <v>13</v>
      </c>
      <c r="AF745">
        <v>3</v>
      </c>
      <c r="AG745" t="str">
        <f>IF(Table1[[#This Row],[Performance Rating]]=3,"High","Low")</f>
        <v>High</v>
      </c>
      <c r="AH745">
        <v>1</v>
      </c>
      <c r="AI745">
        <v>80</v>
      </c>
      <c r="AJ745">
        <v>0</v>
      </c>
      <c r="AK745">
        <v>30</v>
      </c>
      <c r="AL745">
        <v>3</v>
      </c>
      <c r="AM745">
        <v>5</v>
      </c>
      <c r="AN745">
        <v>3</v>
      </c>
      <c r="AO745">
        <v>4</v>
      </c>
      <c r="AP745">
        <v>3</v>
      </c>
    </row>
    <row r="746" spans="1:42"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s="6" t="str">
        <f>IF(Table1[[#This Row],[Distance From Home]]&lt;11,"Near By",IF(Table1[[#This Row],[Distance From Home]]&lt;21,"Far","Very Far"))</f>
        <v>Far</v>
      </c>
      <c r="T746" t="s">
        <v>50</v>
      </c>
      <c r="U746">
        <v>1</v>
      </c>
      <c r="V746">
        <v>1</v>
      </c>
      <c r="W746">
        <v>61</v>
      </c>
      <c r="X746">
        <v>1</v>
      </c>
      <c r="Y746">
        <v>2</v>
      </c>
      <c r="Z746">
        <v>2</v>
      </c>
      <c r="AA746" t="str">
        <f>IF(Table1[[#This Row],[Job Satisfaction]]=1,"Very Satisfy",(IF(Table1[[#This Row],[Job Satisfaction]]=2,"Satisfy",(IF(Table1[[#This Row],[Job Satisfaction]]=3,"Dissatisfy","Very Dissatisfy")))))</f>
        <v>Satisfy</v>
      </c>
      <c r="AB746">
        <v>4777</v>
      </c>
      <c r="AC746">
        <v>14382</v>
      </c>
      <c r="AD746">
        <v>5</v>
      </c>
      <c r="AE746">
        <v>15</v>
      </c>
      <c r="AF746">
        <v>3</v>
      </c>
      <c r="AG746" t="str">
        <f>IF(Table1[[#This Row],[Performance Rating]]=3,"High","Low")</f>
        <v>High</v>
      </c>
      <c r="AH746">
        <v>1</v>
      </c>
      <c r="AI746">
        <v>80</v>
      </c>
      <c r="AJ746">
        <v>0</v>
      </c>
      <c r="AK746">
        <v>15</v>
      </c>
      <c r="AL746">
        <v>1</v>
      </c>
      <c r="AM746">
        <v>1</v>
      </c>
      <c r="AN746">
        <v>0</v>
      </c>
      <c r="AO746">
        <v>0</v>
      </c>
      <c r="AP746">
        <v>0</v>
      </c>
    </row>
    <row r="747" spans="1:42"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s="6" t="str">
        <f>IF(Table1[[#This Row],[Distance From Home]]&lt;11,"Near By",IF(Table1[[#This Row],[Distance From Home]]&lt;21,"Far","Very Far"))</f>
        <v>Far</v>
      </c>
      <c r="T747" t="s">
        <v>66</v>
      </c>
      <c r="U747">
        <v>1</v>
      </c>
      <c r="V747">
        <v>3</v>
      </c>
      <c r="W747">
        <v>62</v>
      </c>
      <c r="X747">
        <v>3</v>
      </c>
      <c r="Y747">
        <v>2</v>
      </c>
      <c r="Z747">
        <v>2</v>
      </c>
      <c r="AA747" t="str">
        <f>IF(Table1[[#This Row],[Job Satisfaction]]=1,"Very Satisfy",(IF(Table1[[#This Row],[Job Satisfaction]]=2,"Satisfy",(IF(Table1[[#This Row],[Job Satisfaction]]=3,"Dissatisfy","Very Dissatisfy")))))</f>
        <v>Satisfy</v>
      </c>
      <c r="AB747">
        <v>6385</v>
      </c>
      <c r="AC747">
        <v>12992</v>
      </c>
      <c r="AD747">
        <v>3</v>
      </c>
      <c r="AE747">
        <v>14</v>
      </c>
      <c r="AF747">
        <v>3</v>
      </c>
      <c r="AG747" t="str">
        <f>IF(Table1[[#This Row],[Performance Rating]]=3,"High","Low")</f>
        <v>High</v>
      </c>
      <c r="AH747">
        <v>4</v>
      </c>
      <c r="AI747">
        <v>80</v>
      </c>
      <c r="AJ747">
        <v>2</v>
      </c>
      <c r="AK747">
        <v>17</v>
      </c>
      <c r="AL747">
        <v>3</v>
      </c>
      <c r="AM747">
        <v>8</v>
      </c>
      <c r="AN747">
        <v>7</v>
      </c>
      <c r="AO747">
        <v>6</v>
      </c>
      <c r="AP747">
        <v>7</v>
      </c>
    </row>
    <row r="748" spans="1:42"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s="6" t="str">
        <f>IF(Table1[[#This Row],[Distance From Home]]&lt;11,"Near By",IF(Table1[[#This Row],[Distance From Home]]&lt;21,"Far","Very Far"))</f>
        <v>Near By</v>
      </c>
      <c r="T748" t="s">
        <v>60</v>
      </c>
      <c r="U748">
        <v>1</v>
      </c>
      <c r="V748">
        <v>2</v>
      </c>
      <c r="W748">
        <v>55</v>
      </c>
      <c r="X748">
        <v>1</v>
      </c>
      <c r="Y748">
        <v>5</v>
      </c>
      <c r="Z748">
        <v>3</v>
      </c>
      <c r="AA748" t="str">
        <f>IF(Table1[[#This Row],[Job Satisfaction]]=1,"Very Satisfy",(IF(Table1[[#This Row],[Job Satisfaction]]=2,"Satisfy",(IF(Table1[[#This Row],[Job Satisfaction]]=3,"Dissatisfy","Very Dissatisfy")))))</f>
        <v>Dissatisfy</v>
      </c>
      <c r="AB748">
        <v>19973</v>
      </c>
      <c r="AC748">
        <v>20284</v>
      </c>
      <c r="AD748">
        <v>1</v>
      </c>
      <c r="AE748">
        <v>22</v>
      </c>
      <c r="AF748">
        <v>4</v>
      </c>
      <c r="AG748" t="str">
        <f>IF(Table1[[#This Row],[Performance Rating]]=3,"High","Low")</f>
        <v>Low</v>
      </c>
      <c r="AH748">
        <v>2</v>
      </c>
      <c r="AI748">
        <v>80</v>
      </c>
      <c r="AJ748">
        <v>2</v>
      </c>
      <c r="AK748">
        <v>21</v>
      </c>
      <c r="AL748">
        <v>3</v>
      </c>
      <c r="AM748">
        <v>21</v>
      </c>
      <c r="AN748">
        <v>16</v>
      </c>
      <c r="AO748">
        <v>5</v>
      </c>
      <c r="AP748">
        <v>10</v>
      </c>
    </row>
    <row r="749" spans="1:42"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s="6" t="str">
        <f>IF(Table1[[#This Row],[Distance From Home]]&lt;11,"Near By",IF(Table1[[#This Row],[Distance From Home]]&lt;21,"Far","Very Far"))</f>
        <v>Near By</v>
      </c>
      <c r="T749" t="s">
        <v>66</v>
      </c>
      <c r="U749">
        <v>1</v>
      </c>
      <c r="V749">
        <v>2</v>
      </c>
      <c r="W749">
        <v>42</v>
      </c>
      <c r="X749">
        <v>3</v>
      </c>
      <c r="Y749">
        <v>2</v>
      </c>
      <c r="Z749">
        <v>4</v>
      </c>
      <c r="AA749" t="str">
        <f>IF(Table1[[#This Row],[Job Satisfaction]]=1,"Very Satisfy",(IF(Table1[[#This Row],[Job Satisfaction]]=2,"Satisfy",(IF(Table1[[#This Row],[Job Satisfaction]]=3,"Dissatisfy","Very Dissatisfy")))))</f>
        <v>Very Dissatisfy</v>
      </c>
      <c r="AB749">
        <v>6861</v>
      </c>
      <c r="AC749">
        <v>4981</v>
      </c>
      <c r="AD749">
        <v>8</v>
      </c>
      <c r="AE749">
        <v>12</v>
      </c>
      <c r="AF749">
        <v>3</v>
      </c>
      <c r="AG749" t="str">
        <f>IF(Table1[[#This Row],[Performance Rating]]=3,"High","Low")</f>
        <v>High</v>
      </c>
      <c r="AH749">
        <v>3</v>
      </c>
      <c r="AI749">
        <v>80</v>
      </c>
      <c r="AJ749">
        <v>0</v>
      </c>
      <c r="AK749">
        <v>19</v>
      </c>
      <c r="AL749">
        <v>3</v>
      </c>
      <c r="AM749">
        <v>1</v>
      </c>
      <c r="AN749">
        <v>0</v>
      </c>
      <c r="AO749">
        <v>0</v>
      </c>
      <c r="AP749">
        <v>0</v>
      </c>
    </row>
    <row r="750" spans="1:42"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s="6" t="str">
        <f>IF(Table1[[#This Row],[Distance From Home]]&lt;11,"Near By",IF(Table1[[#This Row],[Distance From Home]]&lt;21,"Far","Very Far"))</f>
        <v>Very Far</v>
      </c>
      <c r="T750" t="s">
        <v>50</v>
      </c>
      <c r="U750">
        <v>1</v>
      </c>
      <c r="V750">
        <v>2</v>
      </c>
      <c r="W750">
        <v>79</v>
      </c>
      <c r="X750">
        <v>1</v>
      </c>
      <c r="Y750">
        <v>2</v>
      </c>
      <c r="Z750">
        <v>1</v>
      </c>
      <c r="AA750" t="str">
        <f>IF(Table1[[#This Row],[Job Satisfaction]]=1,"Very Satisfy",(IF(Table1[[#This Row],[Job Satisfaction]]=2,"Satisfy",(IF(Table1[[#This Row],[Job Satisfaction]]=3,"Dissatisfy","Very Dissatisfy")))))</f>
        <v>Very Satisfy</v>
      </c>
      <c r="AB750">
        <v>4969</v>
      </c>
      <c r="AC750">
        <v>21813</v>
      </c>
      <c r="AD750">
        <v>8</v>
      </c>
      <c r="AE750">
        <v>18</v>
      </c>
      <c r="AF750">
        <v>3</v>
      </c>
      <c r="AG750" t="str">
        <f>IF(Table1[[#This Row],[Performance Rating]]=3,"High","Low")</f>
        <v>High</v>
      </c>
      <c r="AH750">
        <v>4</v>
      </c>
      <c r="AI750">
        <v>80</v>
      </c>
      <c r="AJ750">
        <v>0</v>
      </c>
      <c r="AK750">
        <v>7</v>
      </c>
      <c r="AL750">
        <v>3</v>
      </c>
      <c r="AM750">
        <v>2</v>
      </c>
      <c r="AN750">
        <v>2</v>
      </c>
      <c r="AO750">
        <v>2</v>
      </c>
      <c r="AP750">
        <v>2</v>
      </c>
    </row>
    <row r="751" spans="1:42"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s="6" t="str">
        <f>IF(Table1[[#This Row],[Distance From Home]]&lt;11,"Near By",IF(Table1[[#This Row],[Distance From Home]]&lt;21,"Far","Very Far"))</f>
        <v>Near By</v>
      </c>
      <c r="T751" t="s">
        <v>60</v>
      </c>
      <c r="U751">
        <v>1</v>
      </c>
      <c r="V751">
        <v>1</v>
      </c>
      <c r="W751">
        <v>57</v>
      </c>
      <c r="X751">
        <v>1</v>
      </c>
      <c r="Y751">
        <v>5</v>
      </c>
      <c r="Z751">
        <v>4</v>
      </c>
      <c r="AA751" t="str">
        <f>IF(Table1[[#This Row],[Job Satisfaction]]=1,"Very Satisfy",(IF(Table1[[#This Row],[Job Satisfaction]]=2,"Satisfy",(IF(Table1[[#This Row],[Job Satisfaction]]=3,"Dissatisfy","Very Dissatisfy")))))</f>
        <v>Very Dissatisfy</v>
      </c>
      <c r="AB751">
        <v>19845</v>
      </c>
      <c r="AC751">
        <v>25846</v>
      </c>
      <c r="AD751">
        <v>1</v>
      </c>
      <c r="AE751">
        <v>15</v>
      </c>
      <c r="AF751">
        <v>3</v>
      </c>
      <c r="AG751" t="str">
        <f>IF(Table1[[#This Row],[Performance Rating]]=3,"High","Low")</f>
        <v>High</v>
      </c>
      <c r="AH751">
        <v>4</v>
      </c>
      <c r="AI751">
        <v>80</v>
      </c>
      <c r="AJ751">
        <v>1</v>
      </c>
      <c r="AK751">
        <v>33</v>
      </c>
      <c r="AL751">
        <v>3</v>
      </c>
      <c r="AM751">
        <v>32</v>
      </c>
      <c r="AN751">
        <v>14</v>
      </c>
      <c r="AO751">
        <v>6</v>
      </c>
      <c r="AP751">
        <v>9</v>
      </c>
    </row>
    <row r="752" spans="1:42"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s="6" t="str">
        <f>IF(Table1[[#This Row],[Distance From Home]]&lt;11,"Near By",IF(Table1[[#This Row],[Distance From Home]]&lt;21,"Far","Very Far"))</f>
        <v>Very Far</v>
      </c>
      <c r="T752" t="s">
        <v>72</v>
      </c>
      <c r="U752">
        <v>1</v>
      </c>
      <c r="V752">
        <v>4</v>
      </c>
      <c r="W752">
        <v>53</v>
      </c>
      <c r="X752">
        <v>4</v>
      </c>
      <c r="Y752">
        <v>4</v>
      </c>
      <c r="Z752">
        <v>4</v>
      </c>
      <c r="AA752" t="str">
        <f>IF(Table1[[#This Row],[Job Satisfaction]]=1,"Very Satisfy",(IF(Table1[[#This Row],[Job Satisfaction]]=2,"Satisfy",(IF(Table1[[#This Row],[Job Satisfaction]]=3,"Dissatisfy","Very Dissatisfy")))))</f>
        <v>Very Dissatisfy</v>
      </c>
      <c r="AB752">
        <v>13320</v>
      </c>
      <c r="AC752">
        <v>11737</v>
      </c>
      <c r="AD752">
        <v>3</v>
      </c>
      <c r="AE752">
        <v>18</v>
      </c>
      <c r="AF752">
        <v>3</v>
      </c>
      <c r="AG752" t="str">
        <f>IF(Table1[[#This Row],[Performance Rating]]=3,"High","Low")</f>
        <v>High</v>
      </c>
      <c r="AH752">
        <v>3</v>
      </c>
      <c r="AI752">
        <v>80</v>
      </c>
      <c r="AJ752">
        <v>1</v>
      </c>
      <c r="AK752">
        <v>23</v>
      </c>
      <c r="AL752">
        <v>3</v>
      </c>
      <c r="AM752">
        <v>12</v>
      </c>
      <c r="AN752">
        <v>11</v>
      </c>
      <c r="AO752">
        <v>11</v>
      </c>
      <c r="AP752">
        <v>11</v>
      </c>
    </row>
    <row r="753" spans="1:42"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s="6" t="str">
        <f>IF(Table1[[#This Row],[Distance From Home]]&lt;11,"Near By",IF(Table1[[#This Row],[Distance From Home]]&lt;21,"Far","Very Far"))</f>
        <v>Near By</v>
      </c>
      <c r="T753" t="s">
        <v>72</v>
      </c>
      <c r="U753">
        <v>1</v>
      </c>
      <c r="V753">
        <v>4</v>
      </c>
      <c r="W753">
        <v>95</v>
      </c>
      <c r="X753">
        <v>3</v>
      </c>
      <c r="Y753">
        <v>2</v>
      </c>
      <c r="Z753">
        <v>3</v>
      </c>
      <c r="AA753" t="str">
        <f>IF(Table1[[#This Row],[Job Satisfaction]]=1,"Very Satisfy",(IF(Table1[[#This Row],[Job Satisfaction]]=2,"Satisfy",(IF(Table1[[#This Row],[Job Satisfaction]]=3,"Dissatisfy","Very Dissatisfy")))))</f>
        <v>Dissatisfy</v>
      </c>
      <c r="AB753">
        <v>6347</v>
      </c>
      <c r="AC753">
        <v>24920</v>
      </c>
      <c r="AD753">
        <v>0</v>
      </c>
      <c r="AE753">
        <v>12</v>
      </c>
      <c r="AF753">
        <v>3</v>
      </c>
      <c r="AG753" t="str">
        <f>IF(Table1[[#This Row],[Performance Rating]]=3,"High","Low")</f>
        <v>High</v>
      </c>
      <c r="AH753">
        <v>1</v>
      </c>
      <c r="AI753">
        <v>80</v>
      </c>
      <c r="AJ753">
        <v>1</v>
      </c>
      <c r="AK753">
        <v>19</v>
      </c>
      <c r="AL753">
        <v>3</v>
      </c>
      <c r="AM753">
        <v>18</v>
      </c>
      <c r="AN753">
        <v>7</v>
      </c>
      <c r="AO753">
        <v>0</v>
      </c>
      <c r="AP753">
        <v>13</v>
      </c>
    </row>
    <row r="754" spans="1:42"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s="6" t="str">
        <f>IF(Table1[[#This Row],[Distance From Home]]&lt;11,"Near By",IF(Table1[[#This Row],[Distance From Home]]&lt;21,"Far","Very Far"))</f>
        <v>Far</v>
      </c>
      <c r="T754" t="s">
        <v>66</v>
      </c>
      <c r="U754">
        <v>1</v>
      </c>
      <c r="V754">
        <v>3</v>
      </c>
      <c r="W754">
        <v>43</v>
      </c>
      <c r="X754">
        <v>4</v>
      </c>
      <c r="Y754">
        <v>1</v>
      </c>
      <c r="Z754">
        <v>1</v>
      </c>
      <c r="AA754" t="str">
        <f>IF(Table1[[#This Row],[Job Satisfaction]]=1,"Very Satisfy",(IF(Table1[[#This Row],[Job Satisfaction]]=2,"Satisfy",(IF(Table1[[#This Row],[Job Satisfaction]]=3,"Dissatisfy","Very Dissatisfy")))))</f>
        <v>Very Satisfy</v>
      </c>
      <c r="AB754">
        <v>2743</v>
      </c>
      <c r="AC754">
        <v>8269</v>
      </c>
      <c r="AD754">
        <v>1</v>
      </c>
      <c r="AE754">
        <v>16</v>
      </c>
      <c r="AF754">
        <v>3</v>
      </c>
      <c r="AG754" t="str">
        <f>IF(Table1[[#This Row],[Performance Rating]]=3,"High","Low")</f>
        <v>High</v>
      </c>
      <c r="AH754">
        <v>3</v>
      </c>
      <c r="AI754">
        <v>80</v>
      </c>
      <c r="AJ754">
        <v>0</v>
      </c>
      <c r="AK754">
        <v>18</v>
      </c>
      <c r="AL754">
        <v>3</v>
      </c>
      <c r="AM754">
        <v>17</v>
      </c>
      <c r="AN754">
        <v>13</v>
      </c>
      <c r="AO754">
        <v>15</v>
      </c>
      <c r="AP754">
        <v>14</v>
      </c>
    </row>
    <row r="755" spans="1:42"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s="6" t="str">
        <f>IF(Table1[[#This Row],[Distance From Home]]&lt;11,"Near By",IF(Table1[[#This Row],[Distance From Home]]&lt;21,"Far","Very Far"))</f>
        <v>Very Far</v>
      </c>
      <c r="T755" t="s">
        <v>72</v>
      </c>
      <c r="U755">
        <v>1</v>
      </c>
      <c r="V755">
        <v>4</v>
      </c>
      <c r="W755">
        <v>82</v>
      </c>
      <c r="X755">
        <v>3</v>
      </c>
      <c r="Y755">
        <v>3</v>
      </c>
      <c r="Z755">
        <v>1</v>
      </c>
      <c r="AA755" t="str">
        <f>IF(Table1[[#This Row],[Job Satisfaction]]=1,"Very Satisfy",(IF(Table1[[#This Row],[Job Satisfaction]]=2,"Satisfy",(IF(Table1[[#This Row],[Job Satisfaction]]=3,"Dissatisfy","Very Dissatisfy")))))</f>
        <v>Very Satisfy</v>
      </c>
      <c r="AB755">
        <v>10880</v>
      </c>
      <c r="AC755">
        <v>5083</v>
      </c>
      <c r="AD755">
        <v>1</v>
      </c>
      <c r="AE755">
        <v>13</v>
      </c>
      <c r="AF755">
        <v>3</v>
      </c>
      <c r="AG755" t="str">
        <f>IF(Table1[[#This Row],[Performance Rating]]=3,"High","Low")</f>
        <v>High</v>
      </c>
      <c r="AH755">
        <v>3</v>
      </c>
      <c r="AI755">
        <v>80</v>
      </c>
      <c r="AJ755">
        <v>0</v>
      </c>
      <c r="AK755">
        <v>21</v>
      </c>
      <c r="AL755">
        <v>3</v>
      </c>
      <c r="AM755">
        <v>21</v>
      </c>
      <c r="AN755">
        <v>6</v>
      </c>
      <c r="AO755">
        <v>2</v>
      </c>
      <c r="AP755">
        <v>8</v>
      </c>
    </row>
    <row r="756" spans="1:42"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s="6" t="str">
        <f>IF(Table1[[#This Row],[Distance From Home]]&lt;11,"Near By",IF(Table1[[#This Row],[Distance From Home]]&lt;21,"Far","Very Far"))</f>
        <v>Near By</v>
      </c>
      <c r="T756" t="s">
        <v>60</v>
      </c>
      <c r="U756">
        <v>1</v>
      </c>
      <c r="V756">
        <v>2</v>
      </c>
      <c r="W756">
        <v>88</v>
      </c>
      <c r="X756">
        <v>2</v>
      </c>
      <c r="Y756">
        <v>1</v>
      </c>
      <c r="Z756">
        <v>4</v>
      </c>
      <c r="AA756" t="str">
        <f>IF(Table1[[#This Row],[Job Satisfaction]]=1,"Very Satisfy",(IF(Table1[[#This Row],[Job Satisfaction]]=2,"Satisfy",(IF(Table1[[#This Row],[Job Satisfaction]]=3,"Dissatisfy","Very Dissatisfy")))))</f>
        <v>Very Dissatisfy</v>
      </c>
      <c r="AB756">
        <v>2342</v>
      </c>
      <c r="AC756">
        <v>21437</v>
      </c>
      <c r="AD756">
        <v>0</v>
      </c>
      <c r="AE756">
        <v>19</v>
      </c>
      <c r="AF756">
        <v>3</v>
      </c>
      <c r="AG756" t="str">
        <f>IF(Table1[[#This Row],[Performance Rating]]=3,"High","Low")</f>
        <v>High</v>
      </c>
      <c r="AH756">
        <v>4</v>
      </c>
      <c r="AI756">
        <v>80</v>
      </c>
      <c r="AJ756">
        <v>0</v>
      </c>
      <c r="AK756">
        <v>3</v>
      </c>
      <c r="AL756">
        <v>2</v>
      </c>
      <c r="AM756">
        <v>2</v>
      </c>
      <c r="AN756">
        <v>2</v>
      </c>
      <c r="AO756">
        <v>2</v>
      </c>
      <c r="AP756">
        <v>2</v>
      </c>
    </row>
    <row r="757" spans="1:42"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s="6" t="str">
        <f>IF(Table1[[#This Row],[Distance From Home]]&lt;11,"Near By",IF(Table1[[#This Row],[Distance From Home]]&lt;21,"Far","Very Far"))</f>
        <v>Far</v>
      </c>
      <c r="T757" t="s">
        <v>50</v>
      </c>
      <c r="U757">
        <v>1</v>
      </c>
      <c r="V757">
        <v>4</v>
      </c>
      <c r="W757">
        <v>90</v>
      </c>
      <c r="X757">
        <v>3</v>
      </c>
      <c r="Y757">
        <v>4</v>
      </c>
      <c r="Z757">
        <v>4</v>
      </c>
      <c r="AA757" t="str">
        <f>IF(Table1[[#This Row],[Job Satisfaction]]=1,"Very Satisfy",(IF(Table1[[#This Row],[Job Satisfaction]]=2,"Satisfy",(IF(Table1[[#This Row],[Job Satisfaction]]=3,"Dissatisfy","Very Dissatisfy")))))</f>
        <v>Very Dissatisfy</v>
      </c>
      <c r="AB757">
        <v>17650</v>
      </c>
      <c r="AC757">
        <v>5404</v>
      </c>
      <c r="AD757">
        <v>3</v>
      </c>
      <c r="AE757">
        <v>13</v>
      </c>
      <c r="AF757">
        <v>3</v>
      </c>
      <c r="AG757" t="str">
        <f>IF(Table1[[#This Row],[Performance Rating]]=3,"High","Low")</f>
        <v>High</v>
      </c>
      <c r="AH757">
        <v>2</v>
      </c>
      <c r="AI757">
        <v>80</v>
      </c>
      <c r="AJ757">
        <v>1</v>
      </c>
      <c r="AK757">
        <v>26</v>
      </c>
      <c r="AL757">
        <v>4</v>
      </c>
      <c r="AM757">
        <v>9</v>
      </c>
      <c r="AN757">
        <v>3</v>
      </c>
      <c r="AO757">
        <v>1</v>
      </c>
      <c r="AP757">
        <v>1</v>
      </c>
    </row>
    <row r="758" spans="1:42"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s="6" t="str">
        <f>IF(Table1[[#This Row],[Distance From Home]]&lt;11,"Near By",IF(Table1[[#This Row],[Distance From Home]]&lt;21,"Far","Very Far"))</f>
        <v>Very Far</v>
      </c>
      <c r="T758" t="s">
        <v>66</v>
      </c>
      <c r="U758">
        <v>1</v>
      </c>
      <c r="V758">
        <v>4</v>
      </c>
      <c r="W758">
        <v>69</v>
      </c>
      <c r="X758">
        <v>3</v>
      </c>
      <c r="Y758">
        <v>1</v>
      </c>
      <c r="Z758">
        <v>3</v>
      </c>
      <c r="AA758" t="str">
        <f>IF(Table1[[#This Row],[Job Satisfaction]]=1,"Very Satisfy",(IF(Table1[[#This Row],[Job Satisfaction]]=2,"Satisfy",(IF(Table1[[#This Row],[Job Satisfaction]]=3,"Dissatisfy","Very Dissatisfy")))))</f>
        <v>Dissatisfy</v>
      </c>
      <c r="AB758">
        <v>4025</v>
      </c>
      <c r="AC758">
        <v>11135</v>
      </c>
      <c r="AD758">
        <v>9</v>
      </c>
      <c r="AE758">
        <v>12</v>
      </c>
      <c r="AF758">
        <v>3</v>
      </c>
      <c r="AG758" t="str">
        <f>IF(Table1[[#This Row],[Performance Rating]]=3,"High","Low")</f>
        <v>High</v>
      </c>
      <c r="AH758">
        <v>2</v>
      </c>
      <c r="AI758">
        <v>80</v>
      </c>
      <c r="AJ758">
        <v>0</v>
      </c>
      <c r="AK758">
        <v>10</v>
      </c>
      <c r="AL758">
        <v>3</v>
      </c>
      <c r="AM758">
        <v>8</v>
      </c>
      <c r="AN758">
        <v>7</v>
      </c>
      <c r="AO758">
        <v>7</v>
      </c>
      <c r="AP758">
        <v>7</v>
      </c>
    </row>
    <row r="759" spans="1:42"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s="6" t="str">
        <f>IF(Table1[[#This Row],[Distance From Home]]&lt;11,"Near By",IF(Table1[[#This Row],[Distance From Home]]&lt;21,"Far","Very Far"))</f>
        <v>Near By</v>
      </c>
      <c r="T759" t="s">
        <v>66</v>
      </c>
      <c r="U759">
        <v>1</v>
      </c>
      <c r="V759">
        <v>2</v>
      </c>
      <c r="W759">
        <v>75</v>
      </c>
      <c r="X759">
        <v>4</v>
      </c>
      <c r="Y759">
        <v>2</v>
      </c>
      <c r="Z759">
        <v>4</v>
      </c>
      <c r="AA759" t="str">
        <f>IF(Table1[[#This Row],[Job Satisfaction]]=1,"Very Satisfy",(IF(Table1[[#This Row],[Job Satisfaction]]=2,"Satisfy",(IF(Table1[[#This Row],[Job Satisfaction]]=3,"Dissatisfy","Very Dissatisfy")))))</f>
        <v>Very Dissatisfy</v>
      </c>
      <c r="AB759">
        <v>9725</v>
      </c>
      <c r="AC759">
        <v>12278</v>
      </c>
      <c r="AD759">
        <v>0</v>
      </c>
      <c r="AE759">
        <v>11</v>
      </c>
      <c r="AF759">
        <v>3</v>
      </c>
      <c r="AG759" t="str">
        <f>IF(Table1[[#This Row],[Performance Rating]]=3,"High","Low")</f>
        <v>High</v>
      </c>
      <c r="AH759">
        <v>4</v>
      </c>
      <c r="AI759">
        <v>80</v>
      </c>
      <c r="AJ759">
        <v>1</v>
      </c>
      <c r="AK759">
        <v>16</v>
      </c>
      <c r="AL759">
        <v>2</v>
      </c>
      <c r="AM759">
        <v>15</v>
      </c>
      <c r="AN759">
        <v>1</v>
      </c>
      <c r="AO759">
        <v>0</v>
      </c>
      <c r="AP759">
        <v>9</v>
      </c>
    </row>
    <row r="760" spans="1:42"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s="6" t="str">
        <f>IF(Table1[[#This Row],[Distance From Home]]&lt;11,"Near By",IF(Table1[[#This Row],[Distance From Home]]&lt;21,"Far","Very Far"))</f>
        <v>Near By</v>
      </c>
      <c r="T760" t="s">
        <v>50</v>
      </c>
      <c r="U760">
        <v>1</v>
      </c>
      <c r="V760">
        <v>2</v>
      </c>
      <c r="W760">
        <v>66</v>
      </c>
      <c r="X760">
        <v>3</v>
      </c>
      <c r="Y760">
        <v>3</v>
      </c>
      <c r="Z760">
        <v>4</v>
      </c>
      <c r="AA760" t="str">
        <f>IF(Table1[[#This Row],[Job Satisfaction]]=1,"Very Satisfy",(IF(Table1[[#This Row],[Job Satisfaction]]=2,"Satisfy",(IF(Table1[[#This Row],[Job Satisfaction]]=3,"Dissatisfy","Very Dissatisfy")))))</f>
        <v>Very Dissatisfy</v>
      </c>
      <c r="AB760">
        <v>11904</v>
      </c>
      <c r="AC760">
        <v>11038</v>
      </c>
      <c r="AD760">
        <v>3</v>
      </c>
      <c r="AE760">
        <v>14</v>
      </c>
      <c r="AF760">
        <v>3</v>
      </c>
      <c r="AG760" t="str">
        <f>IF(Table1[[#This Row],[Performance Rating]]=3,"High","Low")</f>
        <v>High</v>
      </c>
      <c r="AH760">
        <v>3</v>
      </c>
      <c r="AI760">
        <v>80</v>
      </c>
      <c r="AJ760">
        <v>1</v>
      </c>
      <c r="AK760">
        <v>14</v>
      </c>
      <c r="AL760">
        <v>1</v>
      </c>
      <c r="AM760">
        <v>6</v>
      </c>
      <c r="AN760">
        <v>4</v>
      </c>
      <c r="AO760">
        <v>0</v>
      </c>
      <c r="AP760">
        <v>4</v>
      </c>
    </row>
    <row r="761" spans="1:42"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s="6" t="str">
        <f>IF(Table1[[#This Row],[Distance From Home]]&lt;11,"Near By",IF(Table1[[#This Row],[Distance From Home]]&lt;21,"Far","Very Far"))</f>
        <v>Very Far</v>
      </c>
      <c r="T761" t="s">
        <v>66</v>
      </c>
      <c r="U761">
        <v>1</v>
      </c>
      <c r="V761">
        <v>2</v>
      </c>
      <c r="W761">
        <v>36</v>
      </c>
      <c r="X761">
        <v>3</v>
      </c>
      <c r="Y761">
        <v>1</v>
      </c>
      <c r="Z761">
        <v>2</v>
      </c>
      <c r="AA761" t="str">
        <f>IF(Table1[[#This Row],[Job Satisfaction]]=1,"Very Satisfy",(IF(Table1[[#This Row],[Job Satisfaction]]=2,"Satisfy",(IF(Table1[[#This Row],[Job Satisfaction]]=3,"Dissatisfy","Very Dissatisfy")))))</f>
        <v>Satisfy</v>
      </c>
      <c r="AB761">
        <v>2177</v>
      </c>
      <c r="AC761">
        <v>8318</v>
      </c>
      <c r="AD761">
        <v>1</v>
      </c>
      <c r="AE761">
        <v>16</v>
      </c>
      <c r="AF761">
        <v>3</v>
      </c>
      <c r="AG761" t="str">
        <f>IF(Table1[[#This Row],[Performance Rating]]=3,"High","Low")</f>
        <v>High</v>
      </c>
      <c r="AH761">
        <v>1</v>
      </c>
      <c r="AI761">
        <v>80</v>
      </c>
      <c r="AJ761">
        <v>0</v>
      </c>
      <c r="AK761">
        <v>6</v>
      </c>
      <c r="AL761">
        <v>3</v>
      </c>
      <c r="AM761">
        <v>6</v>
      </c>
      <c r="AN761">
        <v>3</v>
      </c>
      <c r="AO761">
        <v>0</v>
      </c>
      <c r="AP761">
        <v>4</v>
      </c>
    </row>
    <row r="762" spans="1:42"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s="6" t="str">
        <f>IF(Table1[[#This Row],[Distance From Home]]&lt;11,"Near By",IF(Table1[[#This Row],[Distance From Home]]&lt;21,"Far","Very Far"))</f>
        <v>Near By</v>
      </c>
      <c r="T762" t="s">
        <v>72</v>
      </c>
      <c r="U762">
        <v>1</v>
      </c>
      <c r="V762">
        <v>3</v>
      </c>
      <c r="W762">
        <v>38</v>
      </c>
      <c r="X762">
        <v>2</v>
      </c>
      <c r="Y762">
        <v>3</v>
      </c>
      <c r="Z762">
        <v>2</v>
      </c>
      <c r="AA762" t="str">
        <f>IF(Table1[[#This Row],[Job Satisfaction]]=1,"Very Satisfy",(IF(Table1[[#This Row],[Job Satisfaction]]=2,"Satisfy",(IF(Table1[[#This Row],[Job Satisfaction]]=3,"Dissatisfy","Very Dissatisfy")))))</f>
        <v>Satisfy</v>
      </c>
      <c r="AB762">
        <v>7525</v>
      </c>
      <c r="AC762">
        <v>23537</v>
      </c>
      <c r="AD762">
        <v>2</v>
      </c>
      <c r="AE762">
        <v>12</v>
      </c>
      <c r="AF762">
        <v>3</v>
      </c>
      <c r="AG762" t="str">
        <f>IF(Table1[[#This Row],[Performance Rating]]=3,"High","Low")</f>
        <v>High</v>
      </c>
      <c r="AH762">
        <v>1</v>
      </c>
      <c r="AI762">
        <v>80</v>
      </c>
      <c r="AJ762">
        <v>1</v>
      </c>
      <c r="AK762">
        <v>30</v>
      </c>
      <c r="AL762">
        <v>3</v>
      </c>
      <c r="AM762">
        <v>15</v>
      </c>
      <c r="AN762">
        <v>7</v>
      </c>
      <c r="AO762">
        <v>6</v>
      </c>
      <c r="AP762">
        <v>12</v>
      </c>
    </row>
    <row r="763" spans="1:42"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s="6" t="str">
        <f>IF(Table1[[#This Row],[Distance From Home]]&lt;11,"Near By",IF(Table1[[#This Row],[Distance From Home]]&lt;21,"Far","Very Far"))</f>
        <v>Far</v>
      </c>
      <c r="T763" t="s">
        <v>72</v>
      </c>
      <c r="U763">
        <v>1</v>
      </c>
      <c r="V763">
        <v>1</v>
      </c>
      <c r="W763">
        <v>81</v>
      </c>
      <c r="X763">
        <v>3</v>
      </c>
      <c r="Y763">
        <v>2</v>
      </c>
      <c r="Z763">
        <v>3</v>
      </c>
      <c r="AA763" t="str">
        <f>IF(Table1[[#This Row],[Job Satisfaction]]=1,"Very Satisfy",(IF(Table1[[#This Row],[Job Satisfaction]]=2,"Satisfy",(IF(Table1[[#This Row],[Job Satisfaction]]=3,"Dissatisfy","Very Dissatisfy")))))</f>
        <v>Dissatisfy</v>
      </c>
      <c r="AB763">
        <v>4834</v>
      </c>
      <c r="AC763">
        <v>7858</v>
      </c>
      <c r="AD763">
        <v>7</v>
      </c>
      <c r="AE763">
        <v>14</v>
      </c>
      <c r="AF763">
        <v>3</v>
      </c>
      <c r="AG763" t="str">
        <f>IF(Table1[[#This Row],[Performance Rating]]=3,"High","Low")</f>
        <v>High</v>
      </c>
      <c r="AH763">
        <v>2</v>
      </c>
      <c r="AI763">
        <v>80</v>
      </c>
      <c r="AJ763">
        <v>1</v>
      </c>
      <c r="AK763">
        <v>9</v>
      </c>
      <c r="AL763">
        <v>2</v>
      </c>
      <c r="AM763">
        <v>1</v>
      </c>
      <c r="AN763">
        <v>0</v>
      </c>
      <c r="AO763">
        <v>0</v>
      </c>
      <c r="AP763">
        <v>0</v>
      </c>
    </row>
    <row r="764" spans="1:42"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s="6" t="str">
        <f>IF(Table1[[#This Row],[Distance From Home]]&lt;11,"Near By",IF(Table1[[#This Row],[Distance From Home]]&lt;21,"Far","Very Far"))</f>
        <v>Near By</v>
      </c>
      <c r="T764" t="s">
        <v>72</v>
      </c>
      <c r="U764">
        <v>1</v>
      </c>
      <c r="V764">
        <v>1</v>
      </c>
      <c r="W764">
        <v>57</v>
      </c>
      <c r="X764">
        <v>3</v>
      </c>
      <c r="Y764">
        <v>1</v>
      </c>
      <c r="Z764">
        <v>1</v>
      </c>
      <c r="AA764" t="str">
        <f>IF(Table1[[#This Row],[Job Satisfaction]]=1,"Very Satisfy",(IF(Table1[[#This Row],[Job Satisfaction]]=2,"Satisfy",(IF(Table1[[#This Row],[Job Satisfaction]]=3,"Dissatisfy","Very Dissatisfy")))))</f>
        <v>Very Satisfy</v>
      </c>
      <c r="AB764">
        <v>2042</v>
      </c>
      <c r="AC764">
        <v>15346</v>
      </c>
      <c r="AD764">
        <v>6</v>
      </c>
      <c r="AE764">
        <v>14</v>
      </c>
      <c r="AF764">
        <v>3</v>
      </c>
      <c r="AG764" t="str">
        <f>IF(Table1[[#This Row],[Performance Rating]]=3,"High","Low")</f>
        <v>High</v>
      </c>
      <c r="AH764">
        <v>2</v>
      </c>
      <c r="AI764">
        <v>80</v>
      </c>
      <c r="AJ764">
        <v>1</v>
      </c>
      <c r="AK764">
        <v>6</v>
      </c>
      <c r="AL764">
        <v>3</v>
      </c>
      <c r="AM764">
        <v>3</v>
      </c>
      <c r="AN764">
        <v>2</v>
      </c>
      <c r="AO764">
        <v>1</v>
      </c>
      <c r="AP764">
        <v>2</v>
      </c>
    </row>
    <row r="765" spans="1:42"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s="6" t="str">
        <f>IF(Table1[[#This Row],[Distance From Home]]&lt;11,"Near By",IF(Table1[[#This Row],[Distance From Home]]&lt;21,"Far","Very Far"))</f>
        <v>Near By</v>
      </c>
      <c r="T765" t="s">
        <v>66</v>
      </c>
      <c r="U765">
        <v>1</v>
      </c>
      <c r="V765">
        <v>3</v>
      </c>
      <c r="W765">
        <v>87</v>
      </c>
      <c r="X765">
        <v>3</v>
      </c>
      <c r="Y765">
        <v>1</v>
      </c>
      <c r="Z765">
        <v>3</v>
      </c>
      <c r="AA765" t="str">
        <f>IF(Table1[[#This Row],[Job Satisfaction]]=1,"Very Satisfy",(IF(Table1[[#This Row],[Job Satisfaction]]=2,"Satisfy",(IF(Table1[[#This Row],[Job Satisfaction]]=3,"Dissatisfy","Very Dissatisfy")))))</f>
        <v>Dissatisfy</v>
      </c>
      <c r="AB765">
        <v>2220</v>
      </c>
      <c r="AC765">
        <v>18410</v>
      </c>
      <c r="AD765">
        <v>1</v>
      </c>
      <c r="AE765">
        <v>19</v>
      </c>
      <c r="AF765">
        <v>3</v>
      </c>
      <c r="AG765" t="str">
        <f>IF(Table1[[#This Row],[Performance Rating]]=3,"High","Low")</f>
        <v>High</v>
      </c>
      <c r="AH765">
        <v>4</v>
      </c>
      <c r="AI765">
        <v>80</v>
      </c>
      <c r="AJ765">
        <v>1</v>
      </c>
      <c r="AK765">
        <v>1</v>
      </c>
      <c r="AL765">
        <v>3</v>
      </c>
      <c r="AM765">
        <v>1</v>
      </c>
      <c r="AN765">
        <v>1</v>
      </c>
      <c r="AO765">
        <v>0</v>
      </c>
      <c r="AP765">
        <v>0</v>
      </c>
    </row>
    <row r="766" spans="1:42"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s="6" t="str">
        <f>IF(Table1[[#This Row],[Distance From Home]]&lt;11,"Near By",IF(Table1[[#This Row],[Distance From Home]]&lt;21,"Far","Very Far"))</f>
        <v>Near By</v>
      </c>
      <c r="T766" t="s">
        <v>60</v>
      </c>
      <c r="U766">
        <v>1</v>
      </c>
      <c r="V766">
        <v>4</v>
      </c>
      <c r="W766">
        <v>74</v>
      </c>
      <c r="X766">
        <v>3</v>
      </c>
      <c r="Y766">
        <v>1</v>
      </c>
      <c r="Z766">
        <v>2</v>
      </c>
      <c r="AA766" t="str">
        <f>IF(Table1[[#This Row],[Job Satisfaction]]=1,"Very Satisfy",(IF(Table1[[#This Row],[Job Satisfaction]]=2,"Satisfy",(IF(Table1[[#This Row],[Job Satisfaction]]=3,"Dissatisfy","Very Dissatisfy")))))</f>
        <v>Satisfy</v>
      </c>
      <c r="AB766">
        <v>1052</v>
      </c>
      <c r="AC766">
        <v>23384</v>
      </c>
      <c r="AD766">
        <v>1</v>
      </c>
      <c r="AE766">
        <v>22</v>
      </c>
      <c r="AF766">
        <v>4</v>
      </c>
      <c r="AG766" t="str">
        <f>IF(Table1[[#This Row],[Performance Rating]]=3,"High","Low")</f>
        <v>Low</v>
      </c>
      <c r="AH766">
        <v>2</v>
      </c>
      <c r="AI766">
        <v>80</v>
      </c>
      <c r="AJ766">
        <v>0</v>
      </c>
      <c r="AK766">
        <v>1</v>
      </c>
      <c r="AL766">
        <v>3</v>
      </c>
      <c r="AM766">
        <v>1</v>
      </c>
      <c r="AN766">
        <v>0</v>
      </c>
      <c r="AO766">
        <v>0</v>
      </c>
      <c r="AP766">
        <v>0</v>
      </c>
    </row>
    <row r="767" spans="1:42"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s="6" t="str">
        <f>IF(Table1[[#This Row],[Distance From Home]]&lt;11,"Near By",IF(Table1[[#This Row],[Distance From Home]]&lt;21,"Far","Very Far"))</f>
        <v>Near By</v>
      </c>
      <c r="T767" t="s">
        <v>66</v>
      </c>
      <c r="U767">
        <v>1</v>
      </c>
      <c r="V767">
        <v>3</v>
      </c>
      <c r="W767">
        <v>44</v>
      </c>
      <c r="X767">
        <v>3</v>
      </c>
      <c r="Y767">
        <v>1</v>
      </c>
      <c r="Z767">
        <v>3</v>
      </c>
      <c r="AA767" t="str">
        <f>IF(Table1[[#This Row],[Job Satisfaction]]=1,"Very Satisfy",(IF(Table1[[#This Row],[Job Satisfaction]]=2,"Satisfy",(IF(Table1[[#This Row],[Job Satisfaction]]=3,"Dissatisfy","Very Dissatisfy")))))</f>
        <v>Dissatisfy</v>
      </c>
      <c r="AB767">
        <v>2821</v>
      </c>
      <c r="AC767">
        <v>2997</v>
      </c>
      <c r="AD767">
        <v>3</v>
      </c>
      <c r="AE767">
        <v>16</v>
      </c>
      <c r="AF767">
        <v>3</v>
      </c>
      <c r="AG767" t="str">
        <f>IF(Table1[[#This Row],[Performance Rating]]=3,"High","Low")</f>
        <v>High</v>
      </c>
      <c r="AH767">
        <v>1</v>
      </c>
      <c r="AI767">
        <v>80</v>
      </c>
      <c r="AJ767">
        <v>1</v>
      </c>
      <c r="AK767">
        <v>8</v>
      </c>
      <c r="AL767">
        <v>3</v>
      </c>
      <c r="AM767">
        <v>2</v>
      </c>
      <c r="AN767">
        <v>2</v>
      </c>
      <c r="AO767">
        <v>2</v>
      </c>
      <c r="AP767">
        <v>2</v>
      </c>
    </row>
    <row r="768" spans="1:42"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s="6" t="str">
        <f>IF(Table1[[#This Row],[Distance From Home]]&lt;11,"Near By",IF(Table1[[#This Row],[Distance From Home]]&lt;21,"Far","Very Far"))</f>
        <v>Near By</v>
      </c>
      <c r="T768" t="s">
        <v>66</v>
      </c>
      <c r="U768">
        <v>1</v>
      </c>
      <c r="V768">
        <v>2</v>
      </c>
      <c r="W768">
        <v>62</v>
      </c>
      <c r="X768">
        <v>3</v>
      </c>
      <c r="Y768">
        <v>5</v>
      </c>
      <c r="Z768">
        <v>3</v>
      </c>
      <c r="AA768" t="str">
        <f>IF(Table1[[#This Row],[Job Satisfaction]]=1,"Very Satisfy",(IF(Table1[[#This Row],[Job Satisfaction]]=2,"Satisfy",(IF(Table1[[#This Row],[Job Satisfaction]]=3,"Dissatisfy","Very Dissatisfy")))))</f>
        <v>Dissatisfy</v>
      </c>
      <c r="AB768">
        <v>19237</v>
      </c>
      <c r="AC768">
        <v>12853</v>
      </c>
      <c r="AD768">
        <v>2</v>
      </c>
      <c r="AE768">
        <v>11</v>
      </c>
      <c r="AF768">
        <v>3</v>
      </c>
      <c r="AG768" t="str">
        <f>IF(Table1[[#This Row],[Performance Rating]]=3,"High","Low")</f>
        <v>High</v>
      </c>
      <c r="AH768">
        <v>4</v>
      </c>
      <c r="AI768">
        <v>80</v>
      </c>
      <c r="AJ768">
        <v>1</v>
      </c>
      <c r="AK768">
        <v>29</v>
      </c>
      <c r="AL768">
        <v>2</v>
      </c>
      <c r="AM768">
        <v>8</v>
      </c>
      <c r="AN768">
        <v>1</v>
      </c>
      <c r="AO768">
        <v>7</v>
      </c>
      <c r="AP768">
        <v>7</v>
      </c>
    </row>
    <row r="769" spans="1:42"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s="6" t="str">
        <f>IF(Table1[[#This Row],[Distance From Home]]&lt;11,"Near By",IF(Table1[[#This Row],[Distance From Home]]&lt;21,"Far","Very Far"))</f>
        <v>Near By</v>
      </c>
      <c r="T769" t="s">
        <v>72</v>
      </c>
      <c r="U769">
        <v>1</v>
      </c>
      <c r="V769">
        <v>4</v>
      </c>
      <c r="W769">
        <v>35</v>
      </c>
      <c r="X769">
        <v>3</v>
      </c>
      <c r="Y769">
        <v>2</v>
      </c>
      <c r="Z769">
        <v>2</v>
      </c>
      <c r="AA769" t="str">
        <f>IF(Table1[[#This Row],[Job Satisfaction]]=1,"Very Satisfy",(IF(Table1[[#This Row],[Job Satisfaction]]=2,"Satisfy",(IF(Table1[[#This Row],[Job Satisfaction]]=3,"Dissatisfy","Very Dissatisfy")))))</f>
        <v>Satisfy</v>
      </c>
      <c r="AB769">
        <v>4107</v>
      </c>
      <c r="AC769">
        <v>13848</v>
      </c>
      <c r="AD769">
        <v>3</v>
      </c>
      <c r="AE769">
        <v>15</v>
      </c>
      <c r="AF769">
        <v>3</v>
      </c>
      <c r="AG769" t="str">
        <f>IF(Table1[[#This Row],[Performance Rating]]=3,"High","Low")</f>
        <v>High</v>
      </c>
      <c r="AH769">
        <v>1</v>
      </c>
      <c r="AI769">
        <v>80</v>
      </c>
      <c r="AJ769">
        <v>0</v>
      </c>
      <c r="AK769">
        <v>8</v>
      </c>
      <c r="AL769">
        <v>2</v>
      </c>
      <c r="AM769">
        <v>4</v>
      </c>
      <c r="AN769">
        <v>3</v>
      </c>
      <c r="AO769">
        <v>0</v>
      </c>
      <c r="AP769">
        <v>1</v>
      </c>
    </row>
    <row r="770" spans="1:42"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s="6" t="str">
        <f>IF(Table1[[#This Row],[Distance From Home]]&lt;11,"Near By",IF(Table1[[#This Row],[Distance From Home]]&lt;21,"Far","Very Far"))</f>
        <v>Very Far</v>
      </c>
      <c r="T770" t="s">
        <v>72</v>
      </c>
      <c r="U770">
        <v>1</v>
      </c>
      <c r="V770">
        <v>3</v>
      </c>
      <c r="W770">
        <v>74</v>
      </c>
      <c r="X770">
        <v>3</v>
      </c>
      <c r="Y770">
        <v>2</v>
      </c>
      <c r="Z770">
        <v>1</v>
      </c>
      <c r="AA770" t="str">
        <f>IF(Table1[[#This Row],[Job Satisfaction]]=1,"Very Satisfy",(IF(Table1[[#This Row],[Job Satisfaction]]=2,"Satisfy",(IF(Table1[[#This Row],[Job Satisfaction]]=3,"Dissatisfy","Very Dissatisfy")))))</f>
        <v>Very Satisfy</v>
      </c>
      <c r="AB770">
        <v>8396</v>
      </c>
      <c r="AC770">
        <v>22217</v>
      </c>
      <c r="AD770">
        <v>1</v>
      </c>
      <c r="AE770">
        <v>14</v>
      </c>
      <c r="AF770">
        <v>3</v>
      </c>
      <c r="AG770" t="str">
        <f>IF(Table1[[#This Row],[Performance Rating]]=3,"High","Low")</f>
        <v>High</v>
      </c>
      <c r="AH770">
        <v>2</v>
      </c>
      <c r="AI770">
        <v>80</v>
      </c>
      <c r="AJ770">
        <v>1</v>
      </c>
      <c r="AK770">
        <v>8</v>
      </c>
      <c r="AL770">
        <v>2</v>
      </c>
      <c r="AM770">
        <v>7</v>
      </c>
      <c r="AN770">
        <v>7</v>
      </c>
      <c r="AO770">
        <v>7</v>
      </c>
      <c r="AP770">
        <v>5</v>
      </c>
    </row>
    <row r="771" spans="1:42"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s="6" t="str">
        <f>IF(Table1[[#This Row],[Distance From Home]]&lt;11,"Near By",IF(Table1[[#This Row],[Distance From Home]]&lt;21,"Far","Very Far"))</f>
        <v>Near By</v>
      </c>
      <c r="T771" t="s">
        <v>60</v>
      </c>
      <c r="U771">
        <v>1</v>
      </c>
      <c r="V771">
        <v>1</v>
      </c>
      <c r="W771">
        <v>66</v>
      </c>
      <c r="X771">
        <v>2</v>
      </c>
      <c r="Y771">
        <v>1</v>
      </c>
      <c r="Z771">
        <v>3</v>
      </c>
      <c r="AA771" t="str">
        <f>IF(Table1[[#This Row],[Job Satisfaction]]=1,"Very Satisfy",(IF(Table1[[#This Row],[Job Satisfaction]]=2,"Satisfy",(IF(Table1[[#This Row],[Job Satisfaction]]=3,"Dissatisfy","Very Dissatisfy")))))</f>
        <v>Dissatisfy</v>
      </c>
      <c r="AB771">
        <v>2007</v>
      </c>
      <c r="AC771">
        <v>25265</v>
      </c>
      <c r="AD771">
        <v>1</v>
      </c>
      <c r="AE771">
        <v>13</v>
      </c>
      <c r="AF771">
        <v>3</v>
      </c>
      <c r="AG771" t="str">
        <f>IF(Table1[[#This Row],[Performance Rating]]=3,"High","Low")</f>
        <v>High</v>
      </c>
      <c r="AH771">
        <v>3</v>
      </c>
      <c r="AI771">
        <v>80</v>
      </c>
      <c r="AJ771">
        <v>2</v>
      </c>
      <c r="AK771">
        <v>5</v>
      </c>
      <c r="AL771">
        <v>3</v>
      </c>
      <c r="AM771">
        <v>5</v>
      </c>
      <c r="AN771">
        <v>3</v>
      </c>
      <c r="AO771">
        <v>1</v>
      </c>
      <c r="AP771">
        <v>3</v>
      </c>
    </row>
    <row r="772" spans="1:42"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s="6" t="str">
        <f>IF(Table1[[#This Row],[Distance From Home]]&lt;11,"Near By",IF(Table1[[#This Row],[Distance From Home]]&lt;21,"Far","Very Far"))</f>
        <v>Near By</v>
      </c>
      <c r="T772" t="s">
        <v>66</v>
      </c>
      <c r="U772">
        <v>1</v>
      </c>
      <c r="V772">
        <v>4</v>
      </c>
      <c r="W772">
        <v>40</v>
      </c>
      <c r="X772">
        <v>3</v>
      </c>
      <c r="Y772">
        <v>5</v>
      </c>
      <c r="Z772">
        <v>4</v>
      </c>
      <c r="AA772" t="str">
        <f>IF(Table1[[#This Row],[Job Satisfaction]]=1,"Very Satisfy",(IF(Table1[[#This Row],[Job Satisfaction]]=2,"Satisfy",(IF(Table1[[#This Row],[Job Satisfaction]]=3,"Dissatisfy","Very Dissatisfy")))))</f>
        <v>Very Dissatisfy</v>
      </c>
      <c r="AB772">
        <v>19627</v>
      </c>
      <c r="AC772">
        <v>21445</v>
      </c>
      <c r="AD772">
        <v>9</v>
      </c>
      <c r="AE772">
        <v>17</v>
      </c>
      <c r="AF772">
        <v>3</v>
      </c>
      <c r="AG772" t="str">
        <f>IF(Table1[[#This Row],[Performance Rating]]=3,"High","Low")</f>
        <v>High</v>
      </c>
      <c r="AH772">
        <v>4</v>
      </c>
      <c r="AI772">
        <v>80</v>
      </c>
      <c r="AJ772">
        <v>2</v>
      </c>
      <c r="AK772">
        <v>23</v>
      </c>
      <c r="AL772">
        <v>3</v>
      </c>
      <c r="AM772">
        <v>2</v>
      </c>
      <c r="AN772">
        <v>2</v>
      </c>
      <c r="AO772">
        <v>2</v>
      </c>
      <c r="AP772">
        <v>2</v>
      </c>
    </row>
    <row r="773" spans="1:42"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s="6" t="str">
        <f>IF(Table1[[#This Row],[Distance From Home]]&lt;11,"Near By",IF(Table1[[#This Row],[Distance From Home]]&lt;21,"Far","Very Far"))</f>
        <v>Near By</v>
      </c>
      <c r="T773" t="s">
        <v>66</v>
      </c>
      <c r="U773">
        <v>1</v>
      </c>
      <c r="V773">
        <v>3</v>
      </c>
      <c r="W773">
        <v>41</v>
      </c>
      <c r="X773">
        <v>2</v>
      </c>
      <c r="Y773">
        <v>3</v>
      </c>
      <c r="Z773">
        <v>3</v>
      </c>
      <c r="AA773" t="str">
        <f>IF(Table1[[#This Row],[Job Satisfaction]]=1,"Very Satisfy",(IF(Table1[[#This Row],[Job Satisfaction]]=2,"Satisfy",(IF(Table1[[#This Row],[Job Satisfaction]]=3,"Dissatisfy","Very Dissatisfy")))))</f>
        <v>Dissatisfy</v>
      </c>
      <c r="AB773">
        <v>10686</v>
      </c>
      <c r="AC773">
        <v>8392</v>
      </c>
      <c r="AD773">
        <v>6</v>
      </c>
      <c r="AE773">
        <v>11</v>
      </c>
      <c r="AF773">
        <v>3</v>
      </c>
      <c r="AG773" t="str">
        <f>IF(Table1[[#This Row],[Performance Rating]]=3,"High","Low")</f>
        <v>High</v>
      </c>
      <c r="AH773">
        <v>2</v>
      </c>
      <c r="AI773">
        <v>80</v>
      </c>
      <c r="AJ773">
        <v>1</v>
      </c>
      <c r="AK773">
        <v>13</v>
      </c>
      <c r="AL773">
        <v>3</v>
      </c>
      <c r="AM773">
        <v>9</v>
      </c>
      <c r="AN773">
        <v>4</v>
      </c>
      <c r="AO773">
        <v>7</v>
      </c>
      <c r="AP773">
        <v>0</v>
      </c>
    </row>
    <row r="774" spans="1:42"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s="6" t="str">
        <f>IF(Table1[[#This Row],[Distance From Home]]&lt;11,"Near By",IF(Table1[[#This Row],[Distance From Home]]&lt;21,"Far","Very Far"))</f>
        <v>Near By</v>
      </c>
      <c r="T774" t="s">
        <v>72</v>
      </c>
      <c r="U774">
        <v>1</v>
      </c>
      <c r="V774">
        <v>1</v>
      </c>
      <c r="W774">
        <v>63</v>
      </c>
      <c r="X774">
        <v>3</v>
      </c>
      <c r="Y774">
        <v>1</v>
      </c>
      <c r="Z774">
        <v>3</v>
      </c>
      <c r="AA774" t="str">
        <f>IF(Table1[[#This Row],[Job Satisfaction]]=1,"Very Satisfy",(IF(Table1[[#This Row],[Job Satisfaction]]=2,"Satisfy",(IF(Table1[[#This Row],[Job Satisfaction]]=3,"Dissatisfy","Very Dissatisfy")))))</f>
        <v>Dissatisfy</v>
      </c>
      <c r="AB774">
        <v>2942</v>
      </c>
      <c r="AC774">
        <v>12154</v>
      </c>
      <c r="AD774">
        <v>2</v>
      </c>
      <c r="AE774">
        <v>19</v>
      </c>
      <c r="AF774">
        <v>3</v>
      </c>
      <c r="AG774" t="str">
        <f>IF(Table1[[#This Row],[Performance Rating]]=3,"High","Low")</f>
        <v>High</v>
      </c>
      <c r="AH774">
        <v>2</v>
      </c>
      <c r="AI774">
        <v>80</v>
      </c>
      <c r="AJ774">
        <v>1</v>
      </c>
      <c r="AK774">
        <v>18</v>
      </c>
      <c r="AL774">
        <v>3</v>
      </c>
      <c r="AM774">
        <v>5</v>
      </c>
      <c r="AN774">
        <v>4</v>
      </c>
      <c r="AO774">
        <v>0</v>
      </c>
      <c r="AP774">
        <v>3</v>
      </c>
    </row>
    <row r="775" spans="1:42"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s="6" t="str">
        <f>IF(Table1[[#This Row],[Distance From Home]]&lt;11,"Near By",IF(Table1[[#This Row],[Distance From Home]]&lt;21,"Far","Very Far"))</f>
        <v>Far</v>
      </c>
      <c r="T775" t="s">
        <v>129</v>
      </c>
      <c r="U775">
        <v>1</v>
      </c>
      <c r="V775">
        <v>4</v>
      </c>
      <c r="W775">
        <v>51</v>
      </c>
      <c r="X775">
        <v>2</v>
      </c>
      <c r="Y775">
        <v>3</v>
      </c>
      <c r="Z775">
        <v>4</v>
      </c>
      <c r="AA775" t="str">
        <f>IF(Table1[[#This Row],[Job Satisfaction]]=1,"Very Satisfy",(IF(Table1[[#This Row],[Job Satisfaction]]=2,"Satisfy",(IF(Table1[[#This Row],[Job Satisfaction]]=3,"Dissatisfy","Very Dissatisfy")))))</f>
        <v>Very Dissatisfy</v>
      </c>
      <c r="AB775">
        <v>8858</v>
      </c>
      <c r="AC775">
        <v>15669</v>
      </c>
      <c r="AD775">
        <v>0</v>
      </c>
      <c r="AE775">
        <v>11</v>
      </c>
      <c r="AF775">
        <v>3</v>
      </c>
      <c r="AG775" t="str">
        <f>IF(Table1[[#This Row],[Performance Rating]]=3,"High","Low")</f>
        <v>High</v>
      </c>
      <c r="AH775">
        <v>2</v>
      </c>
      <c r="AI775">
        <v>80</v>
      </c>
      <c r="AJ775">
        <v>0</v>
      </c>
      <c r="AK775">
        <v>15</v>
      </c>
      <c r="AL775">
        <v>2</v>
      </c>
      <c r="AM775">
        <v>14</v>
      </c>
      <c r="AN775">
        <v>8</v>
      </c>
      <c r="AO775">
        <v>7</v>
      </c>
      <c r="AP775">
        <v>8</v>
      </c>
    </row>
    <row r="776" spans="1:42"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s="6" t="str">
        <f>IF(Table1[[#This Row],[Distance From Home]]&lt;11,"Near By",IF(Table1[[#This Row],[Distance From Home]]&lt;21,"Far","Very Far"))</f>
        <v>Near By</v>
      </c>
      <c r="T776" t="s">
        <v>60</v>
      </c>
      <c r="U776">
        <v>1</v>
      </c>
      <c r="V776">
        <v>3</v>
      </c>
      <c r="W776">
        <v>40</v>
      </c>
      <c r="X776">
        <v>2</v>
      </c>
      <c r="Y776">
        <v>4</v>
      </c>
      <c r="Z776">
        <v>1</v>
      </c>
      <c r="AA776" t="str">
        <f>IF(Table1[[#This Row],[Job Satisfaction]]=1,"Very Satisfy",(IF(Table1[[#This Row],[Job Satisfaction]]=2,"Satisfy",(IF(Table1[[#This Row],[Job Satisfaction]]=3,"Dissatisfy","Very Dissatisfy")))))</f>
        <v>Very Satisfy</v>
      </c>
      <c r="AB776">
        <v>16756</v>
      </c>
      <c r="AC776">
        <v>17323</v>
      </c>
      <c r="AD776">
        <v>7</v>
      </c>
      <c r="AE776">
        <v>15</v>
      </c>
      <c r="AF776">
        <v>3</v>
      </c>
      <c r="AG776" t="str">
        <f>IF(Table1[[#This Row],[Performance Rating]]=3,"High","Low")</f>
        <v>High</v>
      </c>
      <c r="AH776">
        <v>2</v>
      </c>
      <c r="AI776">
        <v>80</v>
      </c>
      <c r="AJ776">
        <v>0</v>
      </c>
      <c r="AK776">
        <v>31</v>
      </c>
      <c r="AL776">
        <v>4</v>
      </c>
      <c r="AM776">
        <v>9</v>
      </c>
      <c r="AN776">
        <v>7</v>
      </c>
      <c r="AO776">
        <v>6</v>
      </c>
      <c r="AP776">
        <v>2</v>
      </c>
    </row>
    <row r="777" spans="1:42"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s="6" t="str">
        <f>IF(Table1[[#This Row],[Distance From Home]]&lt;11,"Near By",IF(Table1[[#This Row],[Distance From Home]]&lt;21,"Far","Very Far"))</f>
        <v>Very Far</v>
      </c>
      <c r="T777" t="s">
        <v>72</v>
      </c>
      <c r="U777">
        <v>1</v>
      </c>
      <c r="V777">
        <v>3</v>
      </c>
      <c r="W777">
        <v>79</v>
      </c>
      <c r="X777">
        <v>2</v>
      </c>
      <c r="Y777">
        <v>3</v>
      </c>
      <c r="Z777">
        <v>4</v>
      </c>
      <c r="AA777" t="str">
        <f>IF(Table1[[#This Row],[Job Satisfaction]]=1,"Very Satisfy",(IF(Table1[[#This Row],[Job Satisfaction]]=2,"Satisfy",(IF(Table1[[#This Row],[Job Satisfaction]]=3,"Dissatisfy","Very Dissatisfy")))))</f>
        <v>Very Dissatisfy</v>
      </c>
      <c r="AB777">
        <v>10798</v>
      </c>
      <c r="AC777">
        <v>5268</v>
      </c>
      <c r="AD777">
        <v>5</v>
      </c>
      <c r="AE777">
        <v>13</v>
      </c>
      <c r="AF777">
        <v>3</v>
      </c>
      <c r="AG777" t="str">
        <f>IF(Table1[[#This Row],[Performance Rating]]=3,"High","Low")</f>
        <v>High</v>
      </c>
      <c r="AH777">
        <v>3</v>
      </c>
      <c r="AI777">
        <v>80</v>
      </c>
      <c r="AJ777">
        <v>1</v>
      </c>
      <c r="AK777">
        <v>18</v>
      </c>
      <c r="AL777">
        <v>3</v>
      </c>
      <c r="AM777">
        <v>1</v>
      </c>
      <c r="AN777">
        <v>0</v>
      </c>
      <c r="AO777">
        <v>0</v>
      </c>
      <c r="AP777">
        <v>0</v>
      </c>
    </row>
    <row r="778" spans="1:42"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s="6" t="str">
        <f>IF(Table1[[#This Row],[Distance From Home]]&lt;11,"Near By",IF(Table1[[#This Row],[Distance From Home]]&lt;21,"Far","Very Far"))</f>
        <v>Near By</v>
      </c>
      <c r="T778" t="s">
        <v>72</v>
      </c>
      <c r="U778">
        <v>1</v>
      </c>
      <c r="V778">
        <v>4</v>
      </c>
      <c r="W778">
        <v>54</v>
      </c>
      <c r="X778">
        <v>3</v>
      </c>
      <c r="Y778">
        <v>1</v>
      </c>
      <c r="Z778">
        <v>4</v>
      </c>
      <c r="AA778" t="str">
        <f>IF(Table1[[#This Row],[Job Satisfaction]]=1,"Very Satisfy",(IF(Table1[[#This Row],[Job Satisfaction]]=2,"Satisfy",(IF(Table1[[#This Row],[Job Satisfaction]]=3,"Dissatisfy","Very Dissatisfy")))))</f>
        <v>Very Dissatisfy</v>
      </c>
      <c r="AB778">
        <v>2323</v>
      </c>
      <c r="AC778">
        <v>17205</v>
      </c>
      <c r="AD778">
        <v>1</v>
      </c>
      <c r="AE778">
        <v>14</v>
      </c>
      <c r="AF778">
        <v>3</v>
      </c>
      <c r="AG778" t="str">
        <f>IF(Table1[[#This Row],[Performance Rating]]=3,"High","Low")</f>
        <v>High</v>
      </c>
      <c r="AH778">
        <v>2</v>
      </c>
      <c r="AI778">
        <v>80</v>
      </c>
      <c r="AJ778">
        <v>0</v>
      </c>
      <c r="AK778">
        <v>2</v>
      </c>
      <c r="AL778">
        <v>3</v>
      </c>
      <c r="AM778">
        <v>2</v>
      </c>
      <c r="AN778">
        <v>2</v>
      </c>
      <c r="AO778">
        <v>0</v>
      </c>
      <c r="AP778">
        <v>2</v>
      </c>
    </row>
    <row r="779" spans="1:42"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s="6" t="str">
        <f>IF(Table1[[#This Row],[Distance From Home]]&lt;11,"Near By",IF(Table1[[#This Row],[Distance From Home]]&lt;21,"Far","Very Far"))</f>
        <v>Near By</v>
      </c>
      <c r="T779" t="s">
        <v>72</v>
      </c>
      <c r="U779">
        <v>1</v>
      </c>
      <c r="V779">
        <v>3</v>
      </c>
      <c r="W779">
        <v>36</v>
      </c>
      <c r="X779">
        <v>2</v>
      </c>
      <c r="Y779">
        <v>1</v>
      </c>
      <c r="Z779">
        <v>1</v>
      </c>
      <c r="AA779" t="str">
        <f>IF(Table1[[#This Row],[Job Satisfaction]]=1,"Very Satisfy",(IF(Table1[[#This Row],[Job Satisfaction]]=2,"Satisfy",(IF(Table1[[#This Row],[Job Satisfaction]]=3,"Dissatisfy","Very Dissatisfy")))))</f>
        <v>Very Satisfy</v>
      </c>
      <c r="AB779">
        <v>1416</v>
      </c>
      <c r="AC779">
        <v>17258</v>
      </c>
      <c r="AD779">
        <v>1</v>
      </c>
      <c r="AE779">
        <v>13</v>
      </c>
      <c r="AF779">
        <v>3</v>
      </c>
      <c r="AG779" t="str">
        <f>IF(Table1[[#This Row],[Performance Rating]]=3,"High","Low")</f>
        <v>High</v>
      </c>
      <c r="AH779">
        <v>1</v>
      </c>
      <c r="AI779">
        <v>80</v>
      </c>
      <c r="AJ779">
        <v>0</v>
      </c>
      <c r="AK779">
        <v>1</v>
      </c>
      <c r="AL779">
        <v>2</v>
      </c>
      <c r="AM779">
        <v>1</v>
      </c>
      <c r="AN779">
        <v>0</v>
      </c>
      <c r="AO779">
        <v>1</v>
      </c>
      <c r="AP779">
        <v>0</v>
      </c>
    </row>
    <row r="780" spans="1:42"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s="6" t="str">
        <f>IF(Table1[[#This Row],[Distance From Home]]&lt;11,"Near By",IF(Table1[[#This Row],[Distance From Home]]&lt;21,"Far","Very Far"))</f>
        <v>Near By</v>
      </c>
      <c r="T780" t="s">
        <v>66</v>
      </c>
      <c r="U780">
        <v>1</v>
      </c>
      <c r="V780">
        <v>4</v>
      </c>
      <c r="W780">
        <v>74</v>
      </c>
      <c r="X780">
        <v>2</v>
      </c>
      <c r="Y780">
        <v>2</v>
      </c>
      <c r="Z780">
        <v>1</v>
      </c>
      <c r="AA780" t="str">
        <f>IF(Table1[[#This Row],[Job Satisfaction]]=1,"Very Satisfy",(IF(Table1[[#This Row],[Job Satisfaction]]=2,"Satisfy",(IF(Table1[[#This Row],[Job Satisfaction]]=3,"Dissatisfy","Very Dissatisfy")))))</f>
        <v>Very Satisfy</v>
      </c>
      <c r="AB780">
        <v>4615</v>
      </c>
      <c r="AC780">
        <v>21029</v>
      </c>
      <c r="AD780">
        <v>8</v>
      </c>
      <c r="AE780">
        <v>23</v>
      </c>
      <c r="AF780">
        <v>4</v>
      </c>
      <c r="AG780" t="str">
        <f>IF(Table1[[#This Row],[Performance Rating]]=3,"High","Low")</f>
        <v>Low</v>
      </c>
      <c r="AH780">
        <v>1</v>
      </c>
      <c r="AI780">
        <v>80</v>
      </c>
      <c r="AJ780">
        <v>3</v>
      </c>
      <c r="AK780">
        <v>19</v>
      </c>
      <c r="AL780">
        <v>3</v>
      </c>
      <c r="AM780">
        <v>16</v>
      </c>
      <c r="AN780">
        <v>13</v>
      </c>
      <c r="AO780">
        <v>1</v>
      </c>
      <c r="AP780">
        <v>7</v>
      </c>
    </row>
    <row r="781" spans="1:42"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s="6" t="str">
        <f>IF(Table1[[#This Row],[Distance From Home]]&lt;11,"Near By",IF(Table1[[#This Row],[Distance From Home]]&lt;21,"Far","Very Far"))</f>
        <v>Near By</v>
      </c>
      <c r="T781" t="s">
        <v>66</v>
      </c>
      <c r="U781">
        <v>1</v>
      </c>
      <c r="V781">
        <v>1</v>
      </c>
      <c r="W781">
        <v>34</v>
      </c>
      <c r="X781">
        <v>3</v>
      </c>
      <c r="Y781">
        <v>1</v>
      </c>
      <c r="Z781">
        <v>3</v>
      </c>
      <c r="AA781" t="str">
        <f>IF(Table1[[#This Row],[Job Satisfaction]]=1,"Very Satisfy",(IF(Table1[[#This Row],[Job Satisfaction]]=2,"Satisfy",(IF(Table1[[#This Row],[Job Satisfaction]]=3,"Dissatisfy","Very Dissatisfy")))))</f>
        <v>Dissatisfy</v>
      </c>
      <c r="AB781">
        <v>2461</v>
      </c>
      <c r="AC781">
        <v>10332</v>
      </c>
      <c r="AD781">
        <v>9</v>
      </c>
      <c r="AE781">
        <v>12</v>
      </c>
      <c r="AF781">
        <v>3</v>
      </c>
      <c r="AG781" t="str">
        <f>IF(Table1[[#This Row],[Performance Rating]]=3,"High","Low")</f>
        <v>High</v>
      </c>
      <c r="AH781">
        <v>3</v>
      </c>
      <c r="AI781">
        <v>80</v>
      </c>
      <c r="AJ781">
        <v>3</v>
      </c>
      <c r="AK781">
        <v>18</v>
      </c>
      <c r="AL781">
        <v>4</v>
      </c>
      <c r="AM781">
        <v>10</v>
      </c>
      <c r="AN781">
        <v>0</v>
      </c>
      <c r="AO781">
        <v>2</v>
      </c>
      <c r="AP781">
        <v>7</v>
      </c>
    </row>
    <row r="782" spans="1:42"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s="6" t="str">
        <f>IF(Table1[[#This Row],[Distance From Home]]&lt;11,"Near By",IF(Table1[[#This Row],[Distance From Home]]&lt;21,"Far","Very Far"))</f>
        <v>Very Far</v>
      </c>
      <c r="T782" t="s">
        <v>50</v>
      </c>
      <c r="U782">
        <v>1</v>
      </c>
      <c r="V782">
        <v>2</v>
      </c>
      <c r="W782">
        <v>72</v>
      </c>
      <c r="X782">
        <v>2</v>
      </c>
      <c r="Y782">
        <v>3</v>
      </c>
      <c r="Z782">
        <v>1</v>
      </c>
      <c r="AA782" t="str">
        <f>IF(Table1[[#This Row],[Job Satisfaction]]=1,"Very Satisfy",(IF(Table1[[#This Row],[Job Satisfaction]]=2,"Satisfy",(IF(Table1[[#This Row],[Job Satisfaction]]=3,"Dissatisfy","Very Dissatisfy")))))</f>
        <v>Very Satisfy</v>
      </c>
      <c r="AB782">
        <v>8722</v>
      </c>
      <c r="AC782">
        <v>12355</v>
      </c>
      <c r="AD782">
        <v>1</v>
      </c>
      <c r="AE782">
        <v>12</v>
      </c>
      <c r="AF782">
        <v>3</v>
      </c>
      <c r="AG782" t="str">
        <f>IF(Table1[[#This Row],[Performance Rating]]=3,"High","Low")</f>
        <v>High</v>
      </c>
      <c r="AH782">
        <v>1</v>
      </c>
      <c r="AI782">
        <v>80</v>
      </c>
      <c r="AJ782">
        <v>0</v>
      </c>
      <c r="AK782">
        <v>10</v>
      </c>
      <c r="AL782">
        <v>2</v>
      </c>
      <c r="AM782">
        <v>10</v>
      </c>
      <c r="AN782">
        <v>7</v>
      </c>
      <c r="AO782">
        <v>1</v>
      </c>
      <c r="AP782">
        <v>9</v>
      </c>
    </row>
    <row r="783" spans="1:42"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s="6" t="str">
        <f>IF(Table1[[#This Row],[Distance From Home]]&lt;11,"Near By",IF(Table1[[#This Row],[Distance From Home]]&lt;21,"Far","Very Far"))</f>
        <v>Near By</v>
      </c>
      <c r="T783" t="s">
        <v>50</v>
      </c>
      <c r="U783">
        <v>1</v>
      </c>
      <c r="V783">
        <v>1</v>
      </c>
      <c r="W783">
        <v>59</v>
      </c>
      <c r="X783">
        <v>2</v>
      </c>
      <c r="Y783">
        <v>1</v>
      </c>
      <c r="Z783">
        <v>1</v>
      </c>
      <c r="AA783" t="str">
        <f>IF(Table1[[#This Row],[Job Satisfaction]]=1,"Very Satisfy",(IF(Table1[[#This Row],[Job Satisfaction]]=2,"Satisfy",(IF(Table1[[#This Row],[Job Satisfaction]]=3,"Dissatisfy","Very Dissatisfy")))))</f>
        <v>Very Satisfy</v>
      </c>
      <c r="AB783">
        <v>3955</v>
      </c>
      <c r="AC783">
        <v>11141</v>
      </c>
      <c r="AD783">
        <v>1</v>
      </c>
      <c r="AE783">
        <v>16</v>
      </c>
      <c r="AF783">
        <v>3</v>
      </c>
      <c r="AG783" t="str">
        <f>IF(Table1[[#This Row],[Performance Rating]]=3,"High","Low")</f>
        <v>High</v>
      </c>
      <c r="AH783">
        <v>1</v>
      </c>
      <c r="AI783">
        <v>80</v>
      </c>
      <c r="AJ783">
        <v>2</v>
      </c>
      <c r="AK783">
        <v>6</v>
      </c>
      <c r="AL783">
        <v>3</v>
      </c>
      <c r="AM783">
        <v>5</v>
      </c>
      <c r="AN783">
        <v>3</v>
      </c>
      <c r="AO783">
        <v>1</v>
      </c>
      <c r="AP783">
        <v>3</v>
      </c>
    </row>
    <row r="784" spans="1:42"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s="6" t="str">
        <f>IF(Table1[[#This Row],[Distance From Home]]&lt;11,"Near By",IF(Table1[[#This Row],[Distance From Home]]&lt;21,"Far","Very Far"))</f>
        <v>Far</v>
      </c>
      <c r="T784" t="s">
        <v>72</v>
      </c>
      <c r="U784">
        <v>1</v>
      </c>
      <c r="V784">
        <v>3</v>
      </c>
      <c r="W784">
        <v>85</v>
      </c>
      <c r="X784">
        <v>3</v>
      </c>
      <c r="Y784">
        <v>2</v>
      </c>
      <c r="Z784">
        <v>1</v>
      </c>
      <c r="AA784" t="str">
        <f>IF(Table1[[#This Row],[Job Satisfaction]]=1,"Very Satisfy",(IF(Table1[[#This Row],[Job Satisfaction]]=2,"Satisfy",(IF(Table1[[#This Row],[Job Satisfaction]]=3,"Dissatisfy","Very Dissatisfy")))))</f>
        <v>Very Satisfy</v>
      </c>
      <c r="AB784">
        <v>9957</v>
      </c>
      <c r="AC784">
        <v>9096</v>
      </c>
      <c r="AD784">
        <v>0</v>
      </c>
      <c r="AE784">
        <v>15</v>
      </c>
      <c r="AF784">
        <v>3</v>
      </c>
      <c r="AG784" t="str">
        <f>IF(Table1[[#This Row],[Performance Rating]]=3,"High","Low")</f>
        <v>High</v>
      </c>
      <c r="AH784">
        <v>3</v>
      </c>
      <c r="AI784">
        <v>80</v>
      </c>
      <c r="AJ784">
        <v>1</v>
      </c>
      <c r="AK784">
        <v>7</v>
      </c>
      <c r="AL784">
        <v>2</v>
      </c>
      <c r="AM784">
        <v>6</v>
      </c>
      <c r="AN784">
        <v>2</v>
      </c>
      <c r="AO784">
        <v>0</v>
      </c>
      <c r="AP784">
        <v>2</v>
      </c>
    </row>
    <row r="785" spans="1:42"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s="6" t="str">
        <f>IF(Table1[[#This Row],[Distance From Home]]&lt;11,"Near By",IF(Table1[[#This Row],[Distance From Home]]&lt;21,"Far","Very Far"))</f>
        <v>Near By</v>
      </c>
      <c r="T785" t="s">
        <v>50</v>
      </c>
      <c r="U785">
        <v>1</v>
      </c>
      <c r="V785">
        <v>2</v>
      </c>
      <c r="W785">
        <v>43</v>
      </c>
      <c r="X785">
        <v>4</v>
      </c>
      <c r="Y785">
        <v>1</v>
      </c>
      <c r="Z785">
        <v>3</v>
      </c>
      <c r="AA785" t="str">
        <f>IF(Table1[[#This Row],[Job Satisfaction]]=1,"Very Satisfy",(IF(Table1[[#This Row],[Job Satisfaction]]=2,"Satisfy",(IF(Table1[[#This Row],[Job Satisfaction]]=3,"Dissatisfy","Very Dissatisfy")))))</f>
        <v>Dissatisfy</v>
      </c>
      <c r="AB785">
        <v>3376</v>
      </c>
      <c r="AC785">
        <v>18863</v>
      </c>
      <c r="AD785">
        <v>1</v>
      </c>
      <c r="AE785">
        <v>13</v>
      </c>
      <c r="AF785">
        <v>3</v>
      </c>
      <c r="AG785" t="str">
        <f>IF(Table1[[#This Row],[Performance Rating]]=3,"High","Low")</f>
        <v>High</v>
      </c>
      <c r="AH785">
        <v>3</v>
      </c>
      <c r="AI785">
        <v>80</v>
      </c>
      <c r="AJ785">
        <v>0</v>
      </c>
      <c r="AK785">
        <v>10</v>
      </c>
      <c r="AL785">
        <v>3</v>
      </c>
      <c r="AM785">
        <v>10</v>
      </c>
      <c r="AN785">
        <v>6</v>
      </c>
      <c r="AO785">
        <v>0</v>
      </c>
      <c r="AP785">
        <v>8</v>
      </c>
    </row>
    <row r="786" spans="1:42"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s="6" t="str">
        <f>IF(Table1[[#This Row],[Distance From Home]]&lt;11,"Near By",IF(Table1[[#This Row],[Distance From Home]]&lt;21,"Far","Very Far"))</f>
        <v>Far</v>
      </c>
      <c r="T786" t="s">
        <v>60</v>
      </c>
      <c r="U786">
        <v>1</v>
      </c>
      <c r="V786">
        <v>3</v>
      </c>
      <c r="W786">
        <v>65</v>
      </c>
      <c r="X786">
        <v>2</v>
      </c>
      <c r="Y786">
        <v>3</v>
      </c>
      <c r="Z786">
        <v>3</v>
      </c>
      <c r="AA786" t="str">
        <f>IF(Table1[[#This Row],[Job Satisfaction]]=1,"Very Satisfy",(IF(Table1[[#This Row],[Job Satisfaction]]=2,"Satisfy",(IF(Table1[[#This Row],[Job Satisfaction]]=3,"Dissatisfy","Very Dissatisfy")))))</f>
        <v>Dissatisfy</v>
      </c>
      <c r="AB786">
        <v>8823</v>
      </c>
      <c r="AC786">
        <v>24608</v>
      </c>
      <c r="AD786">
        <v>0</v>
      </c>
      <c r="AE786">
        <v>18</v>
      </c>
      <c r="AF786">
        <v>3</v>
      </c>
      <c r="AG786" t="str">
        <f>IF(Table1[[#This Row],[Performance Rating]]=3,"High","Low")</f>
        <v>High</v>
      </c>
      <c r="AH786">
        <v>1</v>
      </c>
      <c r="AI786">
        <v>80</v>
      </c>
      <c r="AJ786">
        <v>1</v>
      </c>
      <c r="AK786">
        <v>20</v>
      </c>
      <c r="AL786">
        <v>2</v>
      </c>
      <c r="AM786">
        <v>19</v>
      </c>
      <c r="AN786">
        <v>9</v>
      </c>
      <c r="AO786">
        <v>1</v>
      </c>
      <c r="AP786">
        <v>9</v>
      </c>
    </row>
    <row r="787" spans="1:42"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s="6" t="str">
        <f>IF(Table1[[#This Row],[Distance From Home]]&lt;11,"Near By",IF(Table1[[#This Row],[Distance From Home]]&lt;21,"Far","Very Far"))</f>
        <v>Far</v>
      </c>
      <c r="T787" t="s">
        <v>66</v>
      </c>
      <c r="U787">
        <v>1</v>
      </c>
      <c r="V787">
        <v>1</v>
      </c>
      <c r="W787">
        <v>61</v>
      </c>
      <c r="X787">
        <v>3</v>
      </c>
      <c r="Y787">
        <v>3</v>
      </c>
      <c r="Z787">
        <v>4</v>
      </c>
      <c r="AA787" t="str">
        <f>IF(Table1[[#This Row],[Job Satisfaction]]=1,"Very Satisfy",(IF(Table1[[#This Row],[Job Satisfaction]]=2,"Satisfy",(IF(Table1[[#This Row],[Job Satisfaction]]=3,"Dissatisfy","Very Dissatisfy")))))</f>
        <v>Very Dissatisfy</v>
      </c>
      <c r="AB787">
        <v>10322</v>
      </c>
      <c r="AC787">
        <v>26542</v>
      </c>
      <c r="AD787">
        <v>4</v>
      </c>
      <c r="AE787">
        <v>20</v>
      </c>
      <c r="AF787">
        <v>4</v>
      </c>
      <c r="AG787" t="str">
        <f>IF(Table1[[#This Row],[Performance Rating]]=3,"High","Low")</f>
        <v>Low</v>
      </c>
      <c r="AH787">
        <v>4</v>
      </c>
      <c r="AI787">
        <v>80</v>
      </c>
      <c r="AJ787">
        <v>1</v>
      </c>
      <c r="AK787">
        <v>14</v>
      </c>
      <c r="AL787">
        <v>3</v>
      </c>
      <c r="AM787">
        <v>11</v>
      </c>
      <c r="AN787">
        <v>10</v>
      </c>
      <c r="AO787">
        <v>11</v>
      </c>
      <c r="AP787">
        <v>1</v>
      </c>
    </row>
    <row r="788" spans="1:42"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s="6" t="str">
        <f>IF(Table1[[#This Row],[Distance From Home]]&lt;11,"Near By",IF(Table1[[#This Row],[Distance From Home]]&lt;21,"Far","Very Far"))</f>
        <v>Near By</v>
      </c>
      <c r="T788" t="s">
        <v>129</v>
      </c>
      <c r="U788">
        <v>1</v>
      </c>
      <c r="V788">
        <v>1</v>
      </c>
      <c r="W788">
        <v>87</v>
      </c>
      <c r="X788">
        <v>1</v>
      </c>
      <c r="Y788">
        <v>1</v>
      </c>
      <c r="Z788">
        <v>3</v>
      </c>
      <c r="AA788" t="str">
        <f>IF(Table1[[#This Row],[Job Satisfaction]]=1,"Very Satisfy",(IF(Table1[[#This Row],[Job Satisfaction]]=2,"Satisfy",(IF(Table1[[#This Row],[Job Satisfaction]]=3,"Dissatisfy","Very Dissatisfy")))))</f>
        <v>Dissatisfy</v>
      </c>
      <c r="AB788">
        <v>4621</v>
      </c>
      <c r="AC788">
        <v>5869</v>
      </c>
      <c r="AD788">
        <v>1</v>
      </c>
      <c r="AE788">
        <v>19</v>
      </c>
      <c r="AF788">
        <v>3</v>
      </c>
      <c r="AG788" t="str">
        <f>IF(Table1[[#This Row],[Performance Rating]]=3,"High","Low")</f>
        <v>High</v>
      </c>
      <c r="AH788">
        <v>4</v>
      </c>
      <c r="AI788">
        <v>80</v>
      </c>
      <c r="AJ788">
        <v>3</v>
      </c>
      <c r="AK788">
        <v>3</v>
      </c>
      <c r="AL788">
        <v>3</v>
      </c>
      <c r="AM788">
        <v>3</v>
      </c>
      <c r="AN788">
        <v>2</v>
      </c>
      <c r="AO788">
        <v>1</v>
      </c>
      <c r="AP788">
        <v>2</v>
      </c>
    </row>
    <row r="789" spans="1:42"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s="6" t="str">
        <f>IF(Table1[[#This Row],[Distance From Home]]&lt;11,"Near By",IF(Table1[[#This Row],[Distance From Home]]&lt;21,"Far","Very Far"))</f>
        <v>Near By</v>
      </c>
      <c r="T789" t="s">
        <v>60</v>
      </c>
      <c r="U789">
        <v>1</v>
      </c>
      <c r="V789">
        <v>4</v>
      </c>
      <c r="W789">
        <v>65</v>
      </c>
      <c r="X789">
        <v>3</v>
      </c>
      <c r="Y789">
        <v>3</v>
      </c>
      <c r="Z789">
        <v>2</v>
      </c>
      <c r="AA789" t="str">
        <f>IF(Table1[[#This Row],[Job Satisfaction]]=1,"Very Satisfy",(IF(Table1[[#This Row],[Job Satisfaction]]=2,"Satisfy",(IF(Table1[[#This Row],[Job Satisfaction]]=3,"Dissatisfy","Very Dissatisfy")))))</f>
        <v>Satisfy</v>
      </c>
      <c r="AB789">
        <v>10976</v>
      </c>
      <c r="AC789">
        <v>15813</v>
      </c>
      <c r="AD789">
        <v>3</v>
      </c>
      <c r="AE789">
        <v>18</v>
      </c>
      <c r="AF789">
        <v>3</v>
      </c>
      <c r="AG789" t="str">
        <f>IF(Table1[[#This Row],[Performance Rating]]=3,"High","Low")</f>
        <v>High</v>
      </c>
      <c r="AH789">
        <v>2</v>
      </c>
      <c r="AI789">
        <v>80</v>
      </c>
      <c r="AJ789">
        <v>1</v>
      </c>
      <c r="AK789">
        <v>23</v>
      </c>
      <c r="AL789">
        <v>3</v>
      </c>
      <c r="AM789">
        <v>3</v>
      </c>
      <c r="AN789">
        <v>2</v>
      </c>
      <c r="AO789">
        <v>1</v>
      </c>
      <c r="AP789">
        <v>2</v>
      </c>
    </row>
    <row r="790" spans="1:42"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s="6" t="str">
        <f>IF(Table1[[#This Row],[Distance From Home]]&lt;11,"Near By",IF(Table1[[#This Row],[Distance From Home]]&lt;21,"Far","Very Far"))</f>
        <v>Near By</v>
      </c>
      <c r="T790" t="s">
        <v>72</v>
      </c>
      <c r="U790">
        <v>1</v>
      </c>
      <c r="V790">
        <v>3</v>
      </c>
      <c r="W790">
        <v>59</v>
      </c>
      <c r="X790">
        <v>3</v>
      </c>
      <c r="Y790">
        <v>2</v>
      </c>
      <c r="Z790">
        <v>3</v>
      </c>
      <c r="AA790" t="str">
        <f>IF(Table1[[#This Row],[Job Satisfaction]]=1,"Very Satisfy",(IF(Table1[[#This Row],[Job Satisfaction]]=2,"Satisfy",(IF(Table1[[#This Row],[Job Satisfaction]]=3,"Dissatisfy","Very Dissatisfy")))))</f>
        <v>Dissatisfy</v>
      </c>
      <c r="AB790">
        <v>3660</v>
      </c>
      <c r="AC790">
        <v>7909</v>
      </c>
      <c r="AD790">
        <v>3</v>
      </c>
      <c r="AE790">
        <v>13</v>
      </c>
      <c r="AF790">
        <v>3</v>
      </c>
      <c r="AG790" t="str">
        <f>IF(Table1[[#This Row],[Performance Rating]]=3,"High","Low")</f>
        <v>High</v>
      </c>
      <c r="AH790">
        <v>4</v>
      </c>
      <c r="AI790">
        <v>80</v>
      </c>
      <c r="AJ790">
        <v>0</v>
      </c>
      <c r="AK790">
        <v>10</v>
      </c>
      <c r="AL790">
        <v>4</v>
      </c>
      <c r="AM790">
        <v>8</v>
      </c>
      <c r="AN790">
        <v>7</v>
      </c>
      <c r="AO790">
        <v>1</v>
      </c>
      <c r="AP790">
        <v>7</v>
      </c>
    </row>
    <row r="791" spans="1:42"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s="6" t="str">
        <f>IF(Table1[[#This Row],[Distance From Home]]&lt;11,"Near By",IF(Table1[[#This Row],[Distance From Home]]&lt;21,"Far","Very Far"))</f>
        <v>Near By</v>
      </c>
      <c r="T791" t="s">
        <v>50</v>
      </c>
      <c r="U791">
        <v>1</v>
      </c>
      <c r="V791">
        <v>2</v>
      </c>
      <c r="W791">
        <v>91</v>
      </c>
      <c r="X791">
        <v>2</v>
      </c>
      <c r="Y791">
        <v>3</v>
      </c>
      <c r="Z791">
        <v>1</v>
      </c>
      <c r="AA791" t="str">
        <f>IF(Table1[[#This Row],[Job Satisfaction]]=1,"Very Satisfy",(IF(Table1[[#This Row],[Job Satisfaction]]=2,"Satisfy",(IF(Table1[[#This Row],[Job Satisfaction]]=3,"Dissatisfy","Very Dissatisfy")))))</f>
        <v>Very Satisfy</v>
      </c>
      <c r="AB791">
        <v>10482</v>
      </c>
      <c r="AC791">
        <v>2326</v>
      </c>
      <c r="AD791">
        <v>9</v>
      </c>
      <c r="AE791">
        <v>14</v>
      </c>
      <c r="AF791">
        <v>3</v>
      </c>
      <c r="AG791" t="str">
        <f>IF(Table1[[#This Row],[Performance Rating]]=3,"High","Low")</f>
        <v>High</v>
      </c>
      <c r="AH791">
        <v>4</v>
      </c>
      <c r="AI791">
        <v>80</v>
      </c>
      <c r="AJ791">
        <v>1</v>
      </c>
      <c r="AK791">
        <v>24</v>
      </c>
      <c r="AL791">
        <v>3</v>
      </c>
      <c r="AM791">
        <v>20</v>
      </c>
      <c r="AN791">
        <v>6</v>
      </c>
      <c r="AO791">
        <v>3</v>
      </c>
      <c r="AP791">
        <v>6</v>
      </c>
    </row>
    <row r="792" spans="1:42"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s="6" t="str">
        <f>IF(Table1[[#This Row],[Distance From Home]]&lt;11,"Near By",IF(Table1[[#This Row],[Distance From Home]]&lt;21,"Far","Very Far"))</f>
        <v>Near By</v>
      </c>
      <c r="T792" t="s">
        <v>72</v>
      </c>
      <c r="U792">
        <v>1</v>
      </c>
      <c r="V792">
        <v>4</v>
      </c>
      <c r="W792">
        <v>34</v>
      </c>
      <c r="X792">
        <v>2</v>
      </c>
      <c r="Y792">
        <v>3</v>
      </c>
      <c r="Z792">
        <v>4</v>
      </c>
      <c r="AA792" t="str">
        <f>IF(Table1[[#This Row],[Job Satisfaction]]=1,"Very Satisfy",(IF(Table1[[#This Row],[Job Satisfaction]]=2,"Satisfy",(IF(Table1[[#This Row],[Job Satisfaction]]=3,"Dissatisfy","Very Dissatisfy")))))</f>
        <v>Very Dissatisfy</v>
      </c>
      <c r="AB792">
        <v>7119</v>
      </c>
      <c r="AC792">
        <v>21214</v>
      </c>
      <c r="AD792">
        <v>4</v>
      </c>
      <c r="AE792">
        <v>15</v>
      </c>
      <c r="AF792">
        <v>3</v>
      </c>
      <c r="AG792" t="str">
        <f>IF(Table1[[#This Row],[Performance Rating]]=3,"High","Low")</f>
        <v>High</v>
      </c>
      <c r="AH792">
        <v>3</v>
      </c>
      <c r="AI792">
        <v>80</v>
      </c>
      <c r="AJ792">
        <v>1</v>
      </c>
      <c r="AK792">
        <v>9</v>
      </c>
      <c r="AL792">
        <v>3</v>
      </c>
      <c r="AM792">
        <v>3</v>
      </c>
      <c r="AN792">
        <v>2</v>
      </c>
      <c r="AO792">
        <v>1</v>
      </c>
      <c r="AP792">
        <v>2</v>
      </c>
    </row>
    <row r="793" spans="1:42"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s="6" t="str">
        <f>IF(Table1[[#This Row],[Distance From Home]]&lt;11,"Near By",IF(Table1[[#This Row],[Distance From Home]]&lt;21,"Far","Very Far"))</f>
        <v>Near By</v>
      </c>
      <c r="T793" t="s">
        <v>72</v>
      </c>
      <c r="U793">
        <v>1</v>
      </c>
      <c r="V793">
        <v>4</v>
      </c>
      <c r="W793">
        <v>86</v>
      </c>
      <c r="X793">
        <v>3</v>
      </c>
      <c r="Y793">
        <v>3</v>
      </c>
      <c r="Z793">
        <v>1</v>
      </c>
      <c r="AA793" t="str">
        <f>IF(Table1[[#This Row],[Job Satisfaction]]=1,"Very Satisfy",(IF(Table1[[#This Row],[Job Satisfaction]]=2,"Satisfy",(IF(Table1[[#This Row],[Job Satisfaction]]=3,"Dissatisfy","Very Dissatisfy")))))</f>
        <v>Very Satisfy</v>
      </c>
      <c r="AB793">
        <v>9582</v>
      </c>
      <c r="AC793">
        <v>10333</v>
      </c>
      <c r="AD793">
        <v>0</v>
      </c>
      <c r="AE793">
        <v>22</v>
      </c>
      <c r="AF793">
        <v>4</v>
      </c>
      <c r="AG793" t="str">
        <f>IF(Table1[[#This Row],[Performance Rating]]=3,"High","Low")</f>
        <v>Low</v>
      </c>
      <c r="AH793">
        <v>1</v>
      </c>
      <c r="AI793">
        <v>80</v>
      </c>
      <c r="AJ793">
        <v>0</v>
      </c>
      <c r="AK793">
        <v>9</v>
      </c>
      <c r="AL793">
        <v>3</v>
      </c>
      <c r="AM793">
        <v>8</v>
      </c>
      <c r="AN793">
        <v>7</v>
      </c>
      <c r="AO793">
        <v>4</v>
      </c>
      <c r="AP793">
        <v>7</v>
      </c>
    </row>
    <row r="794" spans="1:42"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s="6" t="str">
        <f>IF(Table1[[#This Row],[Distance From Home]]&lt;11,"Near By",IF(Table1[[#This Row],[Distance From Home]]&lt;21,"Far","Very Far"))</f>
        <v>Very Far</v>
      </c>
      <c r="T794" t="s">
        <v>66</v>
      </c>
      <c r="U794">
        <v>1</v>
      </c>
      <c r="V794">
        <v>1</v>
      </c>
      <c r="W794">
        <v>54</v>
      </c>
      <c r="X794">
        <v>2</v>
      </c>
      <c r="Y794">
        <v>2</v>
      </c>
      <c r="Z794">
        <v>3</v>
      </c>
      <c r="AA794" t="str">
        <f>IF(Table1[[#This Row],[Job Satisfaction]]=1,"Very Satisfy",(IF(Table1[[#This Row],[Job Satisfaction]]=2,"Satisfy",(IF(Table1[[#This Row],[Job Satisfaction]]=3,"Dissatisfy","Very Dissatisfy")))))</f>
        <v>Dissatisfy</v>
      </c>
      <c r="AB794">
        <v>4508</v>
      </c>
      <c r="AC794">
        <v>3129</v>
      </c>
      <c r="AD794">
        <v>1</v>
      </c>
      <c r="AE794">
        <v>22</v>
      </c>
      <c r="AF794">
        <v>4</v>
      </c>
      <c r="AG794" t="str">
        <f>IF(Table1[[#This Row],[Performance Rating]]=3,"High","Low")</f>
        <v>Low</v>
      </c>
      <c r="AH794">
        <v>2</v>
      </c>
      <c r="AI794">
        <v>80</v>
      </c>
      <c r="AJ794">
        <v>0</v>
      </c>
      <c r="AK794">
        <v>14</v>
      </c>
      <c r="AL794">
        <v>3</v>
      </c>
      <c r="AM794">
        <v>13</v>
      </c>
      <c r="AN794">
        <v>7</v>
      </c>
      <c r="AO794">
        <v>3</v>
      </c>
      <c r="AP794">
        <v>8</v>
      </c>
    </row>
    <row r="795" spans="1:42"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s="6" t="str">
        <f>IF(Table1[[#This Row],[Distance From Home]]&lt;11,"Near By",IF(Table1[[#This Row],[Distance From Home]]&lt;21,"Far","Very Far"))</f>
        <v>Far</v>
      </c>
      <c r="T795" t="s">
        <v>50</v>
      </c>
      <c r="U795">
        <v>1</v>
      </c>
      <c r="V795">
        <v>1</v>
      </c>
      <c r="W795">
        <v>50</v>
      </c>
      <c r="X795">
        <v>3</v>
      </c>
      <c r="Y795">
        <v>1</v>
      </c>
      <c r="Z795">
        <v>3</v>
      </c>
      <c r="AA795" t="str">
        <f>IF(Table1[[#This Row],[Job Satisfaction]]=1,"Very Satisfy",(IF(Table1[[#This Row],[Job Satisfaction]]=2,"Satisfy",(IF(Table1[[#This Row],[Job Satisfaction]]=3,"Dissatisfy","Very Dissatisfy")))))</f>
        <v>Dissatisfy</v>
      </c>
      <c r="AB795">
        <v>2207</v>
      </c>
      <c r="AC795">
        <v>22482</v>
      </c>
      <c r="AD795">
        <v>1</v>
      </c>
      <c r="AE795">
        <v>16</v>
      </c>
      <c r="AF795">
        <v>3</v>
      </c>
      <c r="AG795" t="str">
        <f>IF(Table1[[#This Row],[Performance Rating]]=3,"High","Low")</f>
        <v>High</v>
      </c>
      <c r="AH795">
        <v>4</v>
      </c>
      <c r="AI795">
        <v>80</v>
      </c>
      <c r="AJ795">
        <v>1</v>
      </c>
      <c r="AK795">
        <v>4</v>
      </c>
      <c r="AL795">
        <v>2</v>
      </c>
      <c r="AM795">
        <v>4</v>
      </c>
      <c r="AN795">
        <v>2</v>
      </c>
      <c r="AO795">
        <v>2</v>
      </c>
      <c r="AP795">
        <v>2</v>
      </c>
    </row>
    <row r="796" spans="1:42"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s="6" t="str">
        <f>IF(Table1[[#This Row],[Distance From Home]]&lt;11,"Near By",IF(Table1[[#This Row],[Distance From Home]]&lt;21,"Far","Very Far"))</f>
        <v>Near By</v>
      </c>
      <c r="T796" t="s">
        <v>60</v>
      </c>
      <c r="U796">
        <v>1</v>
      </c>
      <c r="V796">
        <v>1</v>
      </c>
      <c r="W796">
        <v>45</v>
      </c>
      <c r="X796">
        <v>3</v>
      </c>
      <c r="Y796">
        <v>2</v>
      </c>
      <c r="Z796">
        <v>4</v>
      </c>
      <c r="AA796" t="str">
        <f>IF(Table1[[#This Row],[Job Satisfaction]]=1,"Very Satisfy",(IF(Table1[[#This Row],[Job Satisfaction]]=2,"Satisfy",(IF(Table1[[#This Row],[Job Satisfaction]]=3,"Dissatisfy","Very Dissatisfy")))))</f>
        <v>Very Dissatisfy</v>
      </c>
      <c r="AB796">
        <v>7756</v>
      </c>
      <c r="AC796">
        <v>22266</v>
      </c>
      <c r="AD796">
        <v>0</v>
      </c>
      <c r="AE796">
        <v>17</v>
      </c>
      <c r="AF796">
        <v>3</v>
      </c>
      <c r="AG796" t="str">
        <f>IF(Table1[[#This Row],[Performance Rating]]=3,"High","Low")</f>
        <v>High</v>
      </c>
      <c r="AH796">
        <v>3</v>
      </c>
      <c r="AI796">
        <v>80</v>
      </c>
      <c r="AJ796">
        <v>0</v>
      </c>
      <c r="AK796">
        <v>7</v>
      </c>
      <c r="AL796">
        <v>2</v>
      </c>
      <c r="AM796">
        <v>6</v>
      </c>
      <c r="AN796">
        <v>2</v>
      </c>
      <c r="AO796">
        <v>0</v>
      </c>
      <c r="AP796">
        <v>4</v>
      </c>
    </row>
    <row r="797" spans="1:42"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s="6" t="str">
        <f>IF(Table1[[#This Row],[Distance From Home]]&lt;11,"Near By",IF(Table1[[#This Row],[Distance From Home]]&lt;21,"Far","Very Far"))</f>
        <v>Near By</v>
      </c>
      <c r="T797" t="s">
        <v>66</v>
      </c>
      <c r="U797">
        <v>1</v>
      </c>
      <c r="V797">
        <v>4</v>
      </c>
      <c r="W797">
        <v>88</v>
      </c>
      <c r="X797">
        <v>2</v>
      </c>
      <c r="Y797">
        <v>2</v>
      </c>
      <c r="Z797">
        <v>4</v>
      </c>
      <c r="AA797" t="str">
        <f>IF(Table1[[#This Row],[Job Satisfaction]]=1,"Very Satisfy",(IF(Table1[[#This Row],[Job Satisfaction]]=2,"Satisfy",(IF(Table1[[#This Row],[Job Satisfaction]]=3,"Dissatisfy","Very Dissatisfy")))))</f>
        <v>Very Dissatisfy</v>
      </c>
      <c r="AB797">
        <v>6694</v>
      </c>
      <c r="AC797">
        <v>24223</v>
      </c>
      <c r="AD797">
        <v>2</v>
      </c>
      <c r="AE797">
        <v>14</v>
      </c>
      <c r="AF797">
        <v>3</v>
      </c>
      <c r="AG797" t="str">
        <f>IF(Table1[[#This Row],[Performance Rating]]=3,"High","Low")</f>
        <v>High</v>
      </c>
      <c r="AH797">
        <v>3</v>
      </c>
      <c r="AI797">
        <v>80</v>
      </c>
      <c r="AJ797">
        <v>3</v>
      </c>
      <c r="AK797">
        <v>8</v>
      </c>
      <c r="AL797">
        <v>3</v>
      </c>
      <c r="AM797">
        <v>1</v>
      </c>
      <c r="AN797">
        <v>0</v>
      </c>
      <c r="AO797">
        <v>0</v>
      </c>
      <c r="AP797">
        <v>0</v>
      </c>
    </row>
    <row r="798" spans="1:42"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s="6" t="str">
        <f>IF(Table1[[#This Row],[Distance From Home]]&lt;11,"Near By",IF(Table1[[#This Row],[Distance From Home]]&lt;21,"Far","Very Far"))</f>
        <v>Near By</v>
      </c>
      <c r="T798" t="s">
        <v>60</v>
      </c>
      <c r="U798">
        <v>1</v>
      </c>
      <c r="V798">
        <v>4</v>
      </c>
      <c r="W798">
        <v>32</v>
      </c>
      <c r="X798">
        <v>3</v>
      </c>
      <c r="Y798">
        <v>1</v>
      </c>
      <c r="Z798">
        <v>4</v>
      </c>
      <c r="AA798" t="str">
        <f>IF(Table1[[#This Row],[Job Satisfaction]]=1,"Very Satisfy",(IF(Table1[[#This Row],[Job Satisfaction]]=2,"Satisfy",(IF(Table1[[#This Row],[Job Satisfaction]]=3,"Dissatisfy","Very Dissatisfy")))))</f>
        <v>Very Dissatisfy</v>
      </c>
      <c r="AB798">
        <v>3691</v>
      </c>
      <c r="AC798">
        <v>4605</v>
      </c>
      <c r="AD798">
        <v>1</v>
      </c>
      <c r="AE798">
        <v>15</v>
      </c>
      <c r="AF798">
        <v>3</v>
      </c>
      <c r="AG798" t="str">
        <f>IF(Table1[[#This Row],[Performance Rating]]=3,"High","Low")</f>
        <v>High</v>
      </c>
      <c r="AH798">
        <v>2</v>
      </c>
      <c r="AI798">
        <v>80</v>
      </c>
      <c r="AJ798">
        <v>1</v>
      </c>
      <c r="AK798">
        <v>7</v>
      </c>
      <c r="AL798">
        <v>4</v>
      </c>
      <c r="AM798">
        <v>7</v>
      </c>
      <c r="AN798">
        <v>7</v>
      </c>
      <c r="AO798">
        <v>5</v>
      </c>
      <c r="AP798">
        <v>6</v>
      </c>
    </row>
    <row r="799" spans="1:42"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s="6" t="str">
        <f>IF(Table1[[#This Row],[Distance From Home]]&lt;11,"Near By",IF(Table1[[#This Row],[Distance From Home]]&lt;21,"Far","Very Far"))</f>
        <v>Very Far</v>
      </c>
      <c r="T799" t="s">
        <v>72</v>
      </c>
      <c r="U799">
        <v>1</v>
      </c>
      <c r="V799">
        <v>1</v>
      </c>
      <c r="W799">
        <v>37</v>
      </c>
      <c r="X799">
        <v>3</v>
      </c>
      <c r="Y799">
        <v>1</v>
      </c>
      <c r="Z799">
        <v>3</v>
      </c>
      <c r="AA799" t="str">
        <f>IF(Table1[[#This Row],[Job Satisfaction]]=1,"Very Satisfy",(IF(Table1[[#This Row],[Job Satisfaction]]=2,"Satisfy",(IF(Table1[[#This Row],[Job Satisfaction]]=3,"Dissatisfy","Very Dissatisfy")))))</f>
        <v>Dissatisfy</v>
      </c>
      <c r="AB799">
        <v>2377</v>
      </c>
      <c r="AC799">
        <v>19373</v>
      </c>
      <c r="AD799">
        <v>1</v>
      </c>
      <c r="AE799">
        <v>20</v>
      </c>
      <c r="AF799">
        <v>4</v>
      </c>
      <c r="AG799" t="str">
        <f>IF(Table1[[#This Row],[Performance Rating]]=3,"High","Low")</f>
        <v>Low</v>
      </c>
      <c r="AH799">
        <v>3</v>
      </c>
      <c r="AI799">
        <v>80</v>
      </c>
      <c r="AJ799">
        <v>1</v>
      </c>
      <c r="AK799">
        <v>1</v>
      </c>
      <c r="AL799">
        <v>2</v>
      </c>
      <c r="AM799">
        <v>1</v>
      </c>
      <c r="AN799">
        <v>1</v>
      </c>
      <c r="AO799">
        <v>0</v>
      </c>
      <c r="AP799">
        <v>0</v>
      </c>
    </row>
    <row r="800" spans="1:42"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s="6" t="str">
        <f>IF(Table1[[#This Row],[Distance From Home]]&lt;11,"Near By",IF(Table1[[#This Row],[Distance From Home]]&lt;21,"Far","Very Far"))</f>
        <v>Very Far</v>
      </c>
      <c r="T800" t="s">
        <v>72</v>
      </c>
      <c r="U800">
        <v>1</v>
      </c>
      <c r="V800">
        <v>1</v>
      </c>
      <c r="W800">
        <v>55</v>
      </c>
      <c r="X800">
        <v>2</v>
      </c>
      <c r="Y800">
        <v>1</v>
      </c>
      <c r="Z800">
        <v>2</v>
      </c>
      <c r="AA800" t="str">
        <f>IF(Table1[[#This Row],[Job Satisfaction]]=1,"Very Satisfy",(IF(Table1[[#This Row],[Job Satisfaction]]=2,"Satisfy",(IF(Table1[[#This Row],[Job Satisfaction]]=3,"Dissatisfy","Very Dissatisfy")))))</f>
        <v>Satisfy</v>
      </c>
      <c r="AB800">
        <v>2313</v>
      </c>
      <c r="AC800">
        <v>2993</v>
      </c>
      <c r="AD800">
        <v>4</v>
      </c>
      <c r="AE800">
        <v>20</v>
      </c>
      <c r="AF800">
        <v>4</v>
      </c>
      <c r="AG800" t="str">
        <f>IF(Table1[[#This Row],[Performance Rating]]=3,"High","Low")</f>
        <v>Low</v>
      </c>
      <c r="AH800">
        <v>2</v>
      </c>
      <c r="AI800">
        <v>80</v>
      </c>
      <c r="AJ800">
        <v>0</v>
      </c>
      <c r="AK800">
        <v>5</v>
      </c>
      <c r="AL800">
        <v>3</v>
      </c>
      <c r="AM800">
        <v>2</v>
      </c>
      <c r="AN800">
        <v>2</v>
      </c>
      <c r="AO800">
        <v>2</v>
      </c>
      <c r="AP800">
        <v>2</v>
      </c>
    </row>
    <row r="801" spans="1:42"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s="6" t="str">
        <f>IF(Table1[[#This Row],[Distance From Home]]&lt;11,"Near By",IF(Table1[[#This Row],[Distance From Home]]&lt;21,"Far","Very Far"))</f>
        <v>Near By</v>
      </c>
      <c r="T801" t="s">
        <v>50</v>
      </c>
      <c r="U801">
        <v>1</v>
      </c>
      <c r="V801">
        <v>4</v>
      </c>
      <c r="W801">
        <v>35</v>
      </c>
      <c r="X801">
        <v>3</v>
      </c>
      <c r="Y801">
        <v>4</v>
      </c>
      <c r="Z801">
        <v>1</v>
      </c>
      <c r="AA801" t="str">
        <f>IF(Table1[[#This Row],[Job Satisfaction]]=1,"Very Satisfy",(IF(Table1[[#This Row],[Job Satisfaction]]=2,"Satisfy",(IF(Table1[[#This Row],[Job Satisfaction]]=3,"Dissatisfy","Very Dissatisfy")))))</f>
        <v>Very Satisfy</v>
      </c>
      <c r="AB801">
        <v>17665</v>
      </c>
      <c r="AC801">
        <v>14399</v>
      </c>
      <c r="AD801">
        <v>0</v>
      </c>
      <c r="AE801">
        <v>17</v>
      </c>
      <c r="AF801">
        <v>3</v>
      </c>
      <c r="AG801" t="str">
        <f>IF(Table1[[#This Row],[Performance Rating]]=3,"High","Low")</f>
        <v>High</v>
      </c>
      <c r="AH801">
        <v>4</v>
      </c>
      <c r="AI801">
        <v>80</v>
      </c>
      <c r="AJ801">
        <v>1</v>
      </c>
      <c r="AK801">
        <v>23</v>
      </c>
      <c r="AL801">
        <v>3</v>
      </c>
      <c r="AM801">
        <v>22</v>
      </c>
      <c r="AN801">
        <v>6</v>
      </c>
      <c r="AO801">
        <v>13</v>
      </c>
      <c r="AP801">
        <v>7</v>
      </c>
    </row>
    <row r="802" spans="1:42"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s="6" t="str">
        <f>IF(Table1[[#This Row],[Distance From Home]]&lt;11,"Near By",IF(Table1[[#This Row],[Distance From Home]]&lt;21,"Far","Very Far"))</f>
        <v>Near By</v>
      </c>
      <c r="T802" t="s">
        <v>72</v>
      </c>
      <c r="U802">
        <v>1</v>
      </c>
      <c r="V802">
        <v>1</v>
      </c>
      <c r="W802">
        <v>45</v>
      </c>
      <c r="X802">
        <v>2</v>
      </c>
      <c r="Y802">
        <v>1</v>
      </c>
      <c r="Z802">
        <v>2</v>
      </c>
      <c r="AA802" t="str">
        <f>IF(Table1[[#This Row],[Job Satisfaction]]=1,"Very Satisfy",(IF(Table1[[#This Row],[Job Satisfaction]]=2,"Satisfy",(IF(Table1[[#This Row],[Job Satisfaction]]=3,"Dissatisfy","Very Dissatisfy")))))</f>
        <v>Satisfy</v>
      </c>
      <c r="AB802">
        <v>2596</v>
      </c>
      <c r="AC802">
        <v>7160</v>
      </c>
      <c r="AD802">
        <v>1</v>
      </c>
      <c r="AE802">
        <v>15</v>
      </c>
      <c r="AF802">
        <v>3</v>
      </c>
      <c r="AG802" t="str">
        <f>IF(Table1[[#This Row],[Performance Rating]]=3,"High","Low")</f>
        <v>High</v>
      </c>
      <c r="AH802">
        <v>1</v>
      </c>
      <c r="AI802">
        <v>80</v>
      </c>
      <c r="AJ802">
        <v>2</v>
      </c>
      <c r="AK802">
        <v>1</v>
      </c>
      <c r="AL802">
        <v>3</v>
      </c>
      <c r="AM802">
        <v>1</v>
      </c>
      <c r="AN802">
        <v>0</v>
      </c>
      <c r="AO802">
        <v>0</v>
      </c>
      <c r="AP802">
        <v>0</v>
      </c>
    </row>
    <row r="803" spans="1:42"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s="6" t="str">
        <f>IF(Table1[[#This Row],[Distance From Home]]&lt;11,"Near By",IF(Table1[[#This Row],[Distance From Home]]&lt;21,"Far","Very Far"))</f>
        <v>Near By</v>
      </c>
      <c r="T803" t="s">
        <v>66</v>
      </c>
      <c r="U803">
        <v>1</v>
      </c>
      <c r="V803">
        <v>4</v>
      </c>
      <c r="W803">
        <v>81</v>
      </c>
      <c r="X803">
        <v>3</v>
      </c>
      <c r="Y803">
        <v>2</v>
      </c>
      <c r="Z803">
        <v>3</v>
      </c>
      <c r="AA803" t="str">
        <f>IF(Table1[[#This Row],[Job Satisfaction]]=1,"Very Satisfy",(IF(Table1[[#This Row],[Job Satisfaction]]=2,"Satisfy",(IF(Table1[[#This Row],[Job Satisfaction]]=3,"Dissatisfy","Very Dissatisfy")))))</f>
        <v>Dissatisfy</v>
      </c>
      <c r="AB803">
        <v>4728</v>
      </c>
      <c r="AC803">
        <v>17251</v>
      </c>
      <c r="AD803">
        <v>3</v>
      </c>
      <c r="AE803">
        <v>14</v>
      </c>
      <c r="AF803">
        <v>3</v>
      </c>
      <c r="AG803" t="str">
        <f>IF(Table1[[#This Row],[Performance Rating]]=3,"High","Low")</f>
        <v>High</v>
      </c>
      <c r="AH803">
        <v>4</v>
      </c>
      <c r="AI803">
        <v>80</v>
      </c>
      <c r="AJ803">
        <v>0</v>
      </c>
      <c r="AK803">
        <v>5</v>
      </c>
      <c r="AL803">
        <v>3</v>
      </c>
      <c r="AM803">
        <v>0</v>
      </c>
      <c r="AN803">
        <v>0</v>
      </c>
      <c r="AO803">
        <v>0</v>
      </c>
      <c r="AP803">
        <v>0</v>
      </c>
    </row>
    <row r="804" spans="1:42"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s="6" t="str">
        <f>IF(Table1[[#This Row],[Distance From Home]]&lt;11,"Near By",IF(Table1[[#This Row],[Distance From Home]]&lt;21,"Far","Very Far"))</f>
        <v>Near By</v>
      </c>
      <c r="T804" t="s">
        <v>72</v>
      </c>
      <c r="U804">
        <v>1</v>
      </c>
      <c r="V804">
        <v>4</v>
      </c>
      <c r="W804">
        <v>30</v>
      </c>
      <c r="X804">
        <v>3</v>
      </c>
      <c r="Y804">
        <v>2</v>
      </c>
      <c r="Z804">
        <v>2</v>
      </c>
      <c r="AA804" t="str">
        <f>IF(Table1[[#This Row],[Job Satisfaction]]=1,"Very Satisfy",(IF(Table1[[#This Row],[Job Satisfaction]]=2,"Satisfy",(IF(Table1[[#This Row],[Job Satisfaction]]=3,"Dissatisfy","Very Dissatisfy")))))</f>
        <v>Satisfy</v>
      </c>
      <c r="AB804">
        <v>4302</v>
      </c>
      <c r="AC804">
        <v>13401</v>
      </c>
      <c r="AD804">
        <v>0</v>
      </c>
      <c r="AE804">
        <v>17</v>
      </c>
      <c r="AF804">
        <v>3</v>
      </c>
      <c r="AG804" t="str">
        <f>IF(Table1[[#This Row],[Performance Rating]]=3,"High","Low")</f>
        <v>High</v>
      </c>
      <c r="AH804">
        <v>3</v>
      </c>
      <c r="AI804">
        <v>80</v>
      </c>
      <c r="AJ804">
        <v>1</v>
      </c>
      <c r="AK804">
        <v>4</v>
      </c>
      <c r="AL804">
        <v>3</v>
      </c>
      <c r="AM804">
        <v>3</v>
      </c>
      <c r="AN804">
        <v>2</v>
      </c>
      <c r="AO804">
        <v>0</v>
      </c>
      <c r="AP804">
        <v>2</v>
      </c>
    </row>
    <row r="805" spans="1:42"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s="6" t="str">
        <f>IF(Table1[[#This Row],[Distance From Home]]&lt;11,"Near By",IF(Table1[[#This Row],[Distance From Home]]&lt;21,"Far","Very Far"))</f>
        <v>Near By</v>
      </c>
      <c r="T805" t="s">
        <v>66</v>
      </c>
      <c r="U805">
        <v>1</v>
      </c>
      <c r="V805">
        <v>3</v>
      </c>
      <c r="W805">
        <v>40</v>
      </c>
      <c r="X805">
        <v>2</v>
      </c>
      <c r="Y805">
        <v>1</v>
      </c>
      <c r="Z805">
        <v>4</v>
      </c>
      <c r="AA805" t="str">
        <f>IF(Table1[[#This Row],[Job Satisfaction]]=1,"Very Satisfy",(IF(Table1[[#This Row],[Job Satisfaction]]=2,"Satisfy",(IF(Table1[[#This Row],[Job Satisfaction]]=3,"Dissatisfy","Very Dissatisfy")))))</f>
        <v>Very Dissatisfy</v>
      </c>
      <c r="AB805">
        <v>2979</v>
      </c>
      <c r="AC805">
        <v>22478</v>
      </c>
      <c r="AD805">
        <v>3</v>
      </c>
      <c r="AE805">
        <v>17</v>
      </c>
      <c r="AF805">
        <v>3</v>
      </c>
      <c r="AG805" t="str">
        <f>IF(Table1[[#This Row],[Performance Rating]]=3,"High","Low")</f>
        <v>High</v>
      </c>
      <c r="AH805">
        <v>4</v>
      </c>
      <c r="AI805">
        <v>80</v>
      </c>
      <c r="AJ805">
        <v>3</v>
      </c>
      <c r="AK805">
        <v>6</v>
      </c>
      <c r="AL805">
        <v>3</v>
      </c>
      <c r="AM805">
        <v>0</v>
      </c>
      <c r="AN805">
        <v>0</v>
      </c>
      <c r="AO805">
        <v>0</v>
      </c>
      <c r="AP805">
        <v>0</v>
      </c>
    </row>
    <row r="806" spans="1:42"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s="6" t="str">
        <f>IF(Table1[[#This Row],[Distance From Home]]&lt;11,"Near By",IF(Table1[[#This Row],[Distance From Home]]&lt;21,"Far","Very Far"))</f>
        <v>Near By</v>
      </c>
      <c r="T806" t="s">
        <v>66</v>
      </c>
      <c r="U806">
        <v>1</v>
      </c>
      <c r="V806">
        <v>1</v>
      </c>
      <c r="W806">
        <v>35</v>
      </c>
      <c r="X806">
        <v>4</v>
      </c>
      <c r="Y806">
        <v>4</v>
      </c>
      <c r="Z806">
        <v>4</v>
      </c>
      <c r="AA806" t="str">
        <f>IF(Table1[[#This Row],[Job Satisfaction]]=1,"Very Satisfy",(IF(Table1[[#This Row],[Job Satisfaction]]=2,"Satisfy",(IF(Table1[[#This Row],[Job Satisfaction]]=3,"Dissatisfy","Very Dissatisfy")))))</f>
        <v>Very Dissatisfy</v>
      </c>
      <c r="AB806">
        <v>16885</v>
      </c>
      <c r="AC806">
        <v>16154</v>
      </c>
      <c r="AD806">
        <v>2</v>
      </c>
      <c r="AE806">
        <v>22</v>
      </c>
      <c r="AF806">
        <v>4</v>
      </c>
      <c r="AG806" t="str">
        <f>IF(Table1[[#This Row],[Performance Rating]]=3,"High","Low")</f>
        <v>Low</v>
      </c>
      <c r="AH806">
        <v>3</v>
      </c>
      <c r="AI806">
        <v>80</v>
      </c>
      <c r="AJ806">
        <v>0</v>
      </c>
      <c r="AK806">
        <v>27</v>
      </c>
      <c r="AL806">
        <v>2</v>
      </c>
      <c r="AM806">
        <v>5</v>
      </c>
      <c r="AN806">
        <v>4</v>
      </c>
      <c r="AO806">
        <v>2</v>
      </c>
      <c r="AP806">
        <v>1</v>
      </c>
    </row>
    <row r="807" spans="1:42"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s="6" t="str">
        <f>IF(Table1[[#This Row],[Distance From Home]]&lt;11,"Near By",IF(Table1[[#This Row],[Distance From Home]]&lt;21,"Far","Very Far"))</f>
        <v>Near By</v>
      </c>
      <c r="T807" t="s">
        <v>66</v>
      </c>
      <c r="U807">
        <v>1</v>
      </c>
      <c r="V807">
        <v>2</v>
      </c>
      <c r="W807">
        <v>65</v>
      </c>
      <c r="X807">
        <v>2</v>
      </c>
      <c r="Y807">
        <v>2</v>
      </c>
      <c r="Z807">
        <v>3</v>
      </c>
      <c r="AA807" t="str">
        <f>IF(Table1[[#This Row],[Job Satisfaction]]=1,"Very Satisfy",(IF(Table1[[#This Row],[Job Satisfaction]]=2,"Satisfy",(IF(Table1[[#This Row],[Job Satisfaction]]=3,"Dissatisfy","Very Dissatisfy")))))</f>
        <v>Dissatisfy</v>
      </c>
      <c r="AB807">
        <v>5593</v>
      </c>
      <c r="AC807">
        <v>17970</v>
      </c>
      <c r="AD807">
        <v>1</v>
      </c>
      <c r="AE807">
        <v>13</v>
      </c>
      <c r="AF807">
        <v>3</v>
      </c>
      <c r="AG807" t="str">
        <f>IF(Table1[[#This Row],[Performance Rating]]=3,"High","Low")</f>
        <v>High</v>
      </c>
      <c r="AH807">
        <v>4</v>
      </c>
      <c r="AI807">
        <v>80</v>
      </c>
      <c r="AJ807">
        <v>1</v>
      </c>
      <c r="AK807">
        <v>15</v>
      </c>
      <c r="AL807">
        <v>3</v>
      </c>
      <c r="AM807">
        <v>15</v>
      </c>
      <c r="AN807">
        <v>10</v>
      </c>
      <c r="AO807">
        <v>4</v>
      </c>
      <c r="AP807">
        <v>12</v>
      </c>
    </row>
    <row r="808" spans="1:42"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s="6" t="str">
        <f>IF(Table1[[#This Row],[Distance From Home]]&lt;11,"Near By",IF(Table1[[#This Row],[Distance From Home]]&lt;21,"Far","Very Far"))</f>
        <v>Near By</v>
      </c>
      <c r="T808" t="s">
        <v>66</v>
      </c>
      <c r="U808">
        <v>1</v>
      </c>
      <c r="V808">
        <v>2</v>
      </c>
      <c r="W808">
        <v>87</v>
      </c>
      <c r="X808">
        <v>3</v>
      </c>
      <c r="Y808">
        <v>3</v>
      </c>
      <c r="Z808">
        <v>2</v>
      </c>
      <c r="AA808" t="str">
        <f>IF(Table1[[#This Row],[Job Satisfaction]]=1,"Very Satisfy",(IF(Table1[[#This Row],[Job Satisfaction]]=2,"Satisfy",(IF(Table1[[#This Row],[Job Satisfaction]]=3,"Dissatisfy","Very Dissatisfy")))))</f>
        <v>Satisfy</v>
      </c>
      <c r="AB808">
        <v>10445</v>
      </c>
      <c r="AC808">
        <v>15322</v>
      </c>
      <c r="AD808">
        <v>7</v>
      </c>
      <c r="AE808">
        <v>19</v>
      </c>
      <c r="AF808">
        <v>3</v>
      </c>
      <c r="AG808" t="str">
        <f>IF(Table1[[#This Row],[Performance Rating]]=3,"High","Low")</f>
        <v>High</v>
      </c>
      <c r="AH808">
        <v>4</v>
      </c>
      <c r="AI808">
        <v>80</v>
      </c>
      <c r="AJ808">
        <v>0</v>
      </c>
      <c r="AK808">
        <v>18</v>
      </c>
      <c r="AL808">
        <v>3</v>
      </c>
      <c r="AM808">
        <v>8</v>
      </c>
      <c r="AN808">
        <v>6</v>
      </c>
      <c r="AO808">
        <v>4</v>
      </c>
      <c r="AP808">
        <v>0</v>
      </c>
    </row>
    <row r="809" spans="1:42"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s="6" t="str">
        <f>IF(Table1[[#This Row],[Distance From Home]]&lt;11,"Near By",IF(Table1[[#This Row],[Distance From Home]]&lt;21,"Far","Very Far"))</f>
        <v>Near By</v>
      </c>
      <c r="T809" t="s">
        <v>66</v>
      </c>
      <c r="U809">
        <v>1</v>
      </c>
      <c r="V809">
        <v>3</v>
      </c>
      <c r="W809">
        <v>73</v>
      </c>
      <c r="X809">
        <v>2</v>
      </c>
      <c r="Y809">
        <v>3</v>
      </c>
      <c r="Z809">
        <v>3</v>
      </c>
      <c r="AA809" t="str">
        <f>IF(Table1[[#This Row],[Job Satisfaction]]=1,"Very Satisfy",(IF(Table1[[#This Row],[Job Satisfaction]]=2,"Satisfy",(IF(Table1[[#This Row],[Job Satisfaction]]=3,"Dissatisfy","Very Dissatisfy")))))</f>
        <v>Dissatisfy</v>
      </c>
      <c r="AB809">
        <v>8740</v>
      </c>
      <c r="AC809">
        <v>5569</v>
      </c>
      <c r="AD809">
        <v>0</v>
      </c>
      <c r="AE809">
        <v>14</v>
      </c>
      <c r="AF809">
        <v>3</v>
      </c>
      <c r="AG809" t="str">
        <f>IF(Table1[[#This Row],[Performance Rating]]=3,"High","Low")</f>
        <v>High</v>
      </c>
      <c r="AH809">
        <v>2</v>
      </c>
      <c r="AI809">
        <v>80</v>
      </c>
      <c r="AJ809">
        <v>2</v>
      </c>
      <c r="AK809">
        <v>9</v>
      </c>
      <c r="AL809">
        <v>3</v>
      </c>
      <c r="AM809">
        <v>8</v>
      </c>
      <c r="AN809">
        <v>7</v>
      </c>
      <c r="AO809">
        <v>2</v>
      </c>
      <c r="AP809">
        <v>7</v>
      </c>
    </row>
    <row r="810" spans="1:42"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s="6" t="str">
        <f>IF(Table1[[#This Row],[Distance From Home]]&lt;11,"Near By",IF(Table1[[#This Row],[Distance From Home]]&lt;21,"Far","Very Far"))</f>
        <v>Very Far</v>
      </c>
      <c r="T810" t="s">
        <v>66</v>
      </c>
      <c r="U810">
        <v>1</v>
      </c>
      <c r="V810">
        <v>3</v>
      </c>
      <c r="W810">
        <v>93</v>
      </c>
      <c r="X810">
        <v>3</v>
      </c>
      <c r="Y810">
        <v>1</v>
      </c>
      <c r="Z810">
        <v>4</v>
      </c>
      <c r="AA810" t="str">
        <f>IF(Table1[[#This Row],[Job Satisfaction]]=1,"Very Satisfy",(IF(Table1[[#This Row],[Job Satisfaction]]=2,"Satisfy",(IF(Table1[[#This Row],[Job Satisfaction]]=3,"Dissatisfy","Very Dissatisfy")))))</f>
        <v>Very Dissatisfy</v>
      </c>
      <c r="AB810">
        <v>2514</v>
      </c>
      <c r="AC810">
        <v>26968</v>
      </c>
      <c r="AD810">
        <v>4</v>
      </c>
      <c r="AE810">
        <v>22</v>
      </c>
      <c r="AF810">
        <v>4</v>
      </c>
      <c r="AG810" t="str">
        <f>IF(Table1[[#This Row],[Performance Rating]]=3,"High","Low")</f>
        <v>Low</v>
      </c>
      <c r="AH810">
        <v>1</v>
      </c>
      <c r="AI810">
        <v>80</v>
      </c>
      <c r="AJ810">
        <v>1</v>
      </c>
      <c r="AK810">
        <v>11</v>
      </c>
      <c r="AL810">
        <v>3</v>
      </c>
      <c r="AM810">
        <v>7</v>
      </c>
      <c r="AN810">
        <v>5</v>
      </c>
      <c r="AO810">
        <v>1</v>
      </c>
      <c r="AP810">
        <v>7</v>
      </c>
    </row>
    <row r="811" spans="1:42"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s="6" t="str">
        <f>IF(Table1[[#This Row],[Distance From Home]]&lt;11,"Near By",IF(Table1[[#This Row],[Distance From Home]]&lt;21,"Far","Very Far"))</f>
        <v>Near By</v>
      </c>
      <c r="T811" t="s">
        <v>72</v>
      </c>
      <c r="U811">
        <v>1</v>
      </c>
      <c r="V811">
        <v>4</v>
      </c>
      <c r="W811">
        <v>93</v>
      </c>
      <c r="X811">
        <v>3</v>
      </c>
      <c r="Y811">
        <v>3</v>
      </c>
      <c r="Z811">
        <v>2</v>
      </c>
      <c r="AA811" t="str">
        <f>IF(Table1[[#This Row],[Job Satisfaction]]=1,"Very Satisfy",(IF(Table1[[#This Row],[Job Satisfaction]]=2,"Satisfy",(IF(Table1[[#This Row],[Job Satisfaction]]=3,"Dissatisfy","Very Dissatisfy")))))</f>
        <v>Satisfy</v>
      </c>
      <c r="AB811">
        <v>7655</v>
      </c>
      <c r="AC811">
        <v>8039</v>
      </c>
      <c r="AD811">
        <v>0</v>
      </c>
      <c r="AE811">
        <v>17</v>
      </c>
      <c r="AF811">
        <v>3</v>
      </c>
      <c r="AG811" t="str">
        <f>IF(Table1[[#This Row],[Performance Rating]]=3,"High","Low")</f>
        <v>High</v>
      </c>
      <c r="AH811">
        <v>2</v>
      </c>
      <c r="AI811">
        <v>80</v>
      </c>
      <c r="AJ811">
        <v>3</v>
      </c>
      <c r="AK811">
        <v>10</v>
      </c>
      <c r="AL811">
        <v>2</v>
      </c>
      <c r="AM811">
        <v>9</v>
      </c>
      <c r="AN811">
        <v>7</v>
      </c>
      <c r="AO811">
        <v>1</v>
      </c>
      <c r="AP811">
        <v>7</v>
      </c>
    </row>
    <row r="812" spans="1:42"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s="6" t="str">
        <f>IF(Table1[[#This Row],[Distance From Home]]&lt;11,"Near By",IF(Table1[[#This Row],[Distance From Home]]&lt;21,"Far","Very Far"))</f>
        <v>Near By</v>
      </c>
      <c r="T812" t="s">
        <v>60</v>
      </c>
      <c r="U812">
        <v>1</v>
      </c>
      <c r="V812">
        <v>1</v>
      </c>
      <c r="W812">
        <v>52</v>
      </c>
      <c r="X812">
        <v>3</v>
      </c>
      <c r="Y812">
        <v>4</v>
      </c>
      <c r="Z812">
        <v>3</v>
      </c>
      <c r="AA812" t="str">
        <f>IF(Table1[[#This Row],[Job Satisfaction]]=1,"Very Satisfy",(IF(Table1[[#This Row],[Job Satisfaction]]=2,"Satisfy",(IF(Table1[[#This Row],[Job Satisfaction]]=3,"Dissatisfy","Very Dissatisfy")))))</f>
        <v>Dissatisfy</v>
      </c>
      <c r="AB812">
        <v>17465</v>
      </c>
      <c r="AC812">
        <v>15596</v>
      </c>
      <c r="AD812">
        <v>3</v>
      </c>
      <c r="AE812">
        <v>12</v>
      </c>
      <c r="AF812">
        <v>3</v>
      </c>
      <c r="AG812" t="str">
        <f>IF(Table1[[#This Row],[Performance Rating]]=3,"High","Low")</f>
        <v>High</v>
      </c>
      <c r="AH812">
        <v>4</v>
      </c>
      <c r="AI812">
        <v>80</v>
      </c>
      <c r="AJ812">
        <v>1</v>
      </c>
      <c r="AK812">
        <v>23</v>
      </c>
      <c r="AL812">
        <v>3</v>
      </c>
      <c r="AM812">
        <v>12</v>
      </c>
      <c r="AN812">
        <v>9</v>
      </c>
      <c r="AO812">
        <v>4</v>
      </c>
      <c r="AP812">
        <v>9</v>
      </c>
    </row>
    <row r="813" spans="1:42"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s="6" t="str">
        <f>IF(Table1[[#This Row],[Distance From Home]]&lt;11,"Near By",IF(Table1[[#This Row],[Distance From Home]]&lt;21,"Far","Very Far"))</f>
        <v>Near By</v>
      </c>
      <c r="T813" t="s">
        <v>50</v>
      </c>
      <c r="U813">
        <v>1</v>
      </c>
      <c r="V813">
        <v>4</v>
      </c>
      <c r="W813">
        <v>32</v>
      </c>
      <c r="X813">
        <v>3</v>
      </c>
      <c r="Y813">
        <v>3</v>
      </c>
      <c r="Z813">
        <v>2</v>
      </c>
      <c r="AA813" t="str">
        <f>IF(Table1[[#This Row],[Job Satisfaction]]=1,"Very Satisfy",(IF(Table1[[#This Row],[Job Satisfaction]]=2,"Satisfy",(IF(Table1[[#This Row],[Job Satisfaction]]=3,"Dissatisfy","Very Dissatisfy")))))</f>
        <v>Satisfy</v>
      </c>
      <c r="AB813">
        <v>7351</v>
      </c>
      <c r="AC813">
        <v>20619</v>
      </c>
      <c r="AD813">
        <v>7</v>
      </c>
      <c r="AE813">
        <v>16</v>
      </c>
      <c r="AF813">
        <v>3</v>
      </c>
      <c r="AG813" t="str">
        <f>IF(Table1[[#This Row],[Performance Rating]]=3,"High","Low")</f>
        <v>High</v>
      </c>
      <c r="AH813">
        <v>3</v>
      </c>
      <c r="AI813">
        <v>80</v>
      </c>
      <c r="AJ813">
        <v>0</v>
      </c>
      <c r="AK813">
        <v>10</v>
      </c>
      <c r="AL813">
        <v>3</v>
      </c>
      <c r="AM813">
        <v>1</v>
      </c>
      <c r="AN813">
        <v>0</v>
      </c>
      <c r="AO813">
        <v>0</v>
      </c>
      <c r="AP813">
        <v>0</v>
      </c>
    </row>
    <row r="814" spans="1:42"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s="6" t="str">
        <f>IF(Table1[[#This Row],[Distance From Home]]&lt;11,"Near By",IF(Table1[[#This Row],[Distance From Home]]&lt;21,"Far","Very Far"))</f>
        <v>Very Far</v>
      </c>
      <c r="T814" t="s">
        <v>72</v>
      </c>
      <c r="U814">
        <v>1</v>
      </c>
      <c r="V814">
        <v>3</v>
      </c>
      <c r="W814">
        <v>83</v>
      </c>
      <c r="X814">
        <v>3</v>
      </c>
      <c r="Y814">
        <v>3</v>
      </c>
      <c r="Z814">
        <v>1</v>
      </c>
      <c r="AA814" t="str">
        <f>IF(Table1[[#This Row],[Job Satisfaction]]=1,"Very Satisfy",(IF(Table1[[#This Row],[Job Satisfaction]]=2,"Satisfy",(IF(Table1[[#This Row],[Job Satisfaction]]=3,"Dissatisfy","Very Dissatisfy")))))</f>
        <v>Very Satisfy</v>
      </c>
      <c r="AB814">
        <v>10820</v>
      </c>
      <c r="AC814">
        <v>11535</v>
      </c>
      <c r="AD814">
        <v>8</v>
      </c>
      <c r="AE814">
        <v>11</v>
      </c>
      <c r="AF814">
        <v>3</v>
      </c>
      <c r="AG814" t="str">
        <f>IF(Table1[[#This Row],[Performance Rating]]=3,"High","Low")</f>
        <v>High</v>
      </c>
      <c r="AH814">
        <v>3</v>
      </c>
      <c r="AI814">
        <v>80</v>
      </c>
      <c r="AJ814">
        <v>1</v>
      </c>
      <c r="AK814">
        <v>18</v>
      </c>
      <c r="AL814">
        <v>3</v>
      </c>
      <c r="AM814">
        <v>8</v>
      </c>
      <c r="AN814">
        <v>7</v>
      </c>
      <c r="AO814">
        <v>0</v>
      </c>
      <c r="AP814">
        <v>1</v>
      </c>
    </row>
    <row r="815" spans="1:42"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s="6" t="str">
        <f>IF(Table1[[#This Row],[Distance From Home]]&lt;11,"Near By",IF(Table1[[#This Row],[Distance From Home]]&lt;21,"Far","Very Far"))</f>
        <v>Near By</v>
      </c>
      <c r="T815" t="s">
        <v>72</v>
      </c>
      <c r="U815">
        <v>1</v>
      </c>
      <c r="V815">
        <v>1</v>
      </c>
      <c r="W815">
        <v>84</v>
      </c>
      <c r="X815">
        <v>3</v>
      </c>
      <c r="Y815">
        <v>4</v>
      </c>
      <c r="Z815">
        <v>4</v>
      </c>
      <c r="AA815" t="str">
        <f>IF(Table1[[#This Row],[Job Satisfaction]]=1,"Very Satisfy",(IF(Table1[[#This Row],[Job Satisfaction]]=2,"Satisfy",(IF(Table1[[#This Row],[Job Satisfaction]]=3,"Dissatisfy","Very Dissatisfy")))))</f>
        <v>Very Dissatisfy</v>
      </c>
      <c r="AB815">
        <v>12169</v>
      </c>
      <c r="AC815">
        <v>13547</v>
      </c>
      <c r="AD815">
        <v>7</v>
      </c>
      <c r="AE815">
        <v>11</v>
      </c>
      <c r="AF815">
        <v>3</v>
      </c>
      <c r="AG815" t="str">
        <f>IF(Table1[[#This Row],[Performance Rating]]=3,"High","Low")</f>
        <v>High</v>
      </c>
      <c r="AH815">
        <v>4</v>
      </c>
      <c r="AI815">
        <v>80</v>
      </c>
      <c r="AJ815">
        <v>3</v>
      </c>
      <c r="AK815">
        <v>21</v>
      </c>
      <c r="AL815">
        <v>3</v>
      </c>
      <c r="AM815">
        <v>18</v>
      </c>
      <c r="AN815">
        <v>7</v>
      </c>
      <c r="AO815">
        <v>11</v>
      </c>
      <c r="AP815">
        <v>5</v>
      </c>
    </row>
    <row r="816" spans="1:42"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s="6" t="str">
        <f>IF(Table1[[#This Row],[Distance From Home]]&lt;11,"Near By",IF(Table1[[#This Row],[Distance From Home]]&lt;21,"Far","Very Far"))</f>
        <v>Far</v>
      </c>
      <c r="T816" t="s">
        <v>72</v>
      </c>
      <c r="U816">
        <v>1</v>
      </c>
      <c r="V816">
        <v>3</v>
      </c>
      <c r="W816">
        <v>44</v>
      </c>
      <c r="X816">
        <v>2</v>
      </c>
      <c r="Y816">
        <v>5</v>
      </c>
      <c r="Z816">
        <v>3</v>
      </c>
      <c r="AA816" t="str">
        <f>IF(Table1[[#This Row],[Job Satisfaction]]=1,"Very Satisfy",(IF(Table1[[#This Row],[Job Satisfaction]]=2,"Satisfy",(IF(Table1[[#This Row],[Job Satisfaction]]=3,"Dissatisfy","Very Dissatisfy")))))</f>
        <v>Dissatisfy</v>
      </c>
      <c r="AB816">
        <v>19626</v>
      </c>
      <c r="AC816">
        <v>17544</v>
      </c>
      <c r="AD816">
        <v>1</v>
      </c>
      <c r="AE816">
        <v>14</v>
      </c>
      <c r="AF816">
        <v>3</v>
      </c>
      <c r="AG816" t="str">
        <f>IF(Table1[[#This Row],[Performance Rating]]=3,"High","Low")</f>
        <v>High</v>
      </c>
      <c r="AH816">
        <v>1</v>
      </c>
      <c r="AI816">
        <v>80</v>
      </c>
      <c r="AJ816">
        <v>0</v>
      </c>
      <c r="AK816">
        <v>21</v>
      </c>
      <c r="AL816">
        <v>4</v>
      </c>
      <c r="AM816">
        <v>20</v>
      </c>
      <c r="AN816">
        <v>7</v>
      </c>
      <c r="AO816">
        <v>4</v>
      </c>
      <c r="AP816">
        <v>9</v>
      </c>
    </row>
    <row r="817" spans="1:42"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s="6" t="str">
        <f>IF(Table1[[#This Row],[Distance From Home]]&lt;11,"Near By",IF(Table1[[#This Row],[Distance From Home]]&lt;21,"Far","Very Far"))</f>
        <v>Near By</v>
      </c>
      <c r="T817" t="s">
        <v>60</v>
      </c>
      <c r="U817">
        <v>1</v>
      </c>
      <c r="V817">
        <v>4</v>
      </c>
      <c r="W817">
        <v>70</v>
      </c>
      <c r="X817">
        <v>2</v>
      </c>
      <c r="Y817">
        <v>1</v>
      </c>
      <c r="Z817">
        <v>2</v>
      </c>
      <c r="AA817" t="str">
        <f>IF(Table1[[#This Row],[Job Satisfaction]]=1,"Very Satisfy",(IF(Table1[[#This Row],[Job Satisfaction]]=2,"Satisfy",(IF(Table1[[#This Row],[Job Satisfaction]]=3,"Dissatisfy","Very Dissatisfy")))))</f>
        <v>Satisfy</v>
      </c>
      <c r="AB817">
        <v>2070</v>
      </c>
      <c r="AC817">
        <v>25326</v>
      </c>
      <c r="AD817">
        <v>1</v>
      </c>
      <c r="AE817">
        <v>11</v>
      </c>
      <c r="AF817">
        <v>3</v>
      </c>
      <c r="AG817" t="str">
        <f>IF(Table1[[#This Row],[Performance Rating]]=3,"High","Low")</f>
        <v>High</v>
      </c>
      <c r="AH817">
        <v>3</v>
      </c>
      <c r="AI817">
        <v>80</v>
      </c>
      <c r="AJ817">
        <v>0</v>
      </c>
      <c r="AK817">
        <v>2</v>
      </c>
      <c r="AL817">
        <v>4</v>
      </c>
      <c r="AM817">
        <v>2</v>
      </c>
      <c r="AN817">
        <v>2</v>
      </c>
      <c r="AO817">
        <v>2</v>
      </c>
      <c r="AP817">
        <v>2</v>
      </c>
    </row>
    <row r="818" spans="1:42"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s="6" t="str">
        <f>IF(Table1[[#This Row],[Distance From Home]]&lt;11,"Near By",IF(Table1[[#This Row],[Distance From Home]]&lt;21,"Far","Very Far"))</f>
        <v>Near By</v>
      </c>
      <c r="T818" t="s">
        <v>72</v>
      </c>
      <c r="U818">
        <v>1</v>
      </c>
      <c r="V818">
        <v>3</v>
      </c>
      <c r="W818">
        <v>70</v>
      </c>
      <c r="X818">
        <v>3</v>
      </c>
      <c r="Y818">
        <v>2</v>
      </c>
      <c r="Z818">
        <v>2</v>
      </c>
      <c r="AA818" t="str">
        <f>IF(Table1[[#This Row],[Job Satisfaction]]=1,"Very Satisfy",(IF(Table1[[#This Row],[Job Satisfaction]]=2,"Satisfy",(IF(Table1[[#This Row],[Job Satisfaction]]=3,"Dissatisfy","Very Dissatisfy")))))</f>
        <v>Satisfy</v>
      </c>
      <c r="AB818">
        <v>6782</v>
      </c>
      <c r="AC818">
        <v>8770</v>
      </c>
      <c r="AD818">
        <v>9</v>
      </c>
      <c r="AE818">
        <v>15</v>
      </c>
      <c r="AF818">
        <v>3</v>
      </c>
      <c r="AG818" t="str">
        <f>IF(Table1[[#This Row],[Performance Rating]]=3,"High","Low")</f>
        <v>High</v>
      </c>
      <c r="AH818">
        <v>3</v>
      </c>
      <c r="AI818">
        <v>80</v>
      </c>
      <c r="AJ818">
        <v>0</v>
      </c>
      <c r="AK818">
        <v>9</v>
      </c>
      <c r="AL818">
        <v>2</v>
      </c>
      <c r="AM818">
        <v>5</v>
      </c>
      <c r="AN818">
        <v>4</v>
      </c>
      <c r="AO818">
        <v>0</v>
      </c>
      <c r="AP818">
        <v>3</v>
      </c>
    </row>
    <row r="819" spans="1:42"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s="6" t="str">
        <f>IF(Table1[[#This Row],[Distance From Home]]&lt;11,"Near By",IF(Table1[[#This Row],[Distance From Home]]&lt;21,"Far","Very Far"))</f>
        <v>Far</v>
      </c>
      <c r="T819" t="s">
        <v>66</v>
      </c>
      <c r="U819">
        <v>1</v>
      </c>
      <c r="V819">
        <v>1</v>
      </c>
      <c r="W819">
        <v>78</v>
      </c>
      <c r="X819">
        <v>3</v>
      </c>
      <c r="Y819">
        <v>2</v>
      </c>
      <c r="Z819">
        <v>4</v>
      </c>
      <c r="AA819" t="str">
        <f>IF(Table1[[#This Row],[Job Satisfaction]]=1,"Very Satisfy",(IF(Table1[[#This Row],[Job Satisfaction]]=2,"Satisfy",(IF(Table1[[#This Row],[Job Satisfaction]]=3,"Dissatisfy","Very Dissatisfy")))))</f>
        <v>Very Dissatisfy</v>
      </c>
      <c r="AB819">
        <v>7779</v>
      </c>
      <c r="AC819">
        <v>23238</v>
      </c>
      <c r="AD819">
        <v>2</v>
      </c>
      <c r="AE819">
        <v>20</v>
      </c>
      <c r="AF819">
        <v>4</v>
      </c>
      <c r="AG819" t="str">
        <f>IF(Table1[[#This Row],[Performance Rating]]=3,"High","Low")</f>
        <v>Low</v>
      </c>
      <c r="AH819">
        <v>1</v>
      </c>
      <c r="AI819">
        <v>80</v>
      </c>
      <c r="AJ819">
        <v>0</v>
      </c>
      <c r="AK819">
        <v>18</v>
      </c>
      <c r="AL819">
        <v>3</v>
      </c>
      <c r="AM819">
        <v>11</v>
      </c>
      <c r="AN819">
        <v>9</v>
      </c>
      <c r="AO819">
        <v>0</v>
      </c>
      <c r="AP819">
        <v>9</v>
      </c>
    </row>
    <row r="820" spans="1:42"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s="6" t="str">
        <f>IF(Table1[[#This Row],[Distance From Home]]&lt;11,"Near By",IF(Table1[[#This Row],[Distance From Home]]&lt;21,"Far","Very Far"))</f>
        <v>Far</v>
      </c>
      <c r="T820" t="s">
        <v>72</v>
      </c>
      <c r="U820">
        <v>1</v>
      </c>
      <c r="V820">
        <v>3</v>
      </c>
      <c r="W820">
        <v>67</v>
      </c>
      <c r="X820">
        <v>4</v>
      </c>
      <c r="Y820">
        <v>1</v>
      </c>
      <c r="Z820">
        <v>4</v>
      </c>
      <c r="AA820" t="str">
        <f>IF(Table1[[#This Row],[Job Satisfaction]]=1,"Very Satisfy",(IF(Table1[[#This Row],[Job Satisfaction]]=2,"Satisfy",(IF(Table1[[#This Row],[Job Satisfaction]]=3,"Dissatisfy","Very Dissatisfy")))))</f>
        <v>Very Dissatisfy</v>
      </c>
      <c r="AB820">
        <v>2791</v>
      </c>
      <c r="AC820">
        <v>21981</v>
      </c>
      <c r="AD820">
        <v>0</v>
      </c>
      <c r="AE820">
        <v>12</v>
      </c>
      <c r="AF820">
        <v>3</v>
      </c>
      <c r="AG820" t="str">
        <f>IF(Table1[[#This Row],[Performance Rating]]=3,"High","Low")</f>
        <v>High</v>
      </c>
      <c r="AH820">
        <v>1</v>
      </c>
      <c r="AI820">
        <v>80</v>
      </c>
      <c r="AJ820">
        <v>1</v>
      </c>
      <c r="AK820">
        <v>3</v>
      </c>
      <c r="AL820">
        <v>3</v>
      </c>
      <c r="AM820">
        <v>2</v>
      </c>
      <c r="AN820">
        <v>2</v>
      </c>
      <c r="AO820">
        <v>2</v>
      </c>
      <c r="AP820">
        <v>2</v>
      </c>
    </row>
    <row r="821" spans="1:42"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s="6" t="str">
        <f>IF(Table1[[#This Row],[Distance From Home]]&lt;11,"Near By",IF(Table1[[#This Row],[Distance From Home]]&lt;21,"Far","Very Far"))</f>
        <v>Near By</v>
      </c>
      <c r="T821" t="s">
        <v>60</v>
      </c>
      <c r="U821">
        <v>1</v>
      </c>
      <c r="V821">
        <v>1</v>
      </c>
      <c r="W821">
        <v>67</v>
      </c>
      <c r="X821">
        <v>2</v>
      </c>
      <c r="Y821">
        <v>1</v>
      </c>
      <c r="Z821">
        <v>2</v>
      </c>
      <c r="AA821" t="str">
        <f>IF(Table1[[#This Row],[Job Satisfaction]]=1,"Very Satisfy",(IF(Table1[[#This Row],[Job Satisfaction]]=2,"Satisfy",(IF(Table1[[#This Row],[Job Satisfaction]]=3,"Dissatisfy","Very Dissatisfy")))))</f>
        <v>Satisfy</v>
      </c>
      <c r="AB821">
        <v>3201</v>
      </c>
      <c r="AC821">
        <v>19911</v>
      </c>
      <c r="AD821">
        <v>0</v>
      </c>
      <c r="AE821">
        <v>17</v>
      </c>
      <c r="AF821">
        <v>3</v>
      </c>
      <c r="AG821" t="str">
        <f>IF(Table1[[#This Row],[Performance Rating]]=3,"High","Low")</f>
        <v>High</v>
      </c>
      <c r="AH821">
        <v>1</v>
      </c>
      <c r="AI821">
        <v>80</v>
      </c>
      <c r="AJ821">
        <v>0</v>
      </c>
      <c r="AK821">
        <v>6</v>
      </c>
      <c r="AL821">
        <v>1</v>
      </c>
      <c r="AM821">
        <v>5</v>
      </c>
      <c r="AN821">
        <v>3</v>
      </c>
      <c r="AO821">
        <v>0</v>
      </c>
      <c r="AP821">
        <v>4</v>
      </c>
    </row>
    <row r="822" spans="1:42"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s="6" t="str">
        <f>IF(Table1[[#This Row],[Distance From Home]]&lt;11,"Near By",IF(Table1[[#This Row],[Distance From Home]]&lt;21,"Far","Very Far"))</f>
        <v>Far</v>
      </c>
      <c r="T822" t="s">
        <v>50</v>
      </c>
      <c r="U822">
        <v>1</v>
      </c>
      <c r="V822">
        <v>4</v>
      </c>
      <c r="W822">
        <v>54</v>
      </c>
      <c r="X822">
        <v>3</v>
      </c>
      <c r="Y822">
        <v>2</v>
      </c>
      <c r="Z822">
        <v>4</v>
      </c>
      <c r="AA822" t="str">
        <f>IF(Table1[[#This Row],[Job Satisfaction]]=1,"Very Satisfy",(IF(Table1[[#This Row],[Job Satisfaction]]=2,"Satisfy",(IF(Table1[[#This Row],[Job Satisfaction]]=3,"Dissatisfy","Very Dissatisfy")))))</f>
        <v>Very Dissatisfy</v>
      </c>
      <c r="AB822">
        <v>4968</v>
      </c>
      <c r="AC822">
        <v>18500</v>
      </c>
      <c r="AD822">
        <v>1</v>
      </c>
      <c r="AE822">
        <v>11</v>
      </c>
      <c r="AF822">
        <v>3</v>
      </c>
      <c r="AG822" t="str">
        <f>IF(Table1[[#This Row],[Performance Rating]]=3,"High","Low")</f>
        <v>High</v>
      </c>
      <c r="AH822">
        <v>4</v>
      </c>
      <c r="AI822">
        <v>80</v>
      </c>
      <c r="AJ822">
        <v>1</v>
      </c>
      <c r="AK822">
        <v>5</v>
      </c>
      <c r="AL822">
        <v>3</v>
      </c>
      <c r="AM822">
        <v>5</v>
      </c>
      <c r="AN822">
        <v>2</v>
      </c>
      <c r="AO822">
        <v>0</v>
      </c>
      <c r="AP822">
        <v>2</v>
      </c>
    </row>
    <row r="823" spans="1:42"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s="6" t="str">
        <f>IF(Table1[[#This Row],[Distance From Home]]&lt;11,"Near By",IF(Table1[[#This Row],[Distance From Home]]&lt;21,"Far","Very Far"))</f>
        <v>Near By</v>
      </c>
      <c r="T823" t="s">
        <v>66</v>
      </c>
      <c r="U823">
        <v>1</v>
      </c>
      <c r="V823">
        <v>4</v>
      </c>
      <c r="W823">
        <v>56</v>
      </c>
      <c r="X823">
        <v>2</v>
      </c>
      <c r="Y823">
        <v>4</v>
      </c>
      <c r="Z823">
        <v>2</v>
      </c>
      <c r="AA823" t="str">
        <f>IF(Table1[[#This Row],[Job Satisfaction]]=1,"Very Satisfy",(IF(Table1[[#This Row],[Job Satisfaction]]=2,"Satisfy",(IF(Table1[[#This Row],[Job Satisfaction]]=3,"Dissatisfy","Very Dissatisfy")))))</f>
        <v>Satisfy</v>
      </c>
      <c r="AB823">
        <v>13120</v>
      </c>
      <c r="AC823">
        <v>11879</v>
      </c>
      <c r="AD823">
        <v>6</v>
      </c>
      <c r="AE823">
        <v>17</v>
      </c>
      <c r="AF823">
        <v>3</v>
      </c>
      <c r="AG823" t="str">
        <f>IF(Table1[[#This Row],[Performance Rating]]=3,"High","Low")</f>
        <v>High</v>
      </c>
      <c r="AH823">
        <v>2</v>
      </c>
      <c r="AI823">
        <v>80</v>
      </c>
      <c r="AJ823">
        <v>1</v>
      </c>
      <c r="AK823">
        <v>22</v>
      </c>
      <c r="AL823">
        <v>3</v>
      </c>
      <c r="AM823">
        <v>9</v>
      </c>
      <c r="AN823">
        <v>8</v>
      </c>
      <c r="AO823">
        <v>2</v>
      </c>
      <c r="AP823">
        <v>3</v>
      </c>
    </row>
    <row r="824" spans="1:42"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s="6" t="str">
        <f>IF(Table1[[#This Row],[Distance From Home]]&lt;11,"Near By",IF(Table1[[#This Row],[Distance From Home]]&lt;21,"Far","Very Far"))</f>
        <v>Near By</v>
      </c>
      <c r="T824" t="s">
        <v>50</v>
      </c>
      <c r="U824">
        <v>1</v>
      </c>
      <c r="V824">
        <v>4</v>
      </c>
      <c r="W824">
        <v>95</v>
      </c>
      <c r="X824">
        <v>3</v>
      </c>
      <c r="Y824">
        <v>2</v>
      </c>
      <c r="Z824">
        <v>3</v>
      </c>
      <c r="AA824" t="str">
        <f>IF(Table1[[#This Row],[Job Satisfaction]]=1,"Very Satisfy",(IF(Table1[[#This Row],[Job Satisfaction]]=2,"Satisfy",(IF(Table1[[#This Row],[Job Satisfaction]]=3,"Dissatisfy","Very Dissatisfy")))))</f>
        <v>Dissatisfy</v>
      </c>
      <c r="AB824">
        <v>4033</v>
      </c>
      <c r="AC824">
        <v>15834</v>
      </c>
      <c r="AD824">
        <v>2</v>
      </c>
      <c r="AE824">
        <v>11</v>
      </c>
      <c r="AF824">
        <v>3</v>
      </c>
      <c r="AG824" t="str">
        <f>IF(Table1[[#This Row],[Performance Rating]]=3,"High","Low")</f>
        <v>High</v>
      </c>
      <c r="AH824">
        <v>4</v>
      </c>
      <c r="AI824">
        <v>80</v>
      </c>
      <c r="AJ824">
        <v>0</v>
      </c>
      <c r="AK824">
        <v>5</v>
      </c>
      <c r="AL824">
        <v>2</v>
      </c>
      <c r="AM824">
        <v>3</v>
      </c>
      <c r="AN824">
        <v>2</v>
      </c>
      <c r="AO824">
        <v>0</v>
      </c>
      <c r="AP824">
        <v>2</v>
      </c>
    </row>
    <row r="825" spans="1:42"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s="6" t="str">
        <f>IF(Table1[[#This Row],[Distance From Home]]&lt;11,"Near By",IF(Table1[[#This Row],[Distance From Home]]&lt;21,"Far","Very Far"))</f>
        <v>Near By</v>
      </c>
      <c r="T825" t="s">
        <v>72</v>
      </c>
      <c r="U825">
        <v>1</v>
      </c>
      <c r="V825">
        <v>4</v>
      </c>
      <c r="W825">
        <v>61</v>
      </c>
      <c r="X825">
        <v>3</v>
      </c>
      <c r="Y825">
        <v>1</v>
      </c>
      <c r="Z825">
        <v>2</v>
      </c>
      <c r="AA825" t="str">
        <f>IF(Table1[[#This Row],[Job Satisfaction]]=1,"Very Satisfy",(IF(Table1[[#This Row],[Job Satisfaction]]=2,"Satisfy",(IF(Table1[[#This Row],[Job Satisfaction]]=3,"Dissatisfy","Very Dissatisfy")))))</f>
        <v>Satisfy</v>
      </c>
      <c r="AB825">
        <v>3291</v>
      </c>
      <c r="AC825">
        <v>17940</v>
      </c>
      <c r="AD825">
        <v>0</v>
      </c>
      <c r="AE825">
        <v>14</v>
      </c>
      <c r="AF825">
        <v>3</v>
      </c>
      <c r="AG825" t="str">
        <f>IF(Table1[[#This Row],[Performance Rating]]=3,"High","Low")</f>
        <v>High</v>
      </c>
      <c r="AH825">
        <v>4</v>
      </c>
      <c r="AI825">
        <v>80</v>
      </c>
      <c r="AJ825">
        <v>2</v>
      </c>
      <c r="AK825">
        <v>8</v>
      </c>
      <c r="AL825">
        <v>2</v>
      </c>
      <c r="AM825">
        <v>7</v>
      </c>
      <c r="AN825">
        <v>5</v>
      </c>
      <c r="AO825">
        <v>1</v>
      </c>
      <c r="AP825">
        <v>1</v>
      </c>
    </row>
    <row r="826" spans="1:42"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s="6" t="str">
        <f>IF(Table1[[#This Row],[Distance From Home]]&lt;11,"Near By",IF(Table1[[#This Row],[Distance From Home]]&lt;21,"Far","Very Far"))</f>
        <v>Very Far</v>
      </c>
      <c r="T826" t="s">
        <v>72</v>
      </c>
      <c r="U826">
        <v>1</v>
      </c>
      <c r="V826">
        <v>2</v>
      </c>
      <c r="W826">
        <v>56</v>
      </c>
      <c r="X826">
        <v>1</v>
      </c>
      <c r="Y826">
        <v>2</v>
      </c>
      <c r="Z826">
        <v>4</v>
      </c>
      <c r="AA826" t="str">
        <f>IF(Table1[[#This Row],[Job Satisfaction]]=1,"Very Satisfy",(IF(Table1[[#This Row],[Job Satisfaction]]=2,"Satisfy",(IF(Table1[[#This Row],[Job Satisfaction]]=3,"Dissatisfy","Very Dissatisfy")))))</f>
        <v>Very Dissatisfy</v>
      </c>
      <c r="AB826">
        <v>4272</v>
      </c>
      <c r="AC826">
        <v>9558</v>
      </c>
      <c r="AD826">
        <v>4</v>
      </c>
      <c r="AE826">
        <v>19</v>
      </c>
      <c r="AF826">
        <v>3</v>
      </c>
      <c r="AG826" t="str">
        <f>IF(Table1[[#This Row],[Performance Rating]]=3,"High","Low")</f>
        <v>High</v>
      </c>
      <c r="AH826">
        <v>1</v>
      </c>
      <c r="AI826">
        <v>80</v>
      </c>
      <c r="AJ826">
        <v>0</v>
      </c>
      <c r="AK826">
        <v>16</v>
      </c>
      <c r="AL826">
        <v>3</v>
      </c>
      <c r="AM826">
        <v>1</v>
      </c>
      <c r="AN826">
        <v>0</v>
      </c>
      <c r="AO826">
        <v>0</v>
      </c>
      <c r="AP826">
        <v>0</v>
      </c>
    </row>
    <row r="827" spans="1:42"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s="6" t="str">
        <f>IF(Table1[[#This Row],[Distance From Home]]&lt;11,"Near By",IF(Table1[[#This Row],[Distance From Home]]&lt;21,"Far","Very Far"))</f>
        <v>Near By</v>
      </c>
      <c r="T827" t="s">
        <v>60</v>
      </c>
      <c r="U827">
        <v>1</v>
      </c>
      <c r="V827">
        <v>2</v>
      </c>
      <c r="W827">
        <v>79</v>
      </c>
      <c r="X827">
        <v>2</v>
      </c>
      <c r="Y827">
        <v>2</v>
      </c>
      <c r="Z827">
        <v>4</v>
      </c>
      <c r="AA827" t="str">
        <f>IF(Table1[[#This Row],[Job Satisfaction]]=1,"Very Satisfy",(IF(Table1[[#This Row],[Job Satisfaction]]=2,"Satisfy",(IF(Table1[[#This Row],[Job Satisfaction]]=3,"Dissatisfy","Very Dissatisfy")))))</f>
        <v>Very Dissatisfy</v>
      </c>
      <c r="AB827">
        <v>5056</v>
      </c>
      <c r="AC827">
        <v>17689</v>
      </c>
      <c r="AD827">
        <v>1</v>
      </c>
      <c r="AE827">
        <v>15</v>
      </c>
      <c r="AF827">
        <v>3</v>
      </c>
      <c r="AG827" t="str">
        <f>IF(Table1[[#This Row],[Performance Rating]]=3,"High","Low")</f>
        <v>High</v>
      </c>
      <c r="AH827">
        <v>3</v>
      </c>
      <c r="AI827">
        <v>80</v>
      </c>
      <c r="AJ827">
        <v>1</v>
      </c>
      <c r="AK827">
        <v>10</v>
      </c>
      <c r="AL827">
        <v>2</v>
      </c>
      <c r="AM827">
        <v>10</v>
      </c>
      <c r="AN827">
        <v>7</v>
      </c>
      <c r="AO827">
        <v>1</v>
      </c>
      <c r="AP827">
        <v>2</v>
      </c>
    </row>
    <row r="828" spans="1:42"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s="6" t="str">
        <f>IF(Table1[[#This Row],[Distance From Home]]&lt;11,"Near By",IF(Table1[[#This Row],[Distance From Home]]&lt;21,"Far","Very Far"))</f>
        <v>Near By</v>
      </c>
      <c r="T828" t="s">
        <v>72</v>
      </c>
      <c r="U828">
        <v>1</v>
      </c>
      <c r="V828">
        <v>3</v>
      </c>
      <c r="W828">
        <v>37</v>
      </c>
      <c r="X828">
        <v>4</v>
      </c>
      <c r="Y828">
        <v>1</v>
      </c>
      <c r="Z828">
        <v>3</v>
      </c>
      <c r="AA828" t="str">
        <f>IF(Table1[[#This Row],[Job Satisfaction]]=1,"Very Satisfy",(IF(Table1[[#This Row],[Job Satisfaction]]=2,"Satisfy",(IF(Table1[[#This Row],[Job Satisfaction]]=3,"Dissatisfy","Very Dissatisfy")))))</f>
        <v>Dissatisfy</v>
      </c>
      <c r="AB828">
        <v>2844</v>
      </c>
      <c r="AC828">
        <v>6004</v>
      </c>
      <c r="AD828">
        <v>1</v>
      </c>
      <c r="AE828">
        <v>13</v>
      </c>
      <c r="AF828">
        <v>3</v>
      </c>
      <c r="AG828" t="str">
        <f>IF(Table1[[#This Row],[Performance Rating]]=3,"High","Low")</f>
        <v>High</v>
      </c>
      <c r="AH828">
        <v>4</v>
      </c>
      <c r="AI828">
        <v>80</v>
      </c>
      <c r="AJ828">
        <v>1</v>
      </c>
      <c r="AK828">
        <v>7</v>
      </c>
      <c r="AL828">
        <v>4</v>
      </c>
      <c r="AM828">
        <v>7</v>
      </c>
      <c r="AN828">
        <v>6</v>
      </c>
      <c r="AO828">
        <v>5</v>
      </c>
      <c r="AP828">
        <v>0</v>
      </c>
    </row>
    <row r="829" spans="1:42"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s="6" t="str">
        <f>IF(Table1[[#This Row],[Distance From Home]]&lt;11,"Near By",IF(Table1[[#This Row],[Distance From Home]]&lt;21,"Far","Very Far"))</f>
        <v>Near By</v>
      </c>
      <c r="T829" t="s">
        <v>72</v>
      </c>
      <c r="U829">
        <v>1</v>
      </c>
      <c r="V829">
        <v>3</v>
      </c>
      <c r="W829">
        <v>39</v>
      </c>
      <c r="X829">
        <v>2</v>
      </c>
      <c r="Y829">
        <v>1</v>
      </c>
      <c r="Z829">
        <v>3</v>
      </c>
      <c r="AA829" t="str">
        <f>IF(Table1[[#This Row],[Job Satisfaction]]=1,"Very Satisfy",(IF(Table1[[#This Row],[Job Satisfaction]]=2,"Satisfy",(IF(Table1[[#This Row],[Job Satisfaction]]=3,"Dissatisfy","Very Dissatisfy")))))</f>
        <v>Dissatisfy</v>
      </c>
      <c r="AB829">
        <v>2703</v>
      </c>
      <c r="AC829">
        <v>22088</v>
      </c>
      <c r="AD829">
        <v>1</v>
      </c>
      <c r="AE829">
        <v>14</v>
      </c>
      <c r="AF829">
        <v>3</v>
      </c>
      <c r="AG829" t="str">
        <f>IF(Table1[[#This Row],[Performance Rating]]=3,"High","Low")</f>
        <v>High</v>
      </c>
      <c r="AH829">
        <v>4</v>
      </c>
      <c r="AI829">
        <v>80</v>
      </c>
      <c r="AJ829">
        <v>1</v>
      </c>
      <c r="AK829">
        <v>3</v>
      </c>
      <c r="AL829">
        <v>3</v>
      </c>
      <c r="AM829">
        <v>3</v>
      </c>
      <c r="AN829">
        <v>1</v>
      </c>
      <c r="AO829">
        <v>0</v>
      </c>
      <c r="AP829">
        <v>2</v>
      </c>
    </row>
    <row r="830" spans="1:42"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s="6" t="str">
        <f>IF(Table1[[#This Row],[Distance From Home]]&lt;11,"Near By",IF(Table1[[#This Row],[Distance From Home]]&lt;21,"Far","Very Far"))</f>
        <v>Near By</v>
      </c>
      <c r="T830" t="s">
        <v>60</v>
      </c>
      <c r="U830">
        <v>1</v>
      </c>
      <c r="V830">
        <v>3</v>
      </c>
      <c r="W830">
        <v>80</v>
      </c>
      <c r="X830">
        <v>3</v>
      </c>
      <c r="Y830">
        <v>1</v>
      </c>
      <c r="Z830">
        <v>3</v>
      </c>
      <c r="AA830" t="str">
        <f>IF(Table1[[#This Row],[Job Satisfaction]]=1,"Very Satisfy",(IF(Table1[[#This Row],[Job Satisfaction]]=2,"Satisfy",(IF(Table1[[#This Row],[Job Satisfaction]]=3,"Dissatisfy","Very Dissatisfy")))))</f>
        <v>Dissatisfy</v>
      </c>
      <c r="AB830">
        <v>1904</v>
      </c>
      <c r="AC830">
        <v>13556</v>
      </c>
      <c r="AD830">
        <v>1</v>
      </c>
      <c r="AE830">
        <v>12</v>
      </c>
      <c r="AF830">
        <v>3</v>
      </c>
      <c r="AG830" t="str">
        <f>IF(Table1[[#This Row],[Performance Rating]]=3,"High","Low")</f>
        <v>High</v>
      </c>
      <c r="AH830">
        <v>4</v>
      </c>
      <c r="AI830">
        <v>80</v>
      </c>
      <c r="AJ830">
        <v>0</v>
      </c>
      <c r="AK830">
        <v>0</v>
      </c>
      <c r="AL830">
        <v>3</v>
      </c>
      <c r="AM830">
        <v>0</v>
      </c>
      <c r="AN830">
        <v>0</v>
      </c>
      <c r="AO830">
        <v>0</v>
      </c>
      <c r="AP830">
        <v>0</v>
      </c>
    </row>
    <row r="831" spans="1:42"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s="6" t="str">
        <f>IF(Table1[[#This Row],[Distance From Home]]&lt;11,"Near By",IF(Table1[[#This Row],[Distance From Home]]&lt;21,"Far","Very Far"))</f>
        <v>Near By</v>
      </c>
      <c r="T831" t="s">
        <v>66</v>
      </c>
      <c r="U831">
        <v>1</v>
      </c>
      <c r="V831">
        <v>1</v>
      </c>
      <c r="W831">
        <v>77</v>
      </c>
      <c r="X831">
        <v>3</v>
      </c>
      <c r="Y831">
        <v>2</v>
      </c>
      <c r="Z831">
        <v>1</v>
      </c>
      <c r="AA831" t="str">
        <f>IF(Table1[[#This Row],[Job Satisfaction]]=1,"Very Satisfy",(IF(Table1[[#This Row],[Job Satisfaction]]=2,"Satisfy",(IF(Table1[[#This Row],[Job Satisfaction]]=3,"Dissatisfy","Very Dissatisfy")))))</f>
        <v>Very Satisfy</v>
      </c>
      <c r="AB831">
        <v>8224</v>
      </c>
      <c r="AC831">
        <v>18385</v>
      </c>
      <c r="AD831">
        <v>0</v>
      </c>
      <c r="AE831">
        <v>17</v>
      </c>
      <c r="AF831">
        <v>3</v>
      </c>
      <c r="AG831" t="str">
        <f>IF(Table1[[#This Row],[Performance Rating]]=3,"High","Low")</f>
        <v>High</v>
      </c>
      <c r="AH831">
        <v>1</v>
      </c>
      <c r="AI831">
        <v>80</v>
      </c>
      <c r="AJ831">
        <v>0</v>
      </c>
      <c r="AK831">
        <v>6</v>
      </c>
      <c r="AL831">
        <v>3</v>
      </c>
      <c r="AM831">
        <v>5</v>
      </c>
      <c r="AN831">
        <v>2</v>
      </c>
      <c r="AO831">
        <v>0</v>
      </c>
      <c r="AP831">
        <v>3</v>
      </c>
    </row>
    <row r="832" spans="1:42"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s="6" t="str">
        <f>IF(Table1[[#This Row],[Distance From Home]]&lt;11,"Near By",IF(Table1[[#This Row],[Distance From Home]]&lt;21,"Far","Very Far"))</f>
        <v>Far</v>
      </c>
      <c r="T832" t="s">
        <v>66</v>
      </c>
      <c r="U832">
        <v>1</v>
      </c>
      <c r="V832">
        <v>2</v>
      </c>
      <c r="W832">
        <v>46</v>
      </c>
      <c r="X832">
        <v>3</v>
      </c>
      <c r="Y832">
        <v>1</v>
      </c>
      <c r="Z832">
        <v>4</v>
      </c>
      <c r="AA832" t="str">
        <f>IF(Table1[[#This Row],[Job Satisfaction]]=1,"Very Satisfy",(IF(Table1[[#This Row],[Job Satisfaction]]=2,"Satisfy",(IF(Table1[[#This Row],[Job Satisfaction]]=3,"Dissatisfy","Very Dissatisfy")))))</f>
        <v>Very Dissatisfy</v>
      </c>
      <c r="AB832">
        <v>4766</v>
      </c>
      <c r="AC832">
        <v>9051</v>
      </c>
      <c r="AD832">
        <v>3</v>
      </c>
      <c r="AE832">
        <v>11</v>
      </c>
      <c r="AF832">
        <v>3</v>
      </c>
      <c r="AG832" t="str">
        <f>IF(Table1[[#This Row],[Performance Rating]]=3,"High","Low")</f>
        <v>High</v>
      </c>
      <c r="AH832">
        <v>1</v>
      </c>
      <c r="AI832">
        <v>80</v>
      </c>
      <c r="AJ832">
        <v>1</v>
      </c>
      <c r="AK832">
        <v>6</v>
      </c>
      <c r="AL832">
        <v>3</v>
      </c>
      <c r="AM832">
        <v>1</v>
      </c>
      <c r="AN832">
        <v>0</v>
      </c>
      <c r="AO832">
        <v>0</v>
      </c>
      <c r="AP832">
        <v>0</v>
      </c>
    </row>
    <row r="833" spans="1:42"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s="6" t="str">
        <f>IF(Table1[[#This Row],[Distance From Home]]&lt;11,"Near By",IF(Table1[[#This Row],[Distance From Home]]&lt;21,"Far","Very Far"))</f>
        <v>Far</v>
      </c>
      <c r="T833" t="s">
        <v>72</v>
      </c>
      <c r="U833">
        <v>1</v>
      </c>
      <c r="V833">
        <v>3</v>
      </c>
      <c r="W833">
        <v>72</v>
      </c>
      <c r="X833">
        <v>3</v>
      </c>
      <c r="Y833">
        <v>1</v>
      </c>
      <c r="Z833">
        <v>3</v>
      </c>
      <c r="AA833" t="str">
        <f>IF(Table1[[#This Row],[Job Satisfaction]]=1,"Very Satisfy",(IF(Table1[[#This Row],[Job Satisfaction]]=2,"Satisfy",(IF(Table1[[#This Row],[Job Satisfaction]]=3,"Dissatisfy","Very Dissatisfy")))))</f>
        <v>Dissatisfy</v>
      </c>
      <c r="AB833">
        <v>2610</v>
      </c>
      <c r="AC833">
        <v>6233</v>
      </c>
      <c r="AD833">
        <v>1</v>
      </c>
      <c r="AE833">
        <v>12</v>
      </c>
      <c r="AF833">
        <v>3</v>
      </c>
      <c r="AG833" t="str">
        <f>IF(Table1[[#This Row],[Performance Rating]]=3,"High","Low")</f>
        <v>High</v>
      </c>
      <c r="AH833">
        <v>3</v>
      </c>
      <c r="AI833">
        <v>80</v>
      </c>
      <c r="AJ833">
        <v>1</v>
      </c>
      <c r="AK833">
        <v>2</v>
      </c>
      <c r="AL833">
        <v>2</v>
      </c>
      <c r="AM833">
        <v>2</v>
      </c>
      <c r="AN833">
        <v>2</v>
      </c>
      <c r="AO833">
        <v>2</v>
      </c>
      <c r="AP833">
        <v>2</v>
      </c>
    </row>
    <row r="834" spans="1:42"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s="6" t="str">
        <f>IF(Table1[[#This Row],[Distance From Home]]&lt;11,"Near By",IF(Table1[[#This Row],[Distance From Home]]&lt;21,"Far","Very Far"))</f>
        <v>Very Far</v>
      </c>
      <c r="T834" t="s">
        <v>50</v>
      </c>
      <c r="U834">
        <v>1</v>
      </c>
      <c r="V834">
        <v>3</v>
      </c>
      <c r="W834">
        <v>52</v>
      </c>
      <c r="X834">
        <v>2</v>
      </c>
      <c r="Y834">
        <v>2</v>
      </c>
      <c r="Z834">
        <v>4</v>
      </c>
      <c r="AA834" t="str">
        <f>IF(Table1[[#This Row],[Job Satisfaction]]=1,"Very Satisfy",(IF(Table1[[#This Row],[Job Satisfaction]]=2,"Satisfy",(IF(Table1[[#This Row],[Job Satisfaction]]=3,"Dissatisfy","Very Dissatisfy")))))</f>
        <v>Very Dissatisfy</v>
      </c>
      <c r="AB834">
        <v>5731</v>
      </c>
      <c r="AC834">
        <v>17171</v>
      </c>
      <c r="AD834">
        <v>7</v>
      </c>
      <c r="AE834">
        <v>13</v>
      </c>
      <c r="AF834">
        <v>3</v>
      </c>
      <c r="AG834" t="str">
        <f>IF(Table1[[#This Row],[Performance Rating]]=3,"High","Low")</f>
        <v>High</v>
      </c>
      <c r="AH834">
        <v>3</v>
      </c>
      <c r="AI834">
        <v>80</v>
      </c>
      <c r="AJ834">
        <v>2</v>
      </c>
      <c r="AK834">
        <v>9</v>
      </c>
      <c r="AL834">
        <v>3</v>
      </c>
      <c r="AM834">
        <v>6</v>
      </c>
      <c r="AN834">
        <v>2</v>
      </c>
      <c r="AO834">
        <v>1</v>
      </c>
      <c r="AP834">
        <v>3</v>
      </c>
    </row>
    <row r="835" spans="1:42"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s="6" t="str">
        <f>IF(Table1[[#This Row],[Distance From Home]]&lt;11,"Near By",IF(Table1[[#This Row],[Distance From Home]]&lt;21,"Far","Very Far"))</f>
        <v>Near By</v>
      </c>
      <c r="T835" t="s">
        <v>72</v>
      </c>
      <c r="U835">
        <v>1</v>
      </c>
      <c r="V835">
        <v>4</v>
      </c>
      <c r="W835">
        <v>55</v>
      </c>
      <c r="X835">
        <v>2</v>
      </c>
      <c r="Y835">
        <v>1</v>
      </c>
      <c r="Z835">
        <v>3</v>
      </c>
      <c r="AA835" t="str">
        <f>IF(Table1[[#This Row],[Job Satisfaction]]=1,"Very Satisfy",(IF(Table1[[#This Row],[Job Satisfaction]]=2,"Satisfy",(IF(Table1[[#This Row],[Job Satisfaction]]=3,"Dissatisfy","Very Dissatisfy")))))</f>
        <v>Dissatisfy</v>
      </c>
      <c r="AB835">
        <v>2539</v>
      </c>
      <c r="AC835">
        <v>7950</v>
      </c>
      <c r="AD835">
        <v>1</v>
      </c>
      <c r="AE835">
        <v>13</v>
      </c>
      <c r="AF835">
        <v>3</v>
      </c>
      <c r="AG835" t="str">
        <f>IF(Table1[[#This Row],[Performance Rating]]=3,"High","Low")</f>
        <v>High</v>
      </c>
      <c r="AH835">
        <v>3</v>
      </c>
      <c r="AI835">
        <v>80</v>
      </c>
      <c r="AJ835">
        <v>1</v>
      </c>
      <c r="AK835">
        <v>4</v>
      </c>
      <c r="AL835">
        <v>3</v>
      </c>
      <c r="AM835">
        <v>4</v>
      </c>
      <c r="AN835">
        <v>2</v>
      </c>
      <c r="AO835">
        <v>2</v>
      </c>
      <c r="AP835">
        <v>2</v>
      </c>
    </row>
    <row r="836" spans="1:42"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s="6" t="str">
        <f>IF(Table1[[#This Row],[Distance From Home]]&lt;11,"Near By",IF(Table1[[#This Row],[Distance From Home]]&lt;21,"Far","Very Far"))</f>
        <v>Near By</v>
      </c>
      <c r="T836" t="s">
        <v>60</v>
      </c>
      <c r="U836">
        <v>1</v>
      </c>
      <c r="V836">
        <v>2</v>
      </c>
      <c r="W836">
        <v>70</v>
      </c>
      <c r="X836">
        <v>3</v>
      </c>
      <c r="Y836">
        <v>2</v>
      </c>
      <c r="Z836">
        <v>3</v>
      </c>
      <c r="AA836" t="str">
        <f>IF(Table1[[#This Row],[Job Satisfaction]]=1,"Very Satisfy",(IF(Table1[[#This Row],[Job Satisfaction]]=2,"Satisfy",(IF(Table1[[#This Row],[Job Satisfaction]]=3,"Dissatisfy","Very Dissatisfy")))))</f>
        <v>Dissatisfy</v>
      </c>
      <c r="AB836">
        <v>5714</v>
      </c>
      <c r="AC836">
        <v>5829</v>
      </c>
      <c r="AD836">
        <v>1</v>
      </c>
      <c r="AE836">
        <v>20</v>
      </c>
      <c r="AF836">
        <v>4</v>
      </c>
      <c r="AG836" t="str">
        <f>IF(Table1[[#This Row],[Performance Rating]]=3,"High","Low")</f>
        <v>Low</v>
      </c>
      <c r="AH836">
        <v>1</v>
      </c>
      <c r="AI836">
        <v>80</v>
      </c>
      <c r="AJ836">
        <v>0</v>
      </c>
      <c r="AK836">
        <v>6</v>
      </c>
      <c r="AL836">
        <v>2</v>
      </c>
      <c r="AM836">
        <v>6</v>
      </c>
      <c r="AN836">
        <v>5</v>
      </c>
      <c r="AO836">
        <v>1</v>
      </c>
      <c r="AP836">
        <v>3</v>
      </c>
    </row>
    <row r="837" spans="1:42"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s="6" t="str">
        <f>IF(Table1[[#This Row],[Distance From Home]]&lt;11,"Near By",IF(Table1[[#This Row],[Distance From Home]]&lt;21,"Far","Very Far"))</f>
        <v>Near By</v>
      </c>
      <c r="T837" t="s">
        <v>66</v>
      </c>
      <c r="U837">
        <v>1</v>
      </c>
      <c r="V837">
        <v>3</v>
      </c>
      <c r="W837">
        <v>100</v>
      </c>
      <c r="X837">
        <v>3</v>
      </c>
      <c r="Y837">
        <v>1</v>
      </c>
      <c r="Z837">
        <v>3</v>
      </c>
      <c r="AA837" t="str">
        <f>IF(Table1[[#This Row],[Job Satisfaction]]=1,"Very Satisfy",(IF(Table1[[#This Row],[Job Satisfaction]]=2,"Satisfy",(IF(Table1[[#This Row],[Job Satisfaction]]=3,"Dissatisfy","Very Dissatisfy")))))</f>
        <v>Dissatisfy</v>
      </c>
      <c r="AB837">
        <v>4323</v>
      </c>
      <c r="AC837">
        <v>7108</v>
      </c>
      <c r="AD837">
        <v>1</v>
      </c>
      <c r="AE837">
        <v>17</v>
      </c>
      <c r="AF837">
        <v>3</v>
      </c>
      <c r="AG837" t="str">
        <f>IF(Table1[[#This Row],[Performance Rating]]=3,"High","Low")</f>
        <v>High</v>
      </c>
      <c r="AH837">
        <v>2</v>
      </c>
      <c r="AI837">
        <v>80</v>
      </c>
      <c r="AJ837">
        <v>0</v>
      </c>
      <c r="AK837">
        <v>6</v>
      </c>
      <c r="AL837">
        <v>1</v>
      </c>
      <c r="AM837">
        <v>5</v>
      </c>
      <c r="AN837">
        <v>4</v>
      </c>
      <c r="AO837">
        <v>1</v>
      </c>
      <c r="AP837">
        <v>4</v>
      </c>
    </row>
    <row r="838" spans="1:42"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s="6" t="str">
        <f>IF(Table1[[#This Row],[Distance From Home]]&lt;11,"Near By",IF(Table1[[#This Row],[Distance From Home]]&lt;21,"Far","Very Far"))</f>
        <v>Very Far</v>
      </c>
      <c r="T838" t="s">
        <v>60</v>
      </c>
      <c r="U838">
        <v>1</v>
      </c>
      <c r="V838">
        <v>4</v>
      </c>
      <c r="W838">
        <v>45</v>
      </c>
      <c r="X838">
        <v>2</v>
      </c>
      <c r="Y838">
        <v>3</v>
      </c>
      <c r="Z838">
        <v>1</v>
      </c>
      <c r="AA838" t="str">
        <f>IF(Table1[[#This Row],[Job Satisfaction]]=1,"Very Satisfy",(IF(Table1[[#This Row],[Job Satisfaction]]=2,"Satisfy",(IF(Table1[[#This Row],[Job Satisfaction]]=3,"Dissatisfy","Very Dissatisfy")))))</f>
        <v>Very Satisfy</v>
      </c>
      <c r="AB838">
        <v>7336</v>
      </c>
      <c r="AC838">
        <v>11162</v>
      </c>
      <c r="AD838">
        <v>1</v>
      </c>
      <c r="AE838">
        <v>13</v>
      </c>
      <c r="AF838">
        <v>3</v>
      </c>
      <c r="AG838" t="str">
        <f>IF(Table1[[#This Row],[Performance Rating]]=3,"High","Low")</f>
        <v>High</v>
      </c>
      <c r="AH838">
        <v>1</v>
      </c>
      <c r="AI838">
        <v>80</v>
      </c>
      <c r="AJ838">
        <v>1</v>
      </c>
      <c r="AK838">
        <v>11</v>
      </c>
      <c r="AL838">
        <v>1</v>
      </c>
      <c r="AM838">
        <v>11</v>
      </c>
      <c r="AN838">
        <v>8</v>
      </c>
      <c r="AO838">
        <v>3</v>
      </c>
      <c r="AP838">
        <v>10</v>
      </c>
    </row>
    <row r="839" spans="1:42"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s="6" t="str">
        <f>IF(Table1[[#This Row],[Distance From Home]]&lt;11,"Near By",IF(Table1[[#This Row],[Distance From Home]]&lt;21,"Far","Very Far"))</f>
        <v>Near By</v>
      </c>
      <c r="T839" t="s">
        <v>66</v>
      </c>
      <c r="U839">
        <v>1</v>
      </c>
      <c r="V839">
        <v>2</v>
      </c>
      <c r="W839">
        <v>88</v>
      </c>
      <c r="X839">
        <v>3</v>
      </c>
      <c r="Y839">
        <v>3</v>
      </c>
      <c r="Z839">
        <v>3</v>
      </c>
      <c r="AA839" t="str">
        <f>IF(Table1[[#This Row],[Job Satisfaction]]=1,"Very Satisfy",(IF(Table1[[#This Row],[Job Satisfaction]]=2,"Satisfy",(IF(Table1[[#This Row],[Job Satisfaction]]=3,"Dissatisfy","Very Dissatisfy")))))</f>
        <v>Dissatisfy</v>
      </c>
      <c r="AB839">
        <v>13499</v>
      </c>
      <c r="AC839">
        <v>13782</v>
      </c>
      <c r="AD839">
        <v>9</v>
      </c>
      <c r="AE839">
        <v>17</v>
      </c>
      <c r="AF839">
        <v>3</v>
      </c>
      <c r="AG839" t="str">
        <f>IF(Table1[[#This Row],[Performance Rating]]=3,"High","Low")</f>
        <v>High</v>
      </c>
      <c r="AH839">
        <v>3</v>
      </c>
      <c r="AI839">
        <v>80</v>
      </c>
      <c r="AJ839">
        <v>0</v>
      </c>
      <c r="AK839">
        <v>20</v>
      </c>
      <c r="AL839">
        <v>2</v>
      </c>
      <c r="AM839">
        <v>18</v>
      </c>
      <c r="AN839">
        <v>7</v>
      </c>
      <c r="AO839">
        <v>2</v>
      </c>
      <c r="AP839">
        <v>13</v>
      </c>
    </row>
    <row r="840" spans="1:42"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s="6" t="str">
        <f>IF(Table1[[#This Row],[Distance From Home]]&lt;11,"Near By",IF(Table1[[#This Row],[Distance From Home]]&lt;21,"Far","Very Far"))</f>
        <v>Far</v>
      </c>
      <c r="T840" t="s">
        <v>72</v>
      </c>
      <c r="U840">
        <v>1</v>
      </c>
      <c r="V840">
        <v>3</v>
      </c>
      <c r="W840">
        <v>44</v>
      </c>
      <c r="X840">
        <v>3</v>
      </c>
      <c r="Y840">
        <v>4</v>
      </c>
      <c r="Z840">
        <v>1</v>
      </c>
      <c r="AA840" t="str">
        <f>IF(Table1[[#This Row],[Job Satisfaction]]=1,"Very Satisfy",(IF(Table1[[#This Row],[Job Satisfaction]]=2,"Satisfy",(IF(Table1[[#This Row],[Job Satisfaction]]=3,"Dissatisfy","Very Dissatisfy")))))</f>
        <v>Very Satisfy</v>
      </c>
      <c r="AB840">
        <v>13758</v>
      </c>
      <c r="AC840">
        <v>2447</v>
      </c>
      <c r="AD840">
        <v>0</v>
      </c>
      <c r="AE840">
        <v>12</v>
      </c>
      <c r="AF840">
        <v>3</v>
      </c>
      <c r="AG840" t="str">
        <f>IF(Table1[[#This Row],[Performance Rating]]=3,"High","Low")</f>
        <v>High</v>
      </c>
      <c r="AH840">
        <v>2</v>
      </c>
      <c r="AI840">
        <v>80</v>
      </c>
      <c r="AJ840">
        <v>0</v>
      </c>
      <c r="AK840">
        <v>22</v>
      </c>
      <c r="AL840">
        <v>2</v>
      </c>
      <c r="AM840">
        <v>21</v>
      </c>
      <c r="AN840">
        <v>9</v>
      </c>
      <c r="AO840">
        <v>13</v>
      </c>
      <c r="AP840">
        <v>14</v>
      </c>
    </row>
    <row r="841" spans="1:42"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s="6" t="str">
        <f>IF(Table1[[#This Row],[Distance From Home]]&lt;11,"Near By",IF(Table1[[#This Row],[Distance From Home]]&lt;21,"Far","Very Far"))</f>
        <v>Near By</v>
      </c>
      <c r="T841" t="s">
        <v>66</v>
      </c>
      <c r="U841">
        <v>1</v>
      </c>
      <c r="V841">
        <v>2</v>
      </c>
      <c r="W841">
        <v>45</v>
      </c>
      <c r="X841">
        <v>3</v>
      </c>
      <c r="Y841">
        <v>2</v>
      </c>
      <c r="Z841">
        <v>1</v>
      </c>
      <c r="AA841" t="str">
        <f>IF(Table1[[#This Row],[Job Satisfaction]]=1,"Very Satisfy",(IF(Table1[[#This Row],[Job Satisfaction]]=2,"Satisfy",(IF(Table1[[#This Row],[Job Satisfaction]]=3,"Dissatisfy","Very Dissatisfy")))))</f>
        <v>Very Satisfy</v>
      </c>
      <c r="AB841">
        <v>5155</v>
      </c>
      <c r="AC841">
        <v>2253</v>
      </c>
      <c r="AD841">
        <v>7</v>
      </c>
      <c r="AE841">
        <v>13</v>
      </c>
      <c r="AF841">
        <v>3</v>
      </c>
      <c r="AG841" t="str">
        <f>IF(Table1[[#This Row],[Performance Rating]]=3,"High","Low")</f>
        <v>High</v>
      </c>
      <c r="AH841">
        <v>4</v>
      </c>
      <c r="AI841">
        <v>80</v>
      </c>
      <c r="AJ841">
        <v>0</v>
      </c>
      <c r="AK841">
        <v>9</v>
      </c>
      <c r="AL841">
        <v>4</v>
      </c>
      <c r="AM841">
        <v>6</v>
      </c>
      <c r="AN841">
        <v>4</v>
      </c>
      <c r="AO841">
        <v>1</v>
      </c>
      <c r="AP841">
        <v>5</v>
      </c>
    </row>
    <row r="842" spans="1:42"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s="6" t="str">
        <f>IF(Table1[[#This Row],[Distance From Home]]&lt;11,"Near By",IF(Table1[[#This Row],[Distance From Home]]&lt;21,"Far","Very Far"))</f>
        <v>Near By</v>
      </c>
      <c r="T842" t="s">
        <v>66</v>
      </c>
      <c r="U842">
        <v>1</v>
      </c>
      <c r="V842">
        <v>4</v>
      </c>
      <c r="W842">
        <v>58</v>
      </c>
      <c r="X842">
        <v>2</v>
      </c>
      <c r="Y842">
        <v>1</v>
      </c>
      <c r="Z842">
        <v>3</v>
      </c>
      <c r="AA842" t="str">
        <f>IF(Table1[[#This Row],[Job Satisfaction]]=1,"Very Satisfy",(IF(Table1[[#This Row],[Job Satisfaction]]=2,"Satisfy",(IF(Table1[[#This Row],[Job Satisfaction]]=3,"Dissatisfy","Very Dissatisfy")))))</f>
        <v>Dissatisfy</v>
      </c>
      <c r="AB842">
        <v>2258</v>
      </c>
      <c r="AC842">
        <v>16340</v>
      </c>
      <c r="AD842">
        <v>6</v>
      </c>
      <c r="AE842">
        <v>12</v>
      </c>
      <c r="AF842">
        <v>3</v>
      </c>
      <c r="AG842" t="str">
        <f>IF(Table1[[#This Row],[Performance Rating]]=3,"High","Low")</f>
        <v>High</v>
      </c>
      <c r="AH842">
        <v>2</v>
      </c>
      <c r="AI842">
        <v>80</v>
      </c>
      <c r="AJ842">
        <v>1</v>
      </c>
      <c r="AK842">
        <v>10</v>
      </c>
      <c r="AL842">
        <v>3</v>
      </c>
      <c r="AM842">
        <v>8</v>
      </c>
      <c r="AN842">
        <v>0</v>
      </c>
      <c r="AO842">
        <v>1</v>
      </c>
      <c r="AP842">
        <v>7</v>
      </c>
    </row>
    <row r="843" spans="1:42"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s="6" t="str">
        <f>IF(Table1[[#This Row],[Distance From Home]]&lt;11,"Near By",IF(Table1[[#This Row],[Distance From Home]]&lt;21,"Far","Very Far"))</f>
        <v>Very Far</v>
      </c>
      <c r="T843" t="s">
        <v>72</v>
      </c>
      <c r="U843">
        <v>1</v>
      </c>
      <c r="V843">
        <v>4</v>
      </c>
      <c r="W843">
        <v>49</v>
      </c>
      <c r="X843">
        <v>3</v>
      </c>
      <c r="Y843">
        <v>1</v>
      </c>
      <c r="Z843">
        <v>2</v>
      </c>
      <c r="AA843" t="str">
        <f>IF(Table1[[#This Row],[Job Satisfaction]]=1,"Very Satisfy",(IF(Table1[[#This Row],[Job Satisfaction]]=2,"Satisfy",(IF(Table1[[#This Row],[Job Satisfaction]]=3,"Dissatisfy","Very Dissatisfy")))))</f>
        <v>Satisfy</v>
      </c>
      <c r="AB843">
        <v>3597</v>
      </c>
      <c r="AC843">
        <v>6409</v>
      </c>
      <c r="AD843">
        <v>8</v>
      </c>
      <c r="AE843">
        <v>22</v>
      </c>
      <c r="AF843">
        <v>4</v>
      </c>
      <c r="AG843" t="str">
        <f>IF(Table1[[#This Row],[Performance Rating]]=3,"High","Low")</f>
        <v>Low</v>
      </c>
      <c r="AH843">
        <v>4</v>
      </c>
      <c r="AI843">
        <v>80</v>
      </c>
      <c r="AJ843">
        <v>0</v>
      </c>
      <c r="AK843">
        <v>6</v>
      </c>
      <c r="AL843">
        <v>3</v>
      </c>
      <c r="AM843">
        <v>4</v>
      </c>
      <c r="AN843">
        <v>3</v>
      </c>
      <c r="AO843">
        <v>1</v>
      </c>
      <c r="AP843">
        <v>2</v>
      </c>
    </row>
    <row r="844" spans="1:42"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s="6" t="str">
        <f>IF(Table1[[#This Row],[Distance From Home]]&lt;11,"Near By",IF(Table1[[#This Row],[Distance From Home]]&lt;21,"Far","Very Far"))</f>
        <v>Far</v>
      </c>
      <c r="T844" t="s">
        <v>60</v>
      </c>
      <c r="U844">
        <v>1</v>
      </c>
      <c r="V844">
        <v>3</v>
      </c>
      <c r="W844">
        <v>79</v>
      </c>
      <c r="X844">
        <v>3</v>
      </c>
      <c r="Y844">
        <v>1</v>
      </c>
      <c r="Z844">
        <v>4</v>
      </c>
      <c r="AA844" t="str">
        <f>IF(Table1[[#This Row],[Job Satisfaction]]=1,"Very Satisfy",(IF(Table1[[#This Row],[Job Satisfaction]]=2,"Satisfy",(IF(Table1[[#This Row],[Job Satisfaction]]=3,"Dissatisfy","Very Dissatisfy")))))</f>
        <v>Very Dissatisfy</v>
      </c>
      <c r="AB844">
        <v>2515</v>
      </c>
      <c r="AC844">
        <v>22955</v>
      </c>
      <c r="AD844">
        <v>1</v>
      </c>
      <c r="AE844">
        <v>11</v>
      </c>
      <c r="AF844">
        <v>3</v>
      </c>
      <c r="AG844" t="str">
        <f>IF(Table1[[#This Row],[Performance Rating]]=3,"High","Low")</f>
        <v>High</v>
      </c>
      <c r="AH844">
        <v>4</v>
      </c>
      <c r="AI844">
        <v>80</v>
      </c>
      <c r="AJ844">
        <v>0</v>
      </c>
      <c r="AK844">
        <v>1</v>
      </c>
      <c r="AL844">
        <v>2</v>
      </c>
      <c r="AM844">
        <v>1</v>
      </c>
      <c r="AN844">
        <v>1</v>
      </c>
      <c r="AO844">
        <v>0</v>
      </c>
      <c r="AP844">
        <v>0</v>
      </c>
    </row>
    <row r="845" spans="1:42"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s="6" t="str">
        <f>IF(Table1[[#This Row],[Distance From Home]]&lt;11,"Near By",IF(Table1[[#This Row],[Distance From Home]]&lt;21,"Far","Very Far"))</f>
        <v>Near By</v>
      </c>
      <c r="T845" t="s">
        <v>66</v>
      </c>
      <c r="U845">
        <v>1</v>
      </c>
      <c r="V845">
        <v>1</v>
      </c>
      <c r="W845">
        <v>82</v>
      </c>
      <c r="X845">
        <v>4</v>
      </c>
      <c r="Y845">
        <v>1</v>
      </c>
      <c r="Z845">
        <v>4</v>
      </c>
      <c r="AA845" t="str">
        <f>IF(Table1[[#This Row],[Job Satisfaction]]=1,"Very Satisfy",(IF(Table1[[#This Row],[Job Satisfaction]]=2,"Satisfy",(IF(Table1[[#This Row],[Job Satisfaction]]=3,"Dissatisfy","Very Dissatisfy")))))</f>
        <v>Very Dissatisfy</v>
      </c>
      <c r="AB845">
        <v>4420</v>
      </c>
      <c r="AC845">
        <v>13421</v>
      </c>
      <c r="AD845">
        <v>1</v>
      </c>
      <c r="AE845">
        <v>22</v>
      </c>
      <c r="AF845">
        <v>4</v>
      </c>
      <c r="AG845" t="str">
        <f>IF(Table1[[#This Row],[Performance Rating]]=3,"High","Low")</f>
        <v>Low</v>
      </c>
      <c r="AH845">
        <v>2</v>
      </c>
      <c r="AI845">
        <v>80</v>
      </c>
      <c r="AJ845">
        <v>1</v>
      </c>
      <c r="AK845">
        <v>8</v>
      </c>
      <c r="AL845">
        <v>3</v>
      </c>
      <c r="AM845">
        <v>8</v>
      </c>
      <c r="AN845">
        <v>7</v>
      </c>
      <c r="AO845">
        <v>0</v>
      </c>
      <c r="AP845">
        <v>7</v>
      </c>
    </row>
    <row r="846" spans="1:42"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s="6" t="str">
        <f>IF(Table1[[#This Row],[Distance From Home]]&lt;11,"Near By",IF(Table1[[#This Row],[Distance From Home]]&lt;21,"Far","Very Far"))</f>
        <v>Near By</v>
      </c>
      <c r="T846" t="s">
        <v>72</v>
      </c>
      <c r="U846">
        <v>1</v>
      </c>
      <c r="V846">
        <v>3</v>
      </c>
      <c r="W846">
        <v>72</v>
      </c>
      <c r="X846">
        <v>2</v>
      </c>
      <c r="Y846">
        <v>2</v>
      </c>
      <c r="Z846">
        <v>3</v>
      </c>
      <c r="AA846" t="str">
        <f>IF(Table1[[#This Row],[Job Satisfaction]]=1,"Very Satisfy",(IF(Table1[[#This Row],[Job Satisfaction]]=2,"Satisfy",(IF(Table1[[#This Row],[Job Satisfaction]]=3,"Dissatisfy","Very Dissatisfy")))))</f>
        <v>Dissatisfy</v>
      </c>
      <c r="AB846">
        <v>6578</v>
      </c>
      <c r="AC846">
        <v>2706</v>
      </c>
      <c r="AD846">
        <v>1</v>
      </c>
      <c r="AE846">
        <v>18</v>
      </c>
      <c r="AF846">
        <v>3</v>
      </c>
      <c r="AG846" t="str">
        <f>IF(Table1[[#This Row],[Performance Rating]]=3,"High","Low")</f>
        <v>High</v>
      </c>
      <c r="AH846">
        <v>1</v>
      </c>
      <c r="AI846">
        <v>80</v>
      </c>
      <c r="AJ846">
        <v>1</v>
      </c>
      <c r="AK846">
        <v>10</v>
      </c>
      <c r="AL846">
        <v>3</v>
      </c>
      <c r="AM846">
        <v>10</v>
      </c>
      <c r="AN846">
        <v>3</v>
      </c>
      <c r="AO846">
        <v>1</v>
      </c>
      <c r="AP846">
        <v>4</v>
      </c>
    </row>
    <row r="847" spans="1:42"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s="6" t="str">
        <f>IF(Table1[[#This Row],[Distance From Home]]&lt;11,"Near By",IF(Table1[[#This Row],[Distance From Home]]&lt;21,"Far","Very Far"))</f>
        <v>Very Far</v>
      </c>
      <c r="T847" t="s">
        <v>50</v>
      </c>
      <c r="U847">
        <v>1</v>
      </c>
      <c r="V847">
        <v>3</v>
      </c>
      <c r="W847">
        <v>92</v>
      </c>
      <c r="X847">
        <v>2</v>
      </c>
      <c r="Y847">
        <v>2</v>
      </c>
      <c r="Z847">
        <v>4</v>
      </c>
      <c r="AA847" t="str">
        <f>IF(Table1[[#This Row],[Job Satisfaction]]=1,"Very Satisfy",(IF(Table1[[#This Row],[Job Satisfaction]]=2,"Satisfy",(IF(Table1[[#This Row],[Job Satisfaction]]=3,"Dissatisfy","Very Dissatisfy")))))</f>
        <v>Very Dissatisfy</v>
      </c>
      <c r="AB847">
        <v>4422</v>
      </c>
      <c r="AC847">
        <v>21203</v>
      </c>
      <c r="AD847">
        <v>3</v>
      </c>
      <c r="AE847">
        <v>13</v>
      </c>
      <c r="AF847">
        <v>3</v>
      </c>
      <c r="AG847" t="str">
        <f>IF(Table1[[#This Row],[Performance Rating]]=3,"High","Low")</f>
        <v>High</v>
      </c>
      <c r="AH847">
        <v>4</v>
      </c>
      <c r="AI847">
        <v>80</v>
      </c>
      <c r="AJ847">
        <v>1</v>
      </c>
      <c r="AK847">
        <v>16</v>
      </c>
      <c r="AL847">
        <v>1</v>
      </c>
      <c r="AM847">
        <v>1</v>
      </c>
      <c r="AN847">
        <v>1</v>
      </c>
      <c r="AO847">
        <v>0</v>
      </c>
      <c r="AP847">
        <v>0</v>
      </c>
    </row>
    <row r="848" spans="1:42"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s="6" t="str">
        <f>IF(Table1[[#This Row],[Distance From Home]]&lt;11,"Near By",IF(Table1[[#This Row],[Distance From Home]]&lt;21,"Far","Very Far"))</f>
        <v>Near By</v>
      </c>
      <c r="T848" t="s">
        <v>72</v>
      </c>
      <c r="U848">
        <v>1</v>
      </c>
      <c r="V848">
        <v>3</v>
      </c>
      <c r="W848">
        <v>44</v>
      </c>
      <c r="X848">
        <v>2</v>
      </c>
      <c r="Y848">
        <v>3</v>
      </c>
      <c r="Z848">
        <v>2</v>
      </c>
      <c r="AA848" t="str">
        <f>IF(Table1[[#This Row],[Job Satisfaction]]=1,"Very Satisfy",(IF(Table1[[#This Row],[Job Satisfaction]]=2,"Satisfy",(IF(Table1[[#This Row],[Job Satisfaction]]=3,"Dissatisfy","Very Dissatisfy")))))</f>
        <v>Satisfy</v>
      </c>
      <c r="AB848">
        <v>10274</v>
      </c>
      <c r="AC848">
        <v>19588</v>
      </c>
      <c r="AD848">
        <v>2</v>
      </c>
      <c r="AE848">
        <v>18</v>
      </c>
      <c r="AF848">
        <v>3</v>
      </c>
      <c r="AG848" t="str">
        <f>IF(Table1[[#This Row],[Performance Rating]]=3,"High","Low")</f>
        <v>High</v>
      </c>
      <c r="AH848">
        <v>2</v>
      </c>
      <c r="AI848">
        <v>80</v>
      </c>
      <c r="AJ848">
        <v>1</v>
      </c>
      <c r="AK848">
        <v>15</v>
      </c>
      <c r="AL848">
        <v>4</v>
      </c>
      <c r="AM848">
        <v>7</v>
      </c>
      <c r="AN848">
        <v>7</v>
      </c>
      <c r="AO848">
        <v>6</v>
      </c>
      <c r="AP848">
        <v>4</v>
      </c>
    </row>
    <row r="849" spans="1:42"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s="6" t="str">
        <f>IF(Table1[[#This Row],[Distance From Home]]&lt;11,"Near By",IF(Table1[[#This Row],[Distance From Home]]&lt;21,"Far","Very Far"))</f>
        <v>Near By</v>
      </c>
      <c r="T849" t="s">
        <v>72</v>
      </c>
      <c r="U849">
        <v>1</v>
      </c>
      <c r="V849">
        <v>4</v>
      </c>
      <c r="W849">
        <v>97</v>
      </c>
      <c r="X849">
        <v>2</v>
      </c>
      <c r="Y849">
        <v>2</v>
      </c>
      <c r="Z849">
        <v>1</v>
      </c>
      <c r="AA849" t="str">
        <f>IF(Table1[[#This Row],[Job Satisfaction]]=1,"Very Satisfy",(IF(Table1[[#This Row],[Job Satisfaction]]=2,"Satisfy",(IF(Table1[[#This Row],[Job Satisfaction]]=3,"Dissatisfy","Very Dissatisfy")))))</f>
        <v>Very Satisfy</v>
      </c>
      <c r="AB849">
        <v>5343</v>
      </c>
      <c r="AC849">
        <v>25755</v>
      </c>
      <c r="AD849">
        <v>0</v>
      </c>
      <c r="AE849">
        <v>20</v>
      </c>
      <c r="AF849">
        <v>4</v>
      </c>
      <c r="AG849" t="str">
        <f>IF(Table1[[#This Row],[Performance Rating]]=3,"High","Low")</f>
        <v>Low</v>
      </c>
      <c r="AH849">
        <v>3</v>
      </c>
      <c r="AI849">
        <v>80</v>
      </c>
      <c r="AJ849">
        <v>0</v>
      </c>
      <c r="AK849">
        <v>14</v>
      </c>
      <c r="AL849">
        <v>3</v>
      </c>
      <c r="AM849">
        <v>13</v>
      </c>
      <c r="AN849">
        <v>9</v>
      </c>
      <c r="AO849">
        <v>4</v>
      </c>
      <c r="AP849">
        <v>9</v>
      </c>
    </row>
    <row r="850" spans="1:42"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s="6" t="str">
        <f>IF(Table1[[#This Row],[Distance From Home]]&lt;11,"Near By",IF(Table1[[#This Row],[Distance From Home]]&lt;21,"Far","Very Far"))</f>
        <v>Near By</v>
      </c>
      <c r="T850" t="s">
        <v>66</v>
      </c>
      <c r="U850">
        <v>1</v>
      </c>
      <c r="V850">
        <v>4</v>
      </c>
      <c r="W850">
        <v>47</v>
      </c>
      <c r="X850">
        <v>2</v>
      </c>
      <c r="Y850">
        <v>1</v>
      </c>
      <c r="Z850">
        <v>4</v>
      </c>
      <c r="AA850" t="str">
        <f>IF(Table1[[#This Row],[Job Satisfaction]]=1,"Very Satisfy",(IF(Table1[[#This Row],[Job Satisfaction]]=2,"Satisfy",(IF(Table1[[#This Row],[Job Satisfaction]]=3,"Dissatisfy","Very Dissatisfy")))))</f>
        <v>Very Dissatisfy</v>
      </c>
      <c r="AB850">
        <v>2376</v>
      </c>
      <c r="AC850">
        <v>26537</v>
      </c>
      <c r="AD850">
        <v>1</v>
      </c>
      <c r="AE850">
        <v>13</v>
      </c>
      <c r="AF850">
        <v>3</v>
      </c>
      <c r="AG850" t="str">
        <f>IF(Table1[[#This Row],[Performance Rating]]=3,"High","Low")</f>
        <v>High</v>
      </c>
      <c r="AH850">
        <v>2</v>
      </c>
      <c r="AI850">
        <v>80</v>
      </c>
      <c r="AJ850">
        <v>1</v>
      </c>
      <c r="AK850">
        <v>2</v>
      </c>
      <c r="AL850">
        <v>4</v>
      </c>
      <c r="AM850">
        <v>2</v>
      </c>
      <c r="AN850">
        <v>2</v>
      </c>
      <c r="AO850">
        <v>2</v>
      </c>
      <c r="AP850">
        <v>2</v>
      </c>
    </row>
    <row r="851" spans="1:42"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s="6" t="str">
        <f>IF(Table1[[#This Row],[Distance From Home]]&lt;11,"Near By",IF(Table1[[#This Row],[Distance From Home]]&lt;21,"Far","Very Far"))</f>
        <v>Near By</v>
      </c>
      <c r="T851" t="s">
        <v>72</v>
      </c>
      <c r="U851">
        <v>1</v>
      </c>
      <c r="V851">
        <v>1</v>
      </c>
      <c r="W851">
        <v>85</v>
      </c>
      <c r="X851">
        <v>1</v>
      </c>
      <c r="Y851">
        <v>2</v>
      </c>
      <c r="Z851">
        <v>3</v>
      </c>
      <c r="AA851" t="str">
        <f>IF(Table1[[#This Row],[Job Satisfaction]]=1,"Very Satisfy",(IF(Table1[[#This Row],[Job Satisfaction]]=2,"Satisfy",(IF(Table1[[#This Row],[Job Satisfaction]]=3,"Dissatisfy","Very Dissatisfy")))))</f>
        <v>Dissatisfy</v>
      </c>
      <c r="AB851">
        <v>5346</v>
      </c>
      <c r="AC851">
        <v>9489</v>
      </c>
      <c r="AD851">
        <v>8</v>
      </c>
      <c r="AE851">
        <v>13</v>
      </c>
      <c r="AF851">
        <v>3</v>
      </c>
      <c r="AG851" t="str">
        <f>IF(Table1[[#This Row],[Performance Rating]]=3,"High","Low")</f>
        <v>High</v>
      </c>
      <c r="AH851">
        <v>2</v>
      </c>
      <c r="AI851">
        <v>80</v>
      </c>
      <c r="AJ851">
        <v>0</v>
      </c>
      <c r="AK851">
        <v>7</v>
      </c>
      <c r="AL851">
        <v>2</v>
      </c>
      <c r="AM851">
        <v>4</v>
      </c>
      <c r="AN851">
        <v>3</v>
      </c>
      <c r="AO851">
        <v>1</v>
      </c>
      <c r="AP851">
        <v>3</v>
      </c>
    </row>
    <row r="852" spans="1:42"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s="6" t="str">
        <f>IF(Table1[[#This Row],[Distance From Home]]&lt;11,"Near By",IF(Table1[[#This Row],[Distance From Home]]&lt;21,"Far","Very Far"))</f>
        <v>Near By</v>
      </c>
      <c r="T852" t="s">
        <v>60</v>
      </c>
      <c r="U852">
        <v>1</v>
      </c>
      <c r="V852">
        <v>3</v>
      </c>
      <c r="W852">
        <v>76</v>
      </c>
      <c r="X852">
        <v>3</v>
      </c>
      <c r="Y852">
        <v>1</v>
      </c>
      <c r="Z852">
        <v>1</v>
      </c>
      <c r="AA852" t="str">
        <f>IF(Table1[[#This Row],[Job Satisfaction]]=1,"Very Satisfy",(IF(Table1[[#This Row],[Job Satisfaction]]=2,"Satisfy",(IF(Table1[[#This Row],[Job Satisfaction]]=3,"Dissatisfy","Very Dissatisfy")))))</f>
        <v>Very Satisfy</v>
      </c>
      <c r="AB852">
        <v>2827</v>
      </c>
      <c r="AC852">
        <v>14947</v>
      </c>
      <c r="AD852">
        <v>1</v>
      </c>
      <c r="AE852">
        <v>12</v>
      </c>
      <c r="AF852">
        <v>3</v>
      </c>
      <c r="AG852" t="str">
        <f>IF(Table1[[#This Row],[Performance Rating]]=3,"High","Low")</f>
        <v>High</v>
      </c>
      <c r="AH852">
        <v>3</v>
      </c>
      <c r="AI852">
        <v>80</v>
      </c>
      <c r="AJ852">
        <v>3</v>
      </c>
      <c r="AK852">
        <v>1</v>
      </c>
      <c r="AL852">
        <v>3</v>
      </c>
      <c r="AM852">
        <v>1</v>
      </c>
      <c r="AN852">
        <v>0</v>
      </c>
      <c r="AO852">
        <v>0</v>
      </c>
      <c r="AP852">
        <v>0</v>
      </c>
    </row>
    <row r="853" spans="1:42"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s="6" t="str">
        <f>IF(Table1[[#This Row],[Distance From Home]]&lt;11,"Near By",IF(Table1[[#This Row],[Distance From Home]]&lt;21,"Far","Very Far"))</f>
        <v>Near By</v>
      </c>
      <c r="T853" t="s">
        <v>66</v>
      </c>
      <c r="U853">
        <v>1</v>
      </c>
      <c r="V853">
        <v>4</v>
      </c>
      <c r="W853">
        <v>92</v>
      </c>
      <c r="X853">
        <v>3</v>
      </c>
      <c r="Y853">
        <v>5</v>
      </c>
      <c r="Z853">
        <v>1</v>
      </c>
      <c r="AA853" t="str">
        <f>IF(Table1[[#This Row],[Job Satisfaction]]=1,"Very Satisfy",(IF(Table1[[#This Row],[Job Satisfaction]]=2,"Satisfy",(IF(Table1[[#This Row],[Job Satisfaction]]=3,"Dissatisfy","Very Dissatisfy")))))</f>
        <v>Very Satisfy</v>
      </c>
      <c r="AB853">
        <v>19943</v>
      </c>
      <c r="AC853">
        <v>18575</v>
      </c>
      <c r="AD853">
        <v>4</v>
      </c>
      <c r="AE853">
        <v>13</v>
      </c>
      <c r="AF853">
        <v>3</v>
      </c>
      <c r="AG853" t="str">
        <f>IF(Table1[[#This Row],[Performance Rating]]=3,"High","Low")</f>
        <v>High</v>
      </c>
      <c r="AH853">
        <v>4</v>
      </c>
      <c r="AI853">
        <v>80</v>
      </c>
      <c r="AJ853">
        <v>1</v>
      </c>
      <c r="AK853">
        <v>28</v>
      </c>
      <c r="AL853">
        <v>3</v>
      </c>
      <c r="AM853">
        <v>5</v>
      </c>
      <c r="AN853">
        <v>2</v>
      </c>
      <c r="AO853">
        <v>4</v>
      </c>
      <c r="AP853">
        <v>2</v>
      </c>
    </row>
    <row r="854" spans="1:42"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s="6" t="str">
        <f>IF(Table1[[#This Row],[Distance From Home]]&lt;11,"Near By",IF(Table1[[#This Row],[Distance From Home]]&lt;21,"Far","Very Far"))</f>
        <v>Near By</v>
      </c>
      <c r="T854" t="s">
        <v>60</v>
      </c>
      <c r="U854">
        <v>1</v>
      </c>
      <c r="V854">
        <v>2</v>
      </c>
      <c r="W854">
        <v>54</v>
      </c>
      <c r="X854">
        <v>3</v>
      </c>
      <c r="Y854">
        <v>1</v>
      </c>
      <c r="Z854">
        <v>4</v>
      </c>
      <c r="AA854" t="str">
        <f>IF(Table1[[#This Row],[Job Satisfaction]]=1,"Very Satisfy",(IF(Table1[[#This Row],[Job Satisfaction]]=2,"Satisfy",(IF(Table1[[#This Row],[Job Satisfaction]]=3,"Dissatisfy","Very Dissatisfy")))))</f>
        <v>Very Dissatisfy</v>
      </c>
      <c r="AB854">
        <v>3131</v>
      </c>
      <c r="AC854">
        <v>26342</v>
      </c>
      <c r="AD854">
        <v>1</v>
      </c>
      <c r="AE854">
        <v>13</v>
      </c>
      <c r="AF854">
        <v>3</v>
      </c>
      <c r="AG854" t="str">
        <f>IF(Table1[[#This Row],[Performance Rating]]=3,"High","Low")</f>
        <v>High</v>
      </c>
      <c r="AH854">
        <v>1</v>
      </c>
      <c r="AI854">
        <v>80</v>
      </c>
      <c r="AJ854">
        <v>1</v>
      </c>
      <c r="AK854">
        <v>10</v>
      </c>
      <c r="AL854">
        <v>3</v>
      </c>
      <c r="AM854">
        <v>10</v>
      </c>
      <c r="AN854">
        <v>8</v>
      </c>
      <c r="AO854">
        <v>0</v>
      </c>
      <c r="AP854">
        <v>8</v>
      </c>
    </row>
    <row r="855" spans="1:42"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s="6" t="str">
        <f>IF(Table1[[#This Row],[Distance From Home]]&lt;11,"Near By",IF(Table1[[#This Row],[Distance From Home]]&lt;21,"Far","Very Far"))</f>
        <v>Near By</v>
      </c>
      <c r="T855" t="s">
        <v>50</v>
      </c>
      <c r="U855">
        <v>1</v>
      </c>
      <c r="V855">
        <v>3</v>
      </c>
      <c r="W855">
        <v>54</v>
      </c>
      <c r="X855">
        <v>3</v>
      </c>
      <c r="Y855">
        <v>1</v>
      </c>
      <c r="Z855">
        <v>1</v>
      </c>
      <c r="AA855" t="str">
        <f>IF(Table1[[#This Row],[Job Satisfaction]]=1,"Very Satisfy",(IF(Table1[[#This Row],[Job Satisfaction]]=2,"Satisfy",(IF(Table1[[#This Row],[Job Satisfaction]]=3,"Dissatisfy","Very Dissatisfy")))))</f>
        <v>Very Satisfy</v>
      </c>
      <c r="AB855">
        <v>2552</v>
      </c>
      <c r="AC855">
        <v>7172</v>
      </c>
      <c r="AD855">
        <v>1</v>
      </c>
      <c r="AE855">
        <v>25</v>
      </c>
      <c r="AF855">
        <v>4</v>
      </c>
      <c r="AG855" t="str">
        <f>IF(Table1[[#This Row],[Performance Rating]]=3,"High","Low")</f>
        <v>Low</v>
      </c>
      <c r="AH855">
        <v>3</v>
      </c>
      <c r="AI855">
        <v>80</v>
      </c>
      <c r="AJ855">
        <v>0</v>
      </c>
      <c r="AK855">
        <v>1</v>
      </c>
      <c r="AL855">
        <v>3</v>
      </c>
      <c r="AM855">
        <v>1</v>
      </c>
      <c r="AN855">
        <v>1</v>
      </c>
      <c r="AO855">
        <v>0</v>
      </c>
      <c r="AP855">
        <v>0</v>
      </c>
    </row>
    <row r="856" spans="1:42"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s="6" t="str">
        <f>IF(Table1[[#This Row],[Distance From Home]]&lt;11,"Near By",IF(Table1[[#This Row],[Distance From Home]]&lt;21,"Far","Very Far"))</f>
        <v>Near By</v>
      </c>
      <c r="T856" t="s">
        <v>72</v>
      </c>
      <c r="U856">
        <v>1</v>
      </c>
      <c r="V856">
        <v>1</v>
      </c>
      <c r="W856">
        <v>83</v>
      </c>
      <c r="X856">
        <v>3</v>
      </c>
      <c r="Y856">
        <v>1</v>
      </c>
      <c r="Z856">
        <v>3</v>
      </c>
      <c r="AA856" t="str">
        <f>IF(Table1[[#This Row],[Job Satisfaction]]=1,"Very Satisfy",(IF(Table1[[#This Row],[Job Satisfaction]]=2,"Satisfy",(IF(Table1[[#This Row],[Job Satisfaction]]=3,"Dissatisfy","Very Dissatisfy")))))</f>
        <v>Dissatisfy</v>
      </c>
      <c r="AB856">
        <v>4477</v>
      </c>
      <c r="AC856">
        <v>20100</v>
      </c>
      <c r="AD856">
        <v>4</v>
      </c>
      <c r="AE856">
        <v>19</v>
      </c>
      <c r="AF856">
        <v>3</v>
      </c>
      <c r="AG856" t="str">
        <f>IF(Table1[[#This Row],[Performance Rating]]=3,"High","Low")</f>
        <v>High</v>
      </c>
      <c r="AH856">
        <v>3</v>
      </c>
      <c r="AI856">
        <v>80</v>
      </c>
      <c r="AJ856">
        <v>1</v>
      </c>
      <c r="AK856">
        <v>7</v>
      </c>
      <c r="AL856">
        <v>2</v>
      </c>
      <c r="AM856">
        <v>3</v>
      </c>
      <c r="AN856">
        <v>2</v>
      </c>
      <c r="AO856">
        <v>0</v>
      </c>
      <c r="AP856">
        <v>2</v>
      </c>
    </row>
    <row r="857" spans="1:42"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s="6" t="str">
        <f>IF(Table1[[#This Row],[Distance From Home]]&lt;11,"Near By",IF(Table1[[#This Row],[Distance From Home]]&lt;21,"Far","Very Far"))</f>
        <v>Near By</v>
      </c>
      <c r="T857" t="s">
        <v>72</v>
      </c>
      <c r="U857">
        <v>1</v>
      </c>
      <c r="V857">
        <v>4</v>
      </c>
      <c r="W857">
        <v>56</v>
      </c>
      <c r="X857">
        <v>2</v>
      </c>
      <c r="Y857">
        <v>2</v>
      </c>
      <c r="Z857">
        <v>4</v>
      </c>
      <c r="AA857" t="str">
        <f>IF(Table1[[#This Row],[Job Satisfaction]]=1,"Very Satisfy",(IF(Table1[[#This Row],[Job Satisfaction]]=2,"Satisfy",(IF(Table1[[#This Row],[Job Satisfaction]]=3,"Dissatisfy","Very Dissatisfy")))))</f>
        <v>Very Dissatisfy</v>
      </c>
      <c r="AB857">
        <v>6474</v>
      </c>
      <c r="AC857">
        <v>9961</v>
      </c>
      <c r="AD857">
        <v>1</v>
      </c>
      <c r="AE857">
        <v>13</v>
      </c>
      <c r="AF857">
        <v>3</v>
      </c>
      <c r="AG857" t="str">
        <f>IF(Table1[[#This Row],[Performance Rating]]=3,"High","Low")</f>
        <v>High</v>
      </c>
      <c r="AH857">
        <v>2</v>
      </c>
      <c r="AI857">
        <v>80</v>
      </c>
      <c r="AJ857">
        <v>1</v>
      </c>
      <c r="AK857">
        <v>14</v>
      </c>
      <c r="AL857">
        <v>2</v>
      </c>
      <c r="AM857">
        <v>14</v>
      </c>
      <c r="AN857">
        <v>8</v>
      </c>
      <c r="AO857">
        <v>3</v>
      </c>
      <c r="AP857">
        <v>11</v>
      </c>
    </row>
    <row r="858" spans="1:42"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s="6" t="str">
        <f>IF(Table1[[#This Row],[Distance From Home]]&lt;11,"Near By",IF(Table1[[#This Row],[Distance From Home]]&lt;21,"Far","Very Far"))</f>
        <v>Near By</v>
      </c>
      <c r="T858" t="s">
        <v>72</v>
      </c>
      <c r="U858">
        <v>1</v>
      </c>
      <c r="V858">
        <v>1</v>
      </c>
      <c r="W858">
        <v>87</v>
      </c>
      <c r="X858">
        <v>2</v>
      </c>
      <c r="Y858">
        <v>1</v>
      </c>
      <c r="Z858">
        <v>3</v>
      </c>
      <c r="AA858" t="str">
        <f>IF(Table1[[#This Row],[Job Satisfaction]]=1,"Very Satisfy",(IF(Table1[[#This Row],[Job Satisfaction]]=2,"Satisfy",(IF(Table1[[#This Row],[Job Satisfaction]]=3,"Dissatisfy","Very Dissatisfy")))))</f>
        <v>Dissatisfy</v>
      </c>
      <c r="AB858">
        <v>3033</v>
      </c>
      <c r="AC858">
        <v>12828</v>
      </c>
      <c r="AD858">
        <v>1</v>
      </c>
      <c r="AE858">
        <v>12</v>
      </c>
      <c r="AF858">
        <v>3</v>
      </c>
      <c r="AG858" t="str">
        <f>IF(Table1[[#This Row],[Performance Rating]]=3,"High","Low")</f>
        <v>High</v>
      </c>
      <c r="AH858">
        <v>1</v>
      </c>
      <c r="AI858">
        <v>80</v>
      </c>
      <c r="AJ858">
        <v>0</v>
      </c>
      <c r="AK858">
        <v>2</v>
      </c>
      <c r="AL858">
        <v>2</v>
      </c>
      <c r="AM858">
        <v>2</v>
      </c>
      <c r="AN858">
        <v>2</v>
      </c>
      <c r="AO858">
        <v>1</v>
      </c>
      <c r="AP858">
        <v>2</v>
      </c>
    </row>
    <row r="859" spans="1:42"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s="6" t="str">
        <f>IF(Table1[[#This Row],[Distance From Home]]&lt;11,"Near By",IF(Table1[[#This Row],[Distance From Home]]&lt;21,"Far","Very Far"))</f>
        <v>Near By</v>
      </c>
      <c r="T859" t="s">
        <v>66</v>
      </c>
      <c r="U859">
        <v>1</v>
      </c>
      <c r="V859">
        <v>3</v>
      </c>
      <c r="W859">
        <v>96</v>
      </c>
      <c r="X859">
        <v>3</v>
      </c>
      <c r="Y859">
        <v>1</v>
      </c>
      <c r="Z859">
        <v>3</v>
      </c>
      <c r="AA859" t="str">
        <f>IF(Table1[[#This Row],[Job Satisfaction]]=1,"Very Satisfy",(IF(Table1[[#This Row],[Job Satisfaction]]=2,"Satisfy",(IF(Table1[[#This Row],[Job Satisfaction]]=3,"Dissatisfy","Very Dissatisfy")))))</f>
        <v>Dissatisfy</v>
      </c>
      <c r="AB859">
        <v>2936</v>
      </c>
      <c r="AC859">
        <v>10826</v>
      </c>
      <c r="AD859">
        <v>1</v>
      </c>
      <c r="AE859">
        <v>11</v>
      </c>
      <c r="AF859">
        <v>3</v>
      </c>
      <c r="AG859" t="str">
        <f>IF(Table1[[#This Row],[Performance Rating]]=3,"High","Low")</f>
        <v>High</v>
      </c>
      <c r="AH859">
        <v>3</v>
      </c>
      <c r="AI859">
        <v>80</v>
      </c>
      <c r="AJ859">
        <v>0</v>
      </c>
      <c r="AK859">
        <v>6</v>
      </c>
      <c r="AL859">
        <v>3</v>
      </c>
      <c r="AM859">
        <v>6</v>
      </c>
      <c r="AN859">
        <v>4</v>
      </c>
      <c r="AO859">
        <v>0</v>
      </c>
      <c r="AP859">
        <v>2</v>
      </c>
    </row>
    <row r="860" spans="1:42"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s="6" t="str">
        <f>IF(Table1[[#This Row],[Distance From Home]]&lt;11,"Near By",IF(Table1[[#This Row],[Distance From Home]]&lt;21,"Far","Very Far"))</f>
        <v>Near By</v>
      </c>
      <c r="T860" t="s">
        <v>50</v>
      </c>
      <c r="U860">
        <v>1</v>
      </c>
      <c r="V860">
        <v>4</v>
      </c>
      <c r="W860">
        <v>50</v>
      </c>
      <c r="X860">
        <v>3</v>
      </c>
      <c r="Y860">
        <v>5</v>
      </c>
      <c r="Z860">
        <v>3</v>
      </c>
      <c r="AA860" t="str">
        <f>IF(Table1[[#This Row],[Job Satisfaction]]=1,"Very Satisfy",(IF(Table1[[#This Row],[Job Satisfaction]]=2,"Satisfy",(IF(Table1[[#This Row],[Job Satisfaction]]=3,"Dissatisfy","Very Dissatisfy")))))</f>
        <v>Dissatisfy</v>
      </c>
      <c r="AB860">
        <v>18606</v>
      </c>
      <c r="AC860">
        <v>18640</v>
      </c>
      <c r="AD860">
        <v>3</v>
      </c>
      <c r="AE860">
        <v>18</v>
      </c>
      <c r="AF860">
        <v>3</v>
      </c>
      <c r="AG860" t="str">
        <f>IF(Table1[[#This Row],[Performance Rating]]=3,"High","Low")</f>
        <v>High</v>
      </c>
      <c r="AH860">
        <v>2</v>
      </c>
      <c r="AI860">
        <v>80</v>
      </c>
      <c r="AJ860">
        <v>1</v>
      </c>
      <c r="AK860">
        <v>26</v>
      </c>
      <c r="AL860">
        <v>3</v>
      </c>
      <c r="AM860">
        <v>7</v>
      </c>
      <c r="AN860">
        <v>7</v>
      </c>
      <c r="AO860">
        <v>4</v>
      </c>
      <c r="AP860">
        <v>7</v>
      </c>
    </row>
    <row r="861" spans="1:42"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s="6" t="str">
        <f>IF(Table1[[#This Row],[Distance From Home]]&lt;11,"Near By",IF(Table1[[#This Row],[Distance From Home]]&lt;21,"Far","Very Far"))</f>
        <v>Far</v>
      </c>
      <c r="T861" t="s">
        <v>60</v>
      </c>
      <c r="U861">
        <v>1</v>
      </c>
      <c r="V861">
        <v>2</v>
      </c>
      <c r="W861">
        <v>69</v>
      </c>
      <c r="X861">
        <v>1</v>
      </c>
      <c r="Y861">
        <v>1</v>
      </c>
      <c r="Z861">
        <v>4</v>
      </c>
      <c r="AA861" t="str">
        <f>IF(Table1[[#This Row],[Job Satisfaction]]=1,"Very Satisfy",(IF(Table1[[#This Row],[Job Satisfaction]]=2,"Satisfy",(IF(Table1[[#This Row],[Job Satisfaction]]=3,"Dissatisfy","Very Dissatisfy")))))</f>
        <v>Very Dissatisfy</v>
      </c>
      <c r="AB861">
        <v>2168</v>
      </c>
      <c r="AC861">
        <v>26933</v>
      </c>
      <c r="AD861">
        <v>0</v>
      </c>
      <c r="AE861">
        <v>18</v>
      </c>
      <c r="AF861">
        <v>3</v>
      </c>
      <c r="AG861" t="str">
        <f>IF(Table1[[#This Row],[Performance Rating]]=3,"High","Low")</f>
        <v>High</v>
      </c>
      <c r="AH861">
        <v>1</v>
      </c>
      <c r="AI861">
        <v>80</v>
      </c>
      <c r="AJ861">
        <v>1</v>
      </c>
      <c r="AK861">
        <v>6</v>
      </c>
      <c r="AL861">
        <v>2</v>
      </c>
      <c r="AM861">
        <v>5</v>
      </c>
      <c r="AN861">
        <v>4</v>
      </c>
      <c r="AO861">
        <v>1</v>
      </c>
      <c r="AP861">
        <v>3</v>
      </c>
    </row>
    <row r="862" spans="1:42"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s="6" t="str">
        <f>IF(Table1[[#This Row],[Distance From Home]]&lt;11,"Near By",IF(Table1[[#This Row],[Distance From Home]]&lt;21,"Far","Very Far"))</f>
        <v>Near By</v>
      </c>
      <c r="T862" t="s">
        <v>66</v>
      </c>
      <c r="U862">
        <v>1</v>
      </c>
      <c r="V862">
        <v>3</v>
      </c>
      <c r="W862">
        <v>48</v>
      </c>
      <c r="X862">
        <v>2</v>
      </c>
      <c r="Y862">
        <v>1</v>
      </c>
      <c r="Z862">
        <v>4</v>
      </c>
      <c r="AA862" t="str">
        <f>IF(Table1[[#This Row],[Job Satisfaction]]=1,"Very Satisfy",(IF(Table1[[#This Row],[Job Satisfaction]]=2,"Satisfy",(IF(Table1[[#This Row],[Job Satisfaction]]=3,"Dissatisfy","Very Dissatisfy")))))</f>
        <v>Very Dissatisfy</v>
      </c>
      <c r="AB862">
        <v>2853</v>
      </c>
      <c r="AC862">
        <v>4223</v>
      </c>
      <c r="AD862">
        <v>0</v>
      </c>
      <c r="AE862">
        <v>11</v>
      </c>
      <c r="AF862">
        <v>3</v>
      </c>
      <c r="AG862" t="str">
        <f>IF(Table1[[#This Row],[Performance Rating]]=3,"High","Low")</f>
        <v>High</v>
      </c>
      <c r="AH862">
        <v>2</v>
      </c>
      <c r="AI862">
        <v>80</v>
      </c>
      <c r="AJ862">
        <v>1</v>
      </c>
      <c r="AK862">
        <v>1</v>
      </c>
      <c r="AL862">
        <v>3</v>
      </c>
      <c r="AM862">
        <v>0</v>
      </c>
      <c r="AN862">
        <v>0</v>
      </c>
      <c r="AO862">
        <v>0</v>
      </c>
      <c r="AP862">
        <v>0</v>
      </c>
    </row>
    <row r="863" spans="1:42"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s="6" t="str">
        <f>IF(Table1[[#This Row],[Distance From Home]]&lt;11,"Near By",IF(Table1[[#This Row],[Distance From Home]]&lt;21,"Far","Very Far"))</f>
        <v>Near By</v>
      </c>
      <c r="T863" t="s">
        <v>72</v>
      </c>
      <c r="U863">
        <v>1</v>
      </c>
      <c r="V863">
        <v>3</v>
      </c>
      <c r="W863">
        <v>69</v>
      </c>
      <c r="X863">
        <v>3</v>
      </c>
      <c r="Y863">
        <v>4</v>
      </c>
      <c r="Z863">
        <v>1</v>
      </c>
      <c r="AA863" t="str">
        <f>IF(Table1[[#This Row],[Job Satisfaction]]=1,"Very Satisfy",(IF(Table1[[#This Row],[Job Satisfaction]]=2,"Satisfy",(IF(Table1[[#This Row],[Job Satisfaction]]=3,"Dissatisfy","Very Dissatisfy")))))</f>
        <v>Very Satisfy</v>
      </c>
      <c r="AB863">
        <v>17048</v>
      </c>
      <c r="AC863">
        <v>24097</v>
      </c>
      <c r="AD863">
        <v>8</v>
      </c>
      <c r="AE863">
        <v>23</v>
      </c>
      <c r="AF863">
        <v>4</v>
      </c>
      <c r="AG863" t="str">
        <f>IF(Table1[[#This Row],[Performance Rating]]=3,"High","Low")</f>
        <v>Low</v>
      </c>
      <c r="AH863">
        <v>1</v>
      </c>
      <c r="AI863">
        <v>80</v>
      </c>
      <c r="AJ863">
        <v>0</v>
      </c>
      <c r="AK863">
        <v>28</v>
      </c>
      <c r="AL863">
        <v>3</v>
      </c>
      <c r="AM863">
        <v>26</v>
      </c>
      <c r="AN863">
        <v>15</v>
      </c>
      <c r="AO863">
        <v>15</v>
      </c>
      <c r="AP863">
        <v>9</v>
      </c>
    </row>
    <row r="864" spans="1:42"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s="6" t="str">
        <f>IF(Table1[[#This Row],[Distance From Home]]&lt;11,"Near By",IF(Table1[[#This Row],[Distance From Home]]&lt;21,"Far","Very Far"))</f>
        <v>Far</v>
      </c>
      <c r="T864" t="s">
        <v>72</v>
      </c>
      <c r="U864">
        <v>1</v>
      </c>
      <c r="V864">
        <v>4</v>
      </c>
      <c r="W864">
        <v>74</v>
      </c>
      <c r="X864">
        <v>1</v>
      </c>
      <c r="Y864">
        <v>1</v>
      </c>
      <c r="Z864">
        <v>3</v>
      </c>
      <c r="AA864" t="str">
        <f>IF(Table1[[#This Row],[Job Satisfaction]]=1,"Very Satisfy",(IF(Table1[[#This Row],[Job Satisfaction]]=2,"Satisfy",(IF(Table1[[#This Row],[Job Satisfaction]]=3,"Dissatisfy","Very Dissatisfy")))))</f>
        <v>Dissatisfy</v>
      </c>
      <c r="AB864">
        <v>2290</v>
      </c>
      <c r="AC864">
        <v>4279</v>
      </c>
      <c r="AD864">
        <v>2</v>
      </c>
      <c r="AE864">
        <v>13</v>
      </c>
      <c r="AF864">
        <v>3</v>
      </c>
      <c r="AG864" t="str">
        <f>IF(Table1[[#This Row],[Performance Rating]]=3,"High","Low")</f>
        <v>High</v>
      </c>
      <c r="AH864">
        <v>4</v>
      </c>
      <c r="AI864">
        <v>80</v>
      </c>
      <c r="AJ864">
        <v>0</v>
      </c>
      <c r="AK864">
        <v>6</v>
      </c>
      <c r="AL864">
        <v>3</v>
      </c>
      <c r="AM864">
        <v>0</v>
      </c>
      <c r="AN864">
        <v>0</v>
      </c>
      <c r="AO864">
        <v>0</v>
      </c>
      <c r="AP864">
        <v>0</v>
      </c>
    </row>
    <row r="865" spans="1:42"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s="6" t="str">
        <f>IF(Table1[[#This Row],[Distance From Home]]&lt;11,"Near By",IF(Table1[[#This Row],[Distance From Home]]&lt;21,"Far","Very Far"))</f>
        <v>Near By</v>
      </c>
      <c r="T865" t="s">
        <v>72</v>
      </c>
      <c r="U865">
        <v>1</v>
      </c>
      <c r="V865">
        <v>2</v>
      </c>
      <c r="W865">
        <v>99</v>
      </c>
      <c r="X865">
        <v>3</v>
      </c>
      <c r="Y865">
        <v>1</v>
      </c>
      <c r="Z865">
        <v>3</v>
      </c>
      <c r="AA865" t="str">
        <f>IF(Table1[[#This Row],[Job Satisfaction]]=1,"Very Satisfy",(IF(Table1[[#This Row],[Job Satisfaction]]=2,"Satisfy",(IF(Table1[[#This Row],[Job Satisfaction]]=3,"Dissatisfy","Very Dissatisfy")))))</f>
        <v>Dissatisfy</v>
      </c>
      <c r="AB865">
        <v>3600</v>
      </c>
      <c r="AC865">
        <v>8429</v>
      </c>
      <c r="AD865">
        <v>1</v>
      </c>
      <c r="AE865">
        <v>13</v>
      </c>
      <c r="AF865">
        <v>3</v>
      </c>
      <c r="AG865" t="str">
        <f>IF(Table1[[#This Row],[Performance Rating]]=3,"High","Low")</f>
        <v>High</v>
      </c>
      <c r="AH865">
        <v>4</v>
      </c>
      <c r="AI865">
        <v>80</v>
      </c>
      <c r="AJ865">
        <v>1</v>
      </c>
      <c r="AK865">
        <v>5</v>
      </c>
      <c r="AL865">
        <v>3</v>
      </c>
      <c r="AM865">
        <v>5</v>
      </c>
      <c r="AN865">
        <v>4</v>
      </c>
      <c r="AO865">
        <v>1</v>
      </c>
      <c r="AP865">
        <v>4</v>
      </c>
    </row>
    <row r="866" spans="1:42"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s="6" t="str">
        <f>IF(Table1[[#This Row],[Distance From Home]]&lt;11,"Near By",IF(Table1[[#This Row],[Distance From Home]]&lt;21,"Far","Very Far"))</f>
        <v>Near By</v>
      </c>
      <c r="T866" t="s">
        <v>50</v>
      </c>
      <c r="U866">
        <v>1</v>
      </c>
      <c r="V866">
        <v>1</v>
      </c>
      <c r="W866">
        <v>95</v>
      </c>
      <c r="X866">
        <v>2</v>
      </c>
      <c r="Y866">
        <v>1</v>
      </c>
      <c r="Z866">
        <v>1</v>
      </c>
      <c r="AA866" t="str">
        <f>IF(Table1[[#This Row],[Job Satisfaction]]=1,"Very Satisfy",(IF(Table1[[#This Row],[Job Satisfaction]]=2,"Satisfy",(IF(Table1[[#This Row],[Job Satisfaction]]=3,"Dissatisfy","Very Dissatisfy")))))</f>
        <v>Very Satisfy</v>
      </c>
      <c r="AB866">
        <v>2107</v>
      </c>
      <c r="AC866">
        <v>20293</v>
      </c>
      <c r="AD866">
        <v>6</v>
      </c>
      <c r="AE866">
        <v>17</v>
      </c>
      <c r="AF866">
        <v>3</v>
      </c>
      <c r="AG866" t="str">
        <f>IF(Table1[[#This Row],[Performance Rating]]=3,"High","Low")</f>
        <v>High</v>
      </c>
      <c r="AH866">
        <v>1</v>
      </c>
      <c r="AI866">
        <v>80</v>
      </c>
      <c r="AJ866">
        <v>1</v>
      </c>
      <c r="AK866">
        <v>5</v>
      </c>
      <c r="AL866">
        <v>1</v>
      </c>
      <c r="AM866">
        <v>1</v>
      </c>
      <c r="AN866">
        <v>0</v>
      </c>
      <c r="AO866">
        <v>0</v>
      </c>
      <c r="AP866">
        <v>0</v>
      </c>
    </row>
    <row r="867" spans="1:42"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s="6" t="str">
        <f>IF(Table1[[#This Row],[Distance From Home]]&lt;11,"Near By",IF(Table1[[#This Row],[Distance From Home]]&lt;21,"Far","Very Far"))</f>
        <v>Very Far</v>
      </c>
      <c r="T867" t="s">
        <v>66</v>
      </c>
      <c r="U867">
        <v>1</v>
      </c>
      <c r="V867">
        <v>3</v>
      </c>
      <c r="W867">
        <v>61</v>
      </c>
      <c r="X867">
        <v>3</v>
      </c>
      <c r="Y867">
        <v>2</v>
      </c>
      <c r="Z867">
        <v>1</v>
      </c>
      <c r="AA867" t="str">
        <f>IF(Table1[[#This Row],[Job Satisfaction]]=1,"Very Satisfy",(IF(Table1[[#This Row],[Job Satisfaction]]=2,"Satisfy",(IF(Table1[[#This Row],[Job Satisfaction]]=3,"Dissatisfy","Very Dissatisfy")))))</f>
        <v>Very Satisfy</v>
      </c>
      <c r="AB867">
        <v>4115</v>
      </c>
      <c r="AC867">
        <v>13192</v>
      </c>
      <c r="AD867">
        <v>8</v>
      </c>
      <c r="AE867">
        <v>19</v>
      </c>
      <c r="AF867">
        <v>3</v>
      </c>
      <c r="AG867" t="str">
        <f>IF(Table1[[#This Row],[Performance Rating]]=3,"High","Low")</f>
        <v>High</v>
      </c>
      <c r="AH867">
        <v>3</v>
      </c>
      <c r="AI867">
        <v>80</v>
      </c>
      <c r="AJ867">
        <v>3</v>
      </c>
      <c r="AK867">
        <v>8</v>
      </c>
      <c r="AL867">
        <v>3</v>
      </c>
      <c r="AM867">
        <v>4</v>
      </c>
      <c r="AN867">
        <v>3</v>
      </c>
      <c r="AO867">
        <v>0</v>
      </c>
      <c r="AP867">
        <v>3</v>
      </c>
    </row>
    <row r="868" spans="1:42"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s="6" t="str">
        <f>IF(Table1[[#This Row],[Distance From Home]]&lt;11,"Near By",IF(Table1[[#This Row],[Distance From Home]]&lt;21,"Far","Very Far"))</f>
        <v>Near By</v>
      </c>
      <c r="T868" t="s">
        <v>66</v>
      </c>
      <c r="U868">
        <v>1</v>
      </c>
      <c r="V868">
        <v>2</v>
      </c>
      <c r="W868">
        <v>62</v>
      </c>
      <c r="X868">
        <v>3</v>
      </c>
      <c r="Y868">
        <v>2</v>
      </c>
      <c r="Z868">
        <v>2</v>
      </c>
      <c r="AA868" t="str">
        <f>IF(Table1[[#This Row],[Job Satisfaction]]=1,"Very Satisfy",(IF(Table1[[#This Row],[Job Satisfaction]]=2,"Satisfy",(IF(Table1[[#This Row],[Job Satisfaction]]=3,"Dissatisfy","Very Dissatisfy")))))</f>
        <v>Satisfy</v>
      </c>
      <c r="AB868">
        <v>4327</v>
      </c>
      <c r="AC868">
        <v>25440</v>
      </c>
      <c r="AD868">
        <v>5</v>
      </c>
      <c r="AE868">
        <v>12</v>
      </c>
      <c r="AF868">
        <v>3</v>
      </c>
      <c r="AG868" t="str">
        <f>IF(Table1[[#This Row],[Performance Rating]]=3,"High","Low")</f>
        <v>High</v>
      </c>
      <c r="AH868">
        <v>4</v>
      </c>
      <c r="AI868">
        <v>80</v>
      </c>
      <c r="AJ868">
        <v>3</v>
      </c>
      <c r="AK868">
        <v>5</v>
      </c>
      <c r="AL868">
        <v>3</v>
      </c>
      <c r="AM868">
        <v>0</v>
      </c>
      <c r="AN868">
        <v>0</v>
      </c>
      <c r="AO868">
        <v>0</v>
      </c>
      <c r="AP868">
        <v>0</v>
      </c>
    </row>
    <row r="869" spans="1:42"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s="6" t="str">
        <f>IF(Table1[[#This Row],[Distance From Home]]&lt;11,"Near By",IF(Table1[[#This Row],[Distance From Home]]&lt;21,"Far","Very Far"))</f>
        <v>Near By</v>
      </c>
      <c r="T869" t="s">
        <v>72</v>
      </c>
      <c r="U869">
        <v>1</v>
      </c>
      <c r="V869">
        <v>4</v>
      </c>
      <c r="W869">
        <v>30</v>
      </c>
      <c r="X869">
        <v>3</v>
      </c>
      <c r="Y869">
        <v>4</v>
      </c>
      <c r="Z869">
        <v>1</v>
      </c>
      <c r="AA869" t="str">
        <f>IF(Table1[[#This Row],[Job Satisfaction]]=1,"Very Satisfy",(IF(Table1[[#This Row],[Job Satisfaction]]=2,"Satisfy",(IF(Table1[[#This Row],[Job Satisfaction]]=3,"Dissatisfy","Very Dissatisfy")))))</f>
        <v>Very Satisfy</v>
      </c>
      <c r="AB869">
        <v>17856</v>
      </c>
      <c r="AC869">
        <v>9490</v>
      </c>
      <c r="AD869">
        <v>2</v>
      </c>
      <c r="AE869">
        <v>22</v>
      </c>
      <c r="AF869">
        <v>4</v>
      </c>
      <c r="AG869" t="str">
        <f>IF(Table1[[#This Row],[Performance Rating]]=3,"High","Low")</f>
        <v>Low</v>
      </c>
      <c r="AH869">
        <v>3</v>
      </c>
      <c r="AI869">
        <v>80</v>
      </c>
      <c r="AJ869">
        <v>1</v>
      </c>
      <c r="AK869">
        <v>32</v>
      </c>
      <c r="AL869">
        <v>3</v>
      </c>
      <c r="AM869">
        <v>2</v>
      </c>
      <c r="AN869">
        <v>2</v>
      </c>
      <c r="AO869">
        <v>2</v>
      </c>
      <c r="AP869">
        <v>2</v>
      </c>
    </row>
    <row r="870" spans="1:42"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s="6" t="str">
        <f>IF(Table1[[#This Row],[Distance From Home]]&lt;11,"Near By",IF(Table1[[#This Row],[Distance From Home]]&lt;21,"Far","Very Far"))</f>
        <v>Far</v>
      </c>
      <c r="T870" t="s">
        <v>66</v>
      </c>
      <c r="U870">
        <v>1</v>
      </c>
      <c r="V870">
        <v>4</v>
      </c>
      <c r="W870">
        <v>78</v>
      </c>
      <c r="X870">
        <v>2</v>
      </c>
      <c r="Y870">
        <v>1</v>
      </c>
      <c r="Z870">
        <v>1</v>
      </c>
      <c r="AA870" t="str">
        <f>IF(Table1[[#This Row],[Job Satisfaction]]=1,"Very Satisfy",(IF(Table1[[#This Row],[Job Satisfaction]]=2,"Satisfy",(IF(Table1[[#This Row],[Job Satisfaction]]=3,"Dissatisfy","Very Dissatisfy")))))</f>
        <v>Very Satisfy</v>
      </c>
      <c r="AB870">
        <v>3196</v>
      </c>
      <c r="AC870">
        <v>12449</v>
      </c>
      <c r="AD870">
        <v>1</v>
      </c>
      <c r="AE870">
        <v>12</v>
      </c>
      <c r="AF870">
        <v>3</v>
      </c>
      <c r="AG870" t="str">
        <f>IF(Table1[[#This Row],[Performance Rating]]=3,"High","Low")</f>
        <v>High</v>
      </c>
      <c r="AH870">
        <v>3</v>
      </c>
      <c r="AI870">
        <v>80</v>
      </c>
      <c r="AJ870">
        <v>3</v>
      </c>
      <c r="AK870">
        <v>6</v>
      </c>
      <c r="AL870">
        <v>3</v>
      </c>
      <c r="AM870">
        <v>6</v>
      </c>
      <c r="AN870">
        <v>5</v>
      </c>
      <c r="AO870">
        <v>3</v>
      </c>
      <c r="AP870">
        <v>3</v>
      </c>
    </row>
    <row r="871" spans="1:42"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s="6" t="str">
        <f>IF(Table1[[#This Row],[Distance From Home]]&lt;11,"Near By",IF(Table1[[#This Row],[Distance From Home]]&lt;21,"Far","Very Far"))</f>
        <v>Far</v>
      </c>
      <c r="T871" t="s">
        <v>50</v>
      </c>
      <c r="U871">
        <v>1</v>
      </c>
      <c r="V871">
        <v>4</v>
      </c>
      <c r="W871">
        <v>52</v>
      </c>
      <c r="X871">
        <v>3</v>
      </c>
      <c r="Y871">
        <v>5</v>
      </c>
      <c r="Z871">
        <v>2</v>
      </c>
      <c r="AA871" t="str">
        <f>IF(Table1[[#This Row],[Job Satisfaction]]=1,"Very Satisfy",(IF(Table1[[#This Row],[Job Satisfaction]]=2,"Satisfy",(IF(Table1[[#This Row],[Job Satisfaction]]=3,"Dissatisfy","Very Dissatisfy")))))</f>
        <v>Satisfy</v>
      </c>
      <c r="AB871">
        <v>19081</v>
      </c>
      <c r="AC871">
        <v>10849</v>
      </c>
      <c r="AD871">
        <v>5</v>
      </c>
      <c r="AE871">
        <v>11</v>
      </c>
      <c r="AF871">
        <v>3</v>
      </c>
      <c r="AG871" t="str">
        <f>IF(Table1[[#This Row],[Performance Rating]]=3,"High","Low")</f>
        <v>High</v>
      </c>
      <c r="AH871">
        <v>1</v>
      </c>
      <c r="AI871">
        <v>80</v>
      </c>
      <c r="AJ871">
        <v>1</v>
      </c>
      <c r="AK871">
        <v>25</v>
      </c>
      <c r="AL871">
        <v>3</v>
      </c>
      <c r="AM871">
        <v>4</v>
      </c>
      <c r="AN871">
        <v>2</v>
      </c>
      <c r="AO871">
        <v>0</v>
      </c>
      <c r="AP871">
        <v>3</v>
      </c>
    </row>
    <row r="872" spans="1:42"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s="6" t="str">
        <f>IF(Table1[[#This Row],[Distance From Home]]&lt;11,"Near By",IF(Table1[[#This Row],[Distance From Home]]&lt;21,"Far","Very Far"))</f>
        <v>Far</v>
      </c>
      <c r="T872" t="s">
        <v>66</v>
      </c>
      <c r="U872">
        <v>1</v>
      </c>
      <c r="V872">
        <v>3</v>
      </c>
      <c r="W872">
        <v>94</v>
      </c>
      <c r="X872">
        <v>3</v>
      </c>
      <c r="Y872">
        <v>2</v>
      </c>
      <c r="Z872">
        <v>1</v>
      </c>
      <c r="AA872" t="str">
        <f>IF(Table1[[#This Row],[Job Satisfaction]]=1,"Very Satisfy",(IF(Table1[[#This Row],[Job Satisfaction]]=2,"Satisfy",(IF(Table1[[#This Row],[Job Satisfaction]]=3,"Dissatisfy","Very Dissatisfy")))))</f>
        <v>Very Satisfy</v>
      </c>
      <c r="AB872">
        <v>8966</v>
      </c>
      <c r="AC872">
        <v>21026</v>
      </c>
      <c r="AD872">
        <v>3</v>
      </c>
      <c r="AE872">
        <v>15</v>
      </c>
      <c r="AF872">
        <v>3</v>
      </c>
      <c r="AG872" t="str">
        <f>IF(Table1[[#This Row],[Performance Rating]]=3,"High","Low")</f>
        <v>High</v>
      </c>
      <c r="AH872">
        <v>4</v>
      </c>
      <c r="AI872">
        <v>80</v>
      </c>
      <c r="AJ872">
        <v>3</v>
      </c>
      <c r="AK872">
        <v>15</v>
      </c>
      <c r="AL872">
        <v>3</v>
      </c>
      <c r="AM872">
        <v>7</v>
      </c>
      <c r="AN872">
        <v>7</v>
      </c>
      <c r="AO872">
        <v>1</v>
      </c>
      <c r="AP872">
        <v>7</v>
      </c>
    </row>
    <row r="873" spans="1:42"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s="6" t="str">
        <f>IF(Table1[[#This Row],[Distance From Home]]&lt;11,"Near By",IF(Table1[[#This Row],[Distance From Home]]&lt;21,"Far","Very Far"))</f>
        <v>Far</v>
      </c>
      <c r="T873" t="s">
        <v>50</v>
      </c>
      <c r="U873">
        <v>1</v>
      </c>
      <c r="V873">
        <v>4</v>
      </c>
      <c r="W873">
        <v>97</v>
      </c>
      <c r="X873">
        <v>3</v>
      </c>
      <c r="Y873">
        <v>1</v>
      </c>
      <c r="Z873">
        <v>2</v>
      </c>
      <c r="AA873" t="str">
        <f>IF(Table1[[#This Row],[Job Satisfaction]]=1,"Very Satisfy",(IF(Table1[[#This Row],[Job Satisfaction]]=2,"Satisfy",(IF(Table1[[#This Row],[Job Satisfaction]]=3,"Dissatisfy","Very Dissatisfy")))))</f>
        <v>Satisfy</v>
      </c>
      <c r="AB873">
        <v>2210</v>
      </c>
      <c r="AC873">
        <v>3372</v>
      </c>
      <c r="AD873">
        <v>1</v>
      </c>
      <c r="AE873">
        <v>13</v>
      </c>
      <c r="AF873">
        <v>3</v>
      </c>
      <c r="AG873" t="str">
        <f>IF(Table1[[#This Row],[Performance Rating]]=3,"High","Low")</f>
        <v>High</v>
      </c>
      <c r="AH873">
        <v>1</v>
      </c>
      <c r="AI873">
        <v>80</v>
      </c>
      <c r="AJ873">
        <v>1</v>
      </c>
      <c r="AK873">
        <v>1</v>
      </c>
      <c r="AL873">
        <v>1</v>
      </c>
      <c r="AM873">
        <v>1</v>
      </c>
      <c r="AN873">
        <v>0</v>
      </c>
      <c r="AO873">
        <v>0</v>
      </c>
      <c r="AP873">
        <v>0</v>
      </c>
    </row>
    <row r="874" spans="1:42"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s="6" t="str">
        <f>IF(Table1[[#This Row],[Distance From Home]]&lt;11,"Near By",IF(Table1[[#This Row],[Distance From Home]]&lt;21,"Far","Very Far"))</f>
        <v>Very Far</v>
      </c>
      <c r="T874" t="s">
        <v>72</v>
      </c>
      <c r="U874">
        <v>1</v>
      </c>
      <c r="V874">
        <v>2</v>
      </c>
      <c r="W874">
        <v>82</v>
      </c>
      <c r="X874">
        <v>3</v>
      </c>
      <c r="Y874">
        <v>2</v>
      </c>
      <c r="Z874">
        <v>3</v>
      </c>
      <c r="AA874" t="str">
        <f>IF(Table1[[#This Row],[Job Satisfaction]]=1,"Very Satisfy",(IF(Table1[[#This Row],[Job Satisfaction]]=2,"Satisfy",(IF(Table1[[#This Row],[Job Satisfaction]]=3,"Dissatisfy","Very Dissatisfy")))))</f>
        <v>Dissatisfy</v>
      </c>
      <c r="AB874">
        <v>4539</v>
      </c>
      <c r="AC874">
        <v>4905</v>
      </c>
      <c r="AD874">
        <v>1</v>
      </c>
      <c r="AE874">
        <v>12</v>
      </c>
      <c r="AF874">
        <v>3</v>
      </c>
      <c r="AG874" t="str">
        <f>IF(Table1[[#This Row],[Performance Rating]]=3,"High","Low")</f>
        <v>High</v>
      </c>
      <c r="AH874">
        <v>1</v>
      </c>
      <c r="AI874">
        <v>80</v>
      </c>
      <c r="AJ874">
        <v>1</v>
      </c>
      <c r="AK874">
        <v>10</v>
      </c>
      <c r="AL874">
        <v>2</v>
      </c>
      <c r="AM874">
        <v>10</v>
      </c>
      <c r="AN874">
        <v>7</v>
      </c>
      <c r="AO874">
        <v>0</v>
      </c>
      <c r="AP874">
        <v>1</v>
      </c>
    </row>
    <row r="875" spans="1:42"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s="6" t="str">
        <f>IF(Table1[[#This Row],[Distance From Home]]&lt;11,"Near By",IF(Table1[[#This Row],[Distance From Home]]&lt;21,"Far","Very Far"))</f>
        <v>Near By</v>
      </c>
      <c r="T875" t="s">
        <v>66</v>
      </c>
      <c r="U875">
        <v>1</v>
      </c>
      <c r="V875">
        <v>3</v>
      </c>
      <c r="W875">
        <v>60</v>
      </c>
      <c r="X875">
        <v>1</v>
      </c>
      <c r="Y875">
        <v>1</v>
      </c>
      <c r="Z875">
        <v>3</v>
      </c>
      <c r="AA875" t="str">
        <f>IF(Table1[[#This Row],[Job Satisfaction]]=1,"Very Satisfy",(IF(Table1[[#This Row],[Job Satisfaction]]=2,"Satisfy",(IF(Table1[[#This Row],[Job Satisfaction]]=3,"Dissatisfy","Very Dissatisfy")))))</f>
        <v>Dissatisfy</v>
      </c>
      <c r="AB875">
        <v>2741</v>
      </c>
      <c r="AC875">
        <v>6865</v>
      </c>
      <c r="AD875">
        <v>1</v>
      </c>
      <c r="AE875">
        <v>14</v>
      </c>
      <c r="AF875">
        <v>3</v>
      </c>
      <c r="AG875" t="str">
        <f>IF(Table1[[#This Row],[Performance Rating]]=3,"High","Low")</f>
        <v>High</v>
      </c>
      <c r="AH875">
        <v>3</v>
      </c>
      <c r="AI875">
        <v>80</v>
      </c>
      <c r="AJ875">
        <v>1</v>
      </c>
      <c r="AK875">
        <v>7</v>
      </c>
      <c r="AL875">
        <v>3</v>
      </c>
      <c r="AM875">
        <v>7</v>
      </c>
      <c r="AN875">
        <v>7</v>
      </c>
      <c r="AO875">
        <v>1</v>
      </c>
      <c r="AP875">
        <v>7</v>
      </c>
    </row>
    <row r="876" spans="1:42"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s="6" t="str">
        <f>IF(Table1[[#This Row],[Distance From Home]]&lt;11,"Near By",IF(Table1[[#This Row],[Distance From Home]]&lt;21,"Far","Very Far"))</f>
        <v>Near By</v>
      </c>
      <c r="T876" t="s">
        <v>66</v>
      </c>
      <c r="U876">
        <v>1</v>
      </c>
      <c r="V876">
        <v>3</v>
      </c>
      <c r="W876">
        <v>49</v>
      </c>
      <c r="X876">
        <v>3</v>
      </c>
      <c r="Y876">
        <v>2</v>
      </c>
      <c r="Z876">
        <v>3</v>
      </c>
      <c r="AA876" t="str">
        <f>IF(Table1[[#This Row],[Job Satisfaction]]=1,"Very Satisfy",(IF(Table1[[#This Row],[Job Satisfaction]]=2,"Satisfy",(IF(Table1[[#This Row],[Job Satisfaction]]=3,"Dissatisfy","Very Dissatisfy")))))</f>
        <v>Dissatisfy</v>
      </c>
      <c r="AB876">
        <v>3491</v>
      </c>
      <c r="AC876">
        <v>11309</v>
      </c>
      <c r="AD876">
        <v>1</v>
      </c>
      <c r="AE876">
        <v>13</v>
      </c>
      <c r="AF876">
        <v>3</v>
      </c>
      <c r="AG876" t="str">
        <f>IF(Table1[[#This Row],[Performance Rating]]=3,"High","Low")</f>
        <v>High</v>
      </c>
      <c r="AH876">
        <v>1</v>
      </c>
      <c r="AI876">
        <v>80</v>
      </c>
      <c r="AJ876">
        <v>3</v>
      </c>
      <c r="AK876">
        <v>10</v>
      </c>
      <c r="AL876">
        <v>2</v>
      </c>
      <c r="AM876">
        <v>10</v>
      </c>
      <c r="AN876">
        <v>7</v>
      </c>
      <c r="AO876">
        <v>8</v>
      </c>
      <c r="AP876">
        <v>9</v>
      </c>
    </row>
    <row r="877" spans="1:42"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s="6" t="str">
        <f>IF(Table1[[#This Row],[Distance From Home]]&lt;11,"Near By",IF(Table1[[#This Row],[Distance From Home]]&lt;21,"Far","Very Far"))</f>
        <v>Very Far</v>
      </c>
      <c r="T877" t="s">
        <v>66</v>
      </c>
      <c r="U877">
        <v>1</v>
      </c>
      <c r="V877">
        <v>4</v>
      </c>
      <c r="W877">
        <v>32</v>
      </c>
      <c r="X877">
        <v>3</v>
      </c>
      <c r="Y877">
        <v>2</v>
      </c>
      <c r="Z877">
        <v>4</v>
      </c>
      <c r="AA877" t="str">
        <f>IF(Table1[[#This Row],[Job Satisfaction]]=1,"Very Satisfy",(IF(Table1[[#This Row],[Job Satisfaction]]=2,"Satisfy",(IF(Table1[[#This Row],[Job Satisfaction]]=3,"Dissatisfy","Very Dissatisfy")))))</f>
        <v>Very Dissatisfy</v>
      </c>
      <c r="AB877">
        <v>4541</v>
      </c>
      <c r="AC877">
        <v>7744</v>
      </c>
      <c r="AD877">
        <v>1</v>
      </c>
      <c r="AE877">
        <v>25</v>
      </c>
      <c r="AF877">
        <v>4</v>
      </c>
      <c r="AG877" t="str">
        <f>IF(Table1[[#This Row],[Performance Rating]]=3,"High","Low")</f>
        <v>Low</v>
      </c>
      <c r="AH877">
        <v>2</v>
      </c>
      <c r="AI877">
        <v>80</v>
      </c>
      <c r="AJ877">
        <v>0</v>
      </c>
      <c r="AK877">
        <v>20</v>
      </c>
      <c r="AL877">
        <v>3</v>
      </c>
      <c r="AM877">
        <v>20</v>
      </c>
      <c r="AN877">
        <v>11</v>
      </c>
      <c r="AO877">
        <v>13</v>
      </c>
      <c r="AP877">
        <v>17</v>
      </c>
    </row>
    <row r="878" spans="1:42"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s="6" t="str">
        <f>IF(Table1[[#This Row],[Distance From Home]]&lt;11,"Near By",IF(Table1[[#This Row],[Distance From Home]]&lt;21,"Far","Very Far"))</f>
        <v>Very Far</v>
      </c>
      <c r="T878" t="s">
        <v>72</v>
      </c>
      <c r="U878">
        <v>1</v>
      </c>
      <c r="V878">
        <v>3</v>
      </c>
      <c r="W878">
        <v>43</v>
      </c>
      <c r="X878">
        <v>4</v>
      </c>
      <c r="Y878">
        <v>1</v>
      </c>
      <c r="Z878">
        <v>4</v>
      </c>
      <c r="AA878" t="str">
        <f>IF(Table1[[#This Row],[Job Satisfaction]]=1,"Very Satisfy",(IF(Table1[[#This Row],[Job Satisfaction]]=2,"Satisfy",(IF(Table1[[#This Row],[Job Satisfaction]]=3,"Dissatisfy","Very Dissatisfy")))))</f>
        <v>Very Dissatisfy</v>
      </c>
      <c r="AB878">
        <v>2678</v>
      </c>
      <c r="AC878">
        <v>5050</v>
      </c>
      <c r="AD878">
        <v>1</v>
      </c>
      <c r="AE878">
        <v>17</v>
      </c>
      <c r="AF878">
        <v>3</v>
      </c>
      <c r="AG878" t="str">
        <f>IF(Table1[[#This Row],[Performance Rating]]=3,"High","Low")</f>
        <v>High</v>
      </c>
      <c r="AH878">
        <v>4</v>
      </c>
      <c r="AI878">
        <v>80</v>
      </c>
      <c r="AJ878">
        <v>0</v>
      </c>
      <c r="AK878">
        <v>2</v>
      </c>
      <c r="AL878">
        <v>3</v>
      </c>
      <c r="AM878">
        <v>2</v>
      </c>
      <c r="AN878">
        <v>1</v>
      </c>
      <c r="AO878">
        <v>2</v>
      </c>
      <c r="AP878">
        <v>2</v>
      </c>
    </row>
    <row r="879" spans="1:42"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s="6" t="str">
        <f>IF(Table1[[#This Row],[Distance From Home]]&lt;11,"Near By",IF(Table1[[#This Row],[Distance From Home]]&lt;21,"Far","Very Far"))</f>
        <v>Near By</v>
      </c>
      <c r="T879" t="s">
        <v>66</v>
      </c>
      <c r="U879">
        <v>1</v>
      </c>
      <c r="V879">
        <v>4</v>
      </c>
      <c r="W879">
        <v>60</v>
      </c>
      <c r="X879">
        <v>3</v>
      </c>
      <c r="Y879">
        <v>2</v>
      </c>
      <c r="Z879">
        <v>4</v>
      </c>
      <c r="AA879" t="str">
        <f>IF(Table1[[#This Row],[Job Satisfaction]]=1,"Very Satisfy",(IF(Table1[[#This Row],[Job Satisfaction]]=2,"Satisfy",(IF(Table1[[#This Row],[Job Satisfaction]]=3,"Dissatisfy","Very Dissatisfy")))))</f>
        <v>Very Dissatisfy</v>
      </c>
      <c r="AB879">
        <v>7379</v>
      </c>
      <c r="AC879">
        <v>17433</v>
      </c>
      <c r="AD879">
        <v>2</v>
      </c>
      <c r="AE879">
        <v>11</v>
      </c>
      <c r="AF879">
        <v>3</v>
      </c>
      <c r="AG879" t="str">
        <f>IF(Table1[[#This Row],[Performance Rating]]=3,"High","Low")</f>
        <v>High</v>
      </c>
      <c r="AH879">
        <v>3</v>
      </c>
      <c r="AI879">
        <v>80</v>
      </c>
      <c r="AJ879">
        <v>1</v>
      </c>
      <c r="AK879">
        <v>12</v>
      </c>
      <c r="AL879">
        <v>2</v>
      </c>
      <c r="AM879">
        <v>6</v>
      </c>
      <c r="AN879">
        <v>3</v>
      </c>
      <c r="AO879">
        <v>1</v>
      </c>
      <c r="AP879">
        <v>4</v>
      </c>
    </row>
    <row r="880" spans="1:42"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s="6" t="str">
        <f>IF(Table1[[#This Row],[Distance From Home]]&lt;11,"Near By",IF(Table1[[#This Row],[Distance From Home]]&lt;21,"Far","Very Far"))</f>
        <v>Near By</v>
      </c>
      <c r="T880" t="s">
        <v>129</v>
      </c>
      <c r="U880">
        <v>1</v>
      </c>
      <c r="V880">
        <v>4</v>
      </c>
      <c r="W880">
        <v>79</v>
      </c>
      <c r="X880">
        <v>4</v>
      </c>
      <c r="Y880">
        <v>2</v>
      </c>
      <c r="Z880">
        <v>1</v>
      </c>
      <c r="AA880" t="str">
        <f>IF(Table1[[#This Row],[Job Satisfaction]]=1,"Very Satisfy",(IF(Table1[[#This Row],[Job Satisfaction]]=2,"Satisfy",(IF(Table1[[#This Row],[Job Satisfaction]]=3,"Dissatisfy","Very Dissatisfy")))))</f>
        <v>Very Satisfy</v>
      </c>
      <c r="AB880">
        <v>6272</v>
      </c>
      <c r="AC880">
        <v>12858</v>
      </c>
      <c r="AD880">
        <v>7</v>
      </c>
      <c r="AE880">
        <v>16</v>
      </c>
      <c r="AF880">
        <v>3</v>
      </c>
      <c r="AG880" t="str">
        <f>IF(Table1[[#This Row],[Performance Rating]]=3,"High","Low")</f>
        <v>High</v>
      </c>
      <c r="AH880">
        <v>1</v>
      </c>
      <c r="AI880">
        <v>80</v>
      </c>
      <c r="AJ880">
        <v>1</v>
      </c>
      <c r="AK880">
        <v>10</v>
      </c>
      <c r="AL880">
        <v>4</v>
      </c>
      <c r="AM880">
        <v>4</v>
      </c>
      <c r="AN880">
        <v>3</v>
      </c>
      <c r="AO880">
        <v>0</v>
      </c>
      <c r="AP880">
        <v>3</v>
      </c>
    </row>
    <row r="881" spans="1:42"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s="6" t="str">
        <f>IF(Table1[[#This Row],[Distance From Home]]&lt;11,"Near By",IF(Table1[[#This Row],[Distance From Home]]&lt;21,"Far","Very Far"))</f>
        <v>Near By</v>
      </c>
      <c r="T881" t="s">
        <v>66</v>
      </c>
      <c r="U881">
        <v>1</v>
      </c>
      <c r="V881">
        <v>2</v>
      </c>
      <c r="W881">
        <v>52</v>
      </c>
      <c r="X881">
        <v>4</v>
      </c>
      <c r="Y881">
        <v>2</v>
      </c>
      <c r="Z881">
        <v>4</v>
      </c>
      <c r="AA881" t="str">
        <f>IF(Table1[[#This Row],[Job Satisfaction]]=1,"Very Satisfy",(IF(Table1[[#This Row],[Job Satisfaction]]=2,"Satisfy",(IF(Table1[[#This Row],[Job Satisfaction]]=3,"Dissatisfy","Very Dissatisfy")))))</f>
        <v>Very Dissatisfy</v>
      </c>
      <c r="AB881">
        <v>5220</v>
      </c>
      <c r="AC881">
        <v>10893</v>
      </c>
      <c r="AD881">
        <v>0</v>
      </c>
      <c r="AE881">
        <v>18</v>
      </c>
      <c r="AF881">
        <v>3</v>
      </c>
      <c r="AG881" t="str">
        <f>IF(Table1[[#This Row],[Performance Rating]]=3,"High","Low")</f>
        <v>High</v>
      </c>
      <c r="AH881">
        <v>2</v>
      </c>
      <c r="AI881">
        <v>80</v>
      </c>
      <c r="AJ881">
        <v>1</v>
      </c>
      <c r="AK881">
        <v>12</v>
      </c>
      <c r="AL881">
        <v>3</v>
      </c>
      <c r="AM881">
        <v>11</v>
      </c>
      <c r="AN881">
        <v>7</v>
      </c>
      <c r="AO881">
        <v>1</v>
      </c>
      <c r="AP881">
        <v>9</v>
      </c>
    </row>
    <row r="882" spans="1:42"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s="6" t="str">
        <f>IF(Table1[[#This Row],[Distance From Home]]&lt;11,"Near By",IF(Table1[[#This Row],[Distance From Home]]&lt;21,"Far","Very Far"))</f>
        <v>Far</v>
      </c>
      <c r="T882" t="s">
        <v>72</v>
      </c>
      <c r="U882">
        <v>1</v>
      </c>
      <c r="V882">
        <v>3</v>
      </c>
      <c r="W882">
        <v>77</v>
      </c>
      <c r="X882">
        <v>2</v>
      </c>
      <c r="Y882">
        <v>1</v>
      </c>
      <c r="Z882">
        <v>2</v>
      </c>
      <c r="AA882" t="str">
        <f>IF(Table1[[#This Row],[Job Satisfaction]]=1,"Very Satisfy",(IF(Table1[[#This Row],[Job Satisfaction]]=2,"Satisfy",(IF(Table1[[#This Row],[Job Satisfaction]]=3,"Dissatisfy","Very Dissatisfy")))))</f>
        <v>Satisfy</v>
      </c>
      <c r="AB882">
        <v>2743</v>
      </c>
      <c r="AC882">
        <v>7331</v>
      </c>
      <c r="AD882">
        <v>1</v>
      </c>
      <c r="AE882">
        <v>20</v>
      </c>
      <c r="AF882">
        <v>4</v>
      </c>
      <c r="AG882" t="str">
        <f>IF(Table1[[#This Row],[Performance Rating]]=3,"High","Low")</f>
        <v>Low</v>
      </c>
      <c r="AH882">
        <v>3</v>
      </c>
      <c r="AI882">
        <v>80</v>
      </c>
      <c r="AJ882">
        <v>1</v>
      </c>
      <c r="AK882">
        <v>2</v>
      </c>
      <c r="AL882">
        <v>3</v>
      </c>
      <c r="AM882">
        <v>2</v>
      </c>
      <c r="AN882">
        <v>2</v>
      </c>
      <c r="AO882">
        <v>2</v>
      </c>
      <c r="AP882">
        <v>2</v>
      </c>
    </row>
    <row r="883" spans="1:42"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s="6" t="str">
        <f>IF(Table1[[#This Row],[Distance From Home]]&lt;11,"Near By",IF(Table1[[#This Row],[Distance From Home]]&lt;21,"Far","Very Far"))</f>
        <v>Near By</v>
      </c>
      <c r="T883" t="s">
        <v>50</v>
      </c>
      <c r="U883">
        <v>1</v>
      </c>
      <c r="V883">
        <v>4</v>
      </c>
      <c r="W883">
        <v>38</v>
      </c>
      <c r="X883">
        <v>3</v>
      </c>
      <c r="Y883">
        <v>2</v>
      </c>
      <c r="Z883">
        <v>3</v>
      </c>
      <c r="AA883" t="str">
        <f>IF(Table1[[#This Row],[Job Satisfaction]]=1,"Very Satisfy",(IF(Table1[[#This Row],[Job Satisfaction]]=2,"Satisfy",(IF(Table1[[#This Row],[Job Satisfaction]]=3,"Dissatisfy","Very Dissatisfy")))))</f>
        <v>Dissatisfy</v>
      </c>
      <c r="AB883">
        <v>4998</v>
      </c>
      <c r="AC883">
        <v>2338</v>
      </c>
      <c r="AD883">
        <v>4</v>
      </c>
      <c r="AE883">
        <v>14</v>
      </c>
      <c r="AF883">
        <v>3</v>
      </c>
      <c r="AG883" t="str">
        <f>IF(Table1[[#This Row],[Performance Rating]]=3,"High","Low")</f>
        <v>High</v>
      </c>
      <c r="AH883">
        <v>4</v>
      </c>
      <c r="AI883">
        <v>80</v>
      </c>
      <c r="AJ883">
        <v>0</v>
      </c>
      <c r="AK883">
        <v>10</v>
      </c>
      <c r="AL883">
        <v>3</v>
      </c>
      <c r="AM883">
        <v>8</v>
      </c>
      <c r="AN883">
        <v>7</v>
      </c>
      <c r="AO883">
        <v>0</v>
      </c>
      <c r="AP883">
        <v>7</v>
      </c>
    </row>
    <row r="884" spans="1:42"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s="6" t="str">
        <f>IF(Table1[[#This Row],[Distance From Home]]&lt;11,"Near By",IF(Table1[[#This Row],[Distance From Home]]&lt;21,"Far","Very Far"))</f>
        <v>Near By</v>
      </c>
      <c r="T884" t="s">
        <v>72</v>
      </c>
      <c r="U884">
        <v>1</v>
      </c>
      <c r="V884">
        <v>3</v>
      </c>
      <c r="W884">
        <v>77</v>
      </c>
      <c r="X884">
        <v>1</v>
      </c>
      <c r="Y884">
        <v>3</v>
      </c>
      <c r="Z884">
        <v>1</v>
      </c>
      <c r="AA884" t="str">
        <f>IF(Table1[[#This Row],[Job Satisfaction]]=1,"Very Satisfy",(IF(Table1[[#This Row],[Job Satisfaction]]=2,"Satisfy",(IF(Table1[[#This Row],[Job Satisfaction]]=3,"Dissatisfy","Very Dissatisfy")))))</f>
        <v>Very Satisfy</v>
      </c>
      <c r="AB884">
        <v>10252</v>
      </c>
      <c r="AC884">
        <v>4235</v>
      </c>
      <c r="AD884">
        <v>2</v>
      </c>
      <c r="AE884">
        <v>21</v>
      </c>
      <c r="AF884">
        <v>4</v>
      </c>
      <c r="AG884" t="str">
        <f>IF(Table1[[#This Row],[Performance Rating]]=3,"High","Low")</f>
        <v>Low</v>
      </c>
      <c r="AH884">
        <v>3</v>
      </c>
      <c r="AI884">
        <v>80</v>
      </c>
      <c r="AJ884">
        <v>1</v>
      </c>
      <c r="AK884">
        <v>17</v>
      </c>
      <c r="AL884">
        <v>3</v>
      </c>
      <c r="AM884">
        <v>7</v>
      </c>
      <c r="AN884">
        <v>7</v>
      </c>
      <c r="AO884">
        <v>7</v>
      </c>
      <c r="AP884">
        <v>7</v>
      </c>
    </row>
    <row r="885" spans="1:42"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s="6" t="str">
        <f>IF(Table1[[#This Row],[Distance From Home]]&lt;11,"Near By",IF(Table1[[#This Row],[Distance From Home]]&lt;21,"Far","Very Far"))</f>
        <v>Near By</v>
      </c>
      <c r="T885" t="s">
        <v>72</v>
      </c>
      <c r="U885">
        <v>1</v>
      </c>
      <c r="V885">
        <v>1</v>
      </c>
      <c r="W885">
        <v>60</v>
      </c>
      <c r="X885">
        <v>3</v>
      </c>
      <c r="Y885">
        <v>1</v>
      </c>
      <c r="Z885">
        <v>4</v>
      </c>
      <c r="AA885" t="str">
        <f>IF(Table1[[#This Row],[Job Satisfaction]]=1,"Very Satisfy",(IF(Table1[[#This Row],[Job Satisfaction]]=2,"Satisfy",(IF(Table1[[#This Row],[Job Satisfaction]]=3,"Dissatisfy","Very Dissatisfy")))))</f>
        <v>Very Dissatisfy</v>
      </c>
      <c r="AB885">
        <v>2781</v>
      </c>
      <c r="AC885">
        <v>6311</v>
      </c>
      <c r="AD885">
        <v>0</v>
      </c>
      <c r="AE885">
        <v>13</v>
      </c>
      <c r="AF885">
        <v>3</v>
      </c>
      <c r="AG885" t="str">
        <f>IF(Table1[[#This Row],[Performance Rating]]=3,"High","Low")</f>
        <v>High</v>
      </c>
      <c r="AH885">
        <v>2</v>
      </c>
      <c r="AI885">
        <v>80</v>
      </c>
      <c r="AJ885">
        <v>1</v>
      </c>
      <c r="AK885">
        <v>15</v>
      </c>
      <c r="AL885">
        <v>3</v>
      </c>
      <c r="AM885">
        <v>14</v>
      </c>
      <c r="AN885">
        <v>10</v>
      </c>
      <c r="AO885">
        <v>4</v>
      </c>
      <c r="AP885">
        <v>10</v>
      </c>
    </row>
    <row r="886" spans="1:42"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s="6" t="str">
        <f>IF(Table1[[#This Row],[Distance From Home]]&lt;11,"Near By",IF(Table1[[#This Row],[Distance From Home]]&lt;21,"Far","Very Far"))</f>
        <v>Near By</v>
      </c>
      <c r="T886" t="s">
        <v>72</v>
      </c>
      <c r="U886">
        <v>1</v>
      </c>
      <c r="V886">
        <v>2</v>
      </c>
      <c r="W886">
        <v>84</v>
      </c>
      <c r="X886">
        <v>2</v>
      </c>
      <c r="Y886">
        <v>2</v>
      </c>
      <c r="Z886">
        <v>2</v>
      </c>
      <c r="AA886" t="str">
        <f>IF(Table1[[#This Row],[Job Satisfaction]]=1,"Very Satisfy",(IF(Table1[[#This Row],[Job Satisfaction]]=2,"Satisfy",(IF(Table1[[#This Row],[Job Satisfaction]]=3,"Dissatisfy","Very Dissatisfy")))))</f>
        <v>Satisfy</v>
      </c>
      <c r="AB886">
        <v>6852</v>
      </c>
      <c r="AC886">
        <v>11591</v>
      </c>
      <c r="AD886">
        <v>7</v>
      </c>
      <c r="AE886">
        <v>12</v>
      </c>
      <c r="AF886">
        <v>3</v>
      </c>
      <c r="AG886" t="str">
        <f>IF(Table1[[#This Row],[Performance Rating]]=3,"High","Low")</f>
        <v>High</v>
      </c>
      <c r="AH886">
        <v>2</v>
      </c>
      <c r="AI886">
        <v>80</v>
      </c>
      <c r="AJ886">
        <v>1</v>
      </c>
      <c r="AK886">
        <v>7</v>
      </c>
      <c r="AL886">
        <v>4</v>
      </c>
      <c r="AM886">
        <v>5</v>
      </c>
      <c r="AN886">
        <v>1</v>
      </c>
      <c r="AO886">
        <v>1</v>
      </c>
      <c r="AP886">
        <v>3</v>
      </c>
    </row>
    <row r="887" spans="1:42"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s="6" t="str">
        <f>IF(Table1[[#This Row],[Distance From Home]]&lt;11,"Near By",IF(Table1[[#This Row],[Distance From Home]]&lt;21,"Far","Very Far"))</f>
        <v>Near By</v>
      </c>
      <c r="T887" t="s">
        <v>66</v>
      </c>
      <c r="U887">
        <v>1</v>
      </c>
      <c r="V887">
        <v>3</v>
      </c>
      <c r="W887">
        <v>57</v>
      </c>
      <c r="X887">
        <v>3</v>
      </c>
      <c r="Y887">
        <v>2</v>
      </c>
      <c r="Z887">
        <v>4</v>
      </c>
      <c r="AA887" t="str">
        <f>IF(Table1[[#This Row],[Job Satisfaction]]=1,"Very Satisfy",(IF(Table1[[#This Row],[Job Satisfaction]]=2,"Satisfy",(IF(Table1[[#This Row],[Job Satisfaction]]=3,"Dissatisfy","Very Dissatisfy")))))</f>
        <v>Very Dissatisfy</v>
      </c>
      <c r="AB887">
        <v>4950</v>
      </c>
      <c r="AC887">
        <v>20623</v>
      </c>
      <c r="AD887">
        <v>0</v>
      </c>
      <c r="AE887">
        <v>14</v>
      </c>
      <c r="AF887">
        <v>3</v>
      </c>
      <c r="AG887" t="str">
        <f>IF(Table1[[#This Row],[Performance Rating]]=3,"High","Low")</f>
        <v>High</v>
      </c>
      <c r="AH887">
        <v>2</v>
      </c>
      <c r="AI887">
        <v>80</v>
      </c>
      <c r="AJ887">
        <v>0</v>
      </c>
      <c r="AK887">
        <v>5</v>
      </c>
      <c r="AL887">
        <v>3</v>
      </c>
      <c r="AM887">
        <v>4</v>
      </c>
      <c r="AN887">
        <v>3</v>
      </c>
      <c r="AO887">
        <v>1</v>
      </c>
      <c r="AP887">
        <v>1</v>
      </c>
    </row>
    <row r="888" spans="1:42"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s="6" t="str">
        <f>IF(Table1[[#This Row],[Distance From Home]]&lt;11,"Near By",IF(Table1[[#This Row],[Distance From Home]]&lt;21,"Far","Very Far"))</f>
        <v>Near By</v>
      </c>
      <c r="T888" t="s">
        <v>72</v>
      </c>
      <c r="U888">
        <v>1</v>
      </c>
      <c r="V888">
        <v>4</v>
      </c>
      <c r="W888">
        <v>63</v>
      </c>
      <c r="X888">
        <v>3</v>
      </c>
      <c r="Y888">
        <v>1</v>
      </c>
      <c r="Z888">
        <v>2</v>
      </c>
      <c r="AA888" t="str">
        <f>IF(Table1[[#This Row],[Job Satisfaction]]=1,"Very Satisfy",(IF(Table1[[#This Row],[Job Satisfaction]]=2,"Satisfy",(IF(Table1[[#This Row],[Job Satisfaction]]=3,"Dissatisfy","Very Dissatisfy")))))</f>
        <v>Satisfy</v>
      </c>
      <c r="AB888">
        <v>3579</v>
      </c>
      <c r="AC888">
        <v>9369</v>
      </c>
      <c r="AD888">
        <v>0</v>
      </c>
      <c r="AE888">
        <v>21</v>
      </c>
      <c r="AF888">
        <v>4</v>
      </c>
      <c r="AG888" t="str">
        <f>IF(Table1[[#This Row],[Performance Rating]]=3,"High","Low")</f>
        <v>Low</v>
      </c>
      <c r="AH888">
        <v>1</v>
      </c>
      <c r="AI888">
        <v>80</v>
      </c>
      <c r="AJ888">
        <v>1</v>
      </c>
      <c r="AK888">
        <v>12</v>
      </c>
      <c r="AL888">
        <v>3</v>
      </c>
      <c r="AM888">
        <v>11</v>
      </c>
      <c r="AN888">
        <v>9</v>
      </c>
      <c r="AO888">
        <v>5</v>
      </c>
      <c r="AP888">
        <v>7</v>
      </c>
    </row>
    <row r="889" spans="1:42"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s="6" t="str">
        <f>IF(Table1[[#This Row],[Distance From Home]]&lt;11,"Near By",IF(Table1[[#This Row],[Distance From Home]]&lt;21,"Far","Very Far"))</f>
        <v>Very Far</v>
      </c>
      <c r="T889" t="s">
        <v>129</v>
      </c>
      <c r="U889">
        <v>1</v>
      </c>
      <c r="V889">
        <v>1</v>
      </c>
      <c r="W889">
        <v>60</v>
      </c>
      <c r="X889">
        <v>3</v>
      </c>
      <c r="Y889">
        <v>3</v>
      </c>
      <c r="Z889">
        <v>1</v>
      </c>
      <c r="AA889" t="str">
        <f>IF(Table1[[#This Row],[Job Satisfaction]]=1,"Very Satisfy",(IF(Table1[[#This Row],[Job Satisfaction]]=2,"Satisfy",(IF(Table1[[#This Row],[Job Satisfaction]]=3,"Dissatisfy","Very Dissatisfy")))))</f>
        <v>Very Satisfy</v>
      </c>
      <c r="AB889">
        <v>13191</v>
      </c>
      <c r="AC889">
        <v>23281</v>
      </c>
      <c r="AD889">
        <v>3</v>
      </c>
      <c r="AE889">
        <v>17</v>
      </c>
      <c r="AF889">
        <v>3</v>
      </c>
      <c r="AG889" t="str">
        <f>IF(Table1[[#This Row],[Performance Rating]]=3,"High","Low")</f>
        <v>High</v>
      </c>
      <c r="AH889">
        <v>3</v>
      </c>
      <c r="AI889">
        <v>80</v>
      </c>
      <c r="AJ889">
        <v>0</v>
      </c>
      <c r="AK889">
        <v>20</v>
      </c>
      <c r="AL889">
        <v>3</v>
      </c>
      <c r="AM889">
        <v>1</v>
      </c>
      <c r="AN889">
        <v>0</v>
      </c>
      <c r="AO889">
        <v>0</v>
      </c>
      <c r="AP889">
        <v>0</v>
      </c>
    </row>
    <row r="890" spans="1:42"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s="6" t="str">
        <f>IF(Table1[[#This Row],[Distance From Home]]&lt;11,"Near By",IF(Table1[[#This Row],[Distance From Home]]&lt;21,"Far","Very Far"))</f>
        <v>Near By</v>
      </c>
      <c r="T890" t="s">
        <v>50</v>
      </c>
      <c r="U890">
        <v>1</v>
      </c>
      <c r="V890">
        <v>3</v>
      </c>
      <c r="W890">
        <v>78</v>
      </c>
      <c r="X890">
        <v>2</v>
      </c>
      <c r="Y890">
        <v>3</v>
      </c>
      <c r="Z890">
        <v>4</v>
      </c>
      <c r="AA890" t="str">
        <f>IF(Table1[[#This Row],[Job Satisfaction]]=1,"Very Satisfy",(IF(Table1[[#This Row],[Job Satisfaction]]=2,"Satisfy",(IF(Table1[[#This Row],[Job Satisfaction]]=3,"Dissatisfy","Very Dissatisfy")))))</f>
        <v>Very Dissatisfy</v>
      </c>
      <c r="AB890">
        <v>10377</v>
      </c>
      <c r="AC890">
        <v>13755</v>
      </c>
      <c r="AD890">
        <v>4</v>
      </c>
      <c r="AE890">
        <v>11</v>
      </c>
      <c r="AF890">
        <v>3</v>
      </c>
      <c r="AG890" t="str">
        <f>IF(Table1[[#This Row],[Performance Rating]]=3,"High","Low")</f>
        <v>High</v>
      </c>
      <c r="AH890">
        <v>2</v>
      </c>
      <c r="AI890">
        <v>80</v>
      </c>
      <c r="AJ890">
        <v>1</v>
      </c>
      <c r="AK890">
        <v>16</v>
      </c>
      <c r="AL890">
        <v>2</v>
      </c>
      <c r="AM890">
        <v>13</v>
      </c>
      <c r="AN890">
        <v>2</v>
      </c>
      <c r="AO890">
        <v>4</v>
      </c>
      <c r="AP890">
        <v>12</v>
      </c>
    </row>
    <row r="891" spans="1:42"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s="6" t="str">
        <f>IF(Table1[[#This Row],[Distance From Home]]&lt;11,"Near By",IF(Table1[[#This Row],[Distance From Home]]&lt;21,"Far","Very Far"))</f>
        <v>Far</v>
      </c>
      <c r="T891" t="s">
        <v>72</v>
      </c>
      <c r="U891">
        <v>1</v>
      </c>
      <c r="V891">
        <v>1</v>
      </c>
      <c r="W891">
        <v>42</v>
      </c>
      <c r="X891">
        <v>3</v>
      </c>
      <c r="Y891">
        <v>1</v>
      </c>
      <c r="Z891">
        <v>1</v>
      </c>
      <c r="AA891" t="str">
        <f>IF(Table1[[#This Row],[Job Satisfaction]]=1,"Very Satisfy",(IF(Table1[[#This Row],[Job Satisfaction]]=2,"Satisfy",(IF(Table1[[#This Row],[Job Satisfaction]]=3,"Dissatisfy","Very Dissatisfy")))))</f>
        <v>Very Satisfy</v>
      </c>
      <c r="AB891">
        <v>2235</v>
      </c>
      <c r="AC891">
        <v>14377</v>
      </c>
      <c r="AD891">
        <v>1</v>
      </c>
      <c r="AE891">
        <v>14</v>
      </c>
      <c r="AF891">
        <v>3</v>
      </c>
      <c r="AG891" t="str">
        <f>IF(Table1[[#This Row],[Performance Rating]]=3,"High","Low")</f>
        <v>High</v>
      </c>
      <c r="AH891">
        <v>4</v>
      </c>
      <c r="AI891">
        <v>80</v>
      </c>
      <c r="AJ891">
        <v>2</v>
      </c>
      <c r="AK891">
        <v>9</v>
      </c>
      <c r="AL891">
        <v>2</v>
      </c>
      <c r="AM891">
        <v>9</v>
      </c>
      <c r="AN891">
        <v>7</v>
      </c>
      <c r="AO891">
        <v>6</v>
      </c>
      <c r="AP891">
        <v>8</v>
      </c>
    </row>
    <row r="892" spans="1:42"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s="6" t="str">
        <f>IF(Table1[[#This Row],[Distance From Home]]&lt;11,"Near By",IF(Table1[[#This Row],[Distance From Home]]&lt;21,"Far","Very Far"))</f>
        <v>Near By</v>
      </c>
      <c r="T892" t="s">
        <v>66</v>
      </c>
      <c r="U892">
        <v>1</v>
      </c>
      <c r="V892">
        <v>4</v>
      </c>
      <c r="W892">
        <v>53</v>
      </c>
      <c r="X892">
        <v>3</v>
      </c>
      <c r="Y892">
        <v>3</v>
      </c>
      <c r="Z892">
        <v>3</v>
      </c>
      <c r="AA892" t="str">
        <f>IF(Table1[[#This Row],[Job Satisfaction]]=1,"Very Satisfy",(IF(Table1[[#This Row],[Job Satisfaction]]=2,"Satisfy",(IF(Table1[[#This Row],[Job Satisfaction]]=3,"Dissatisfy","Very Dissatisfy")))))</f>
        <v>Dissatisfy</v>
      </c>
      <c r="AB892">
        <v>10502</v>
      </c>
      <c r="AC892">
        <v>9659</v>
      </c>
      <c r="AD892">
        <v>7</v>
      </c>
      <c r="AE892">
        <v>17</v>
      </c>
      <c r="AF892">
        <v>3</v>
      </c>
      <c r="AG892" t="str">
        <f>IF(Table1[[#This Row],[Performance Rating]]=3,"High","Low")</f>
        <v>High</v>
      </c>
      <c r="AH892">
        <v>1</v>
      </c>
      <c r="AI892">
        <v>80</v>
      </c>
      <c r="AJ892">
        <v>1</v>
      </c>
      <c r="AK892">
        <v>33</v>
      </c>
      <c r="AL892">
        <v>1</v>
      </c>
      <c r="AM892">
        <v>5</v>
      </c>
      <c r="AN892">
        <v>4</v>
      </c>
      <c r="AO892">
        <v>1</v>
      </c>
      <c r="AP892">
        <v>4</v>
      </c>
    </row>
    <row r="893" spans="1:42"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s="6" t="str">
        <f>IF(Table1[[#This Row],[Distance From Home]]&lt;11,"Near By",IF(Table1[[#This Row],[Distance From Home]]&lt;21,"Far","Very Far"))</f>
        <v>Near By</v>
      </c>
      <c r="T893" t="s">
        <v>60</v>
      </c>
      <c r="U893">
        <v>1</v>
      </c>
      <c r="V893">
        <v>1</v>
      </c>
      <c r="W893">
        <v>72</v>
      </c>
      <c r="X893">
        <v>4</v>
      </c>
      <c r="Y893">
        <v>1</v>
      </c>
      <c r="Z893">
        <v>4</v>
      </c>
      <c r="AA893" t="str">
        <f>IF(Table1[[#This Row],[Job Satisfaction]]=1,"Very Satisfy",(IF(Table1[[#This Row],[Job Satisfaction]]=2,"Satisfy",(IF(Table1[[#This Row],[Job Satisfaction]]=3,"Dissatisfy","Very Dissatisfy")))))</f>
        <v>Very Dissatisfy</v>
      </c>
      <c r="AB893">
        <v>2011</v>
      </c>
      <c r="AC893">
        <v>19982</v>
      </c>
      <c r="AD893">
        <v>1</v>
      </c>
      <c r="AE893">
        <v>13</v>
      </c>
      <c r="AF893">
        <v>3</v>
      </c>
      <c r="AG893" t="str">
        <f>IF(Table1[[#This Row],[Performance Rating]]=3,"High","Low")</f>
        <v>High</v>
      </c>
      <c r="AH893">
        <v>4</v>
      </c>
      <c r="AI893">
        <v>80</v>
      </c>
      <c r="AJ893">
        <v>1</v>
      </c>
      <c r="AK893">
        <v>10</v>
      </c>
      <c r="AL893">
        <v>3</v>
      </c>
      <c r="AM893">
        <v>10</v>
      </c>
      <c r="AN893">
        <v>5</v>
      </c>
      <c r="AO893">
        <v>7</v>
      </c>
      <c r="AP893">
        <v>7</v>
      </c>
    </row>
    <row r="894" spans="1:42"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s="6" t="str">
        <f>IF(Table1[[#This Row],[Distance From Home]]&lt;11,"Near By",IF(Table1[[#This Row],[Distance From Home]]&lt;21,"Far","Very Far"))</f>
        <v>Near By</v>
      </c>
      <c r="T894" t="s">
        <v>72</v>
      </c>
      <c r="U894">
        <v>1</v>
      </c>
      <c r="V894">
        <v>1</v>
      </c>
      <c r="W894">
        <v>96</v>
      </c>
      <c r="X894">
        <v>2</v>
      </c>
      <c r="Y894">
        <v>1</v>
      </c>
      <c r="Z894">
        <v>2</v>
      </c>
      <c r="AA894" t="str">
        <f>IF(Table1[[#This Row],[Job Satisfaction]]=1,"Very Satisfy",(IF(Table1[[#This Row],[Job Satisfaction]]=2,"Satisfy",(IF(Table1[[#This Row],[Job Satisfaction]]=3,"Dissatisfy","Very Dissatisfy")))))</f>
        <v>Satisfy</v>
      </c>
      <c r="AB894">
        <v>1859</v>
      </c>
      <c r="AC894">
        <v>6148</v>
      </c>
      <c r="AD894">
        <v>1</v>
      </c>
      <c r="AE894">
        <v>25</v>
      </c>
      <c r="AF894">
        <v>4</v>
      </c>
      <c r="AG894" t="str">
        <f>IF(Table1[[#This Row],[Performance Rating]]=3,"High","Low")</f>
        <v>Low</v>
      </c>
      <c r="AH894">
        <v>2</v>
      </c>
      <c r="AI894">
        <v>80</v>
      </c>
      <c r="AJ894">
        <v>0</v>
      </c>
      <c r="AK894">
        <v>1</v>
      </c>
      <c r="AL894">
        <v>4</v>
      </c>
      <c r="AM894">
        <v>1</v>
      </c>
      <c r="AN894">
        <v>1</v>
      </c>
      <c r="AO894">
        <v>0</v>
      </c>
      <c r="AP894">
        <v>0</v>
      </c>
    </row>
    <row r="895" spans="1:42"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s="6" t="str">
        <f>IF(Table1[[#This Row],[Distance From Home]]&lt;11,"Near By",IF(Table1[[#This Row],[Distance From Home]]&lt;21,"Far","Very Far"))</f>
        <v>Near By</v>
      </c>
      <c r="T895" t="s">
        <v>72</v>
      </c>
      <c r="U895">
        <v>1</v>
      </c>
      <c r="V895">
        <v>1</v>
      </c>
      <c r="W895">
        <v>97</v>
      </c>
      <c r="X895">
        <v>3</v>
      </c>
      <c r="Y895">
        <v>1</v>
      </c>
      <c r="Z895">
        <v>4</v>
      </c>
      <c r="AA895" t="str">
        <f>IF(Table1[[#This Row],[Job Satisfaction]]=1,"Very Satisfy",(IF(Table1[[#This Row],[Job Satisfaction]]=2,"Satisfy",(IF(Table1[[#This Row],[Job Satisfaction]]=3,"Dissatisfy","Very Dissatisfy")))))</f>
        <v>Very Dissatisfy</v>
      </c>
      <c r="AB895">
        <v>3760</v>
      </c>
      <c r="AC895">
        <v>5598</v>
      </c>
      <c r="AD895">
        <v>1</v>
      </c>
      <c r="AE895">
        <v>15</v>
      </c>
      <c r="AF895">
        <v>3</v>
      </c>
      <c r="AG895" t="str">
        <f>IF(Table1[[#This Row],[Performance Rating]]=3,"High","Low")</f>
        <v>High</v>
      </c>
      <c r="AH895">
        <v>1</v>
      </c>
      <c r="AI895">
        <v>80</v>
      </c>
      <c r="AJ895">
        <v>3</v>
      </c>
      <c r="AK895">
        <v>3</v>
      </c>
      <c r="AL895">
        <v>3</v>
      </c>
      <c r="AM895">
        <v>3</v>
      </c>
      <c r="AN895">
        <v>2</v>
      </c>
      <c r="AO895">
        <v>1</v>
      </c>
      <c r="AP895">
        <v>2</v>
      </c>
    </row>
    <row r="896" spans="1:42"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s="6" t="str">
        <f>IF(Table1[[#This Row],[Distance From Home]]&lt;11,"Near By",IF(Table1[[#This Row],[Distance From Home]]&lt;21,"Far","Very Far"))</f>
        <v>Near By</v>
      </c>
      <c r="T896" t="s">
        <v>72</v>
      </c>
      <c r="U896">
        <v>1</v>
      </c>
      <c r="V896">
        <v>4</v>
      </c>
      <c r="W896">
        <v>85</v>
      </c>
      <c r="X896">
        <v>3</v>
      </c>
      <c r="Y896">
        <v>4</v>
      </c>
      <c r="Z896">
        <v>4</v>
      </c>
      <c r="AA896" t="str">
        <f>IF(Table1[[#This Row],[Job Satisfaction]]=1,"Very Satisfy",(IF(Table1[[#This Row],[Job Satisfaction]]=2,"Satisfy",(IF(Table1[[#This Row],[Job Satisfaction]]=3,"Dissatisfy","Very Dissatisfy")))))</f>
        <v>Very Dissatisfy</v>
      </c>
      <c r="AB896">
        <v>17779</v>
      </c>
      <c r="AC896">
        <v>23474</v>
      </c>
      <c r="AD896">
        <v>3</v>
      </c>
      <c r="AE896">
        <v>14</v>
      </c>
      <c r="AF896">
        <v>3</v>
      </c>
      <c r="AG896" t="str">
        <f>IF(Table1[[#This Row],[Performance Rating]]=3,"High","Low")</f>
        <v>High</v>
      </c>
      <c r="AH896">
        <v>1</v>
      </c>
      <c r="AI896">
        <v>80</v>
      </c>
      <c r="AJ896">
        <v>0</v>
      </c>
      <c r="AK896">
        <v>36</v>
      </c>
      <c r="AL896">
        <v>3</v>
      </c>
      <c r="AM896">
        <v>10</v>
      </c>
      <c r="AN896">
        <v>9</v>
      </c>
      <c r="AO896">
        <v>0</v>
      </c>
      <c r="AP896">
        <v>9</v>
      </c>
    </row>
    <row r="897" spans="1:42"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s="6" t="str">
        <f>IF(Table1[[#This Row],[Distance From Home]]&lt;11,"Near By",IF(Table1[[#This Row],[Distance From Home]]&lt;21,"Far","Very Far"))</f>
        <v>Far</v>
      </c>
      <c r="T897" t="s">
        <v>50</v>
      </c>
      <c r="U897">
        <v>1</v>
      </c>
      <c r="V897">
        <v>3</v>
      </c>
      <c r="W897">
        <v>80</v>
      </c>
      <c r="X897">
        <v>3</v>
      </c>
      <c r="Y897">
        <v>2</v>
      </c>
      <c r="Z897">
        <v>1</v>
      </c>
      <c r="AA897" t="str">
        <f>IF(Table1[[#This Row],[Job Satisfaction]]=1,"Very Satisfy",(IF(Table1[[#This Row],[Job Satisfaction]]=2,"Satisfy",(IF(Table1[[#This Row],[Job Satisfaction]]=3,"Dissatisfy","Very Dissatisfy")))))</f>
        <v>Very Satisfy</v>
      </c>
      <c r="AB897">
        <v>6833</v>
      </c>
      <c r="AC897">
        <v>17089</v>
      </c>
      <c r="AD897">
        <v>1</v>
      </c>
      <c r="AE897">
        <v>12</v>
      </c>
      <c r="AF897">
        <v>3</v>
      </c>
      <c r="AG897" t="str">
        <f>IF(Table1[[#This Row],[Performance Rating]]=3,"High","Low")</f>
        <v>High</v>
      </c>
      <c r="AH897">
        <v>4</v>
      </c>
      <c r="AI897">
        <v>80</v>
      </c>
      <c r="AJ897">
        <v>0</v>
      </c>
      <c r="AK897">
        <v>6</v>
      </c>
      <c r="AL897">
        <v>2</v>
      </c>
      <c r="AM897">
        <v>6</v>
      </c>
      <c r="AN897">
        <v>5</v>
      </c>
      <c r="AO897">
        <v>0</v>
      </c>
      <c r="AP897">
        <v>1</v>
      </c>
    </row>
    <row r="898" spans="1:42"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s="6" t="str">
        <f>IF(Table1[[#This Row],[Distance From Home]]&lt;11,"Near By",IF(Table1[[#This Row],[Distance From Home]]&lt;21,"Far","Very Far"))</f>
        <v>Very Far</v>
      </c>
      <c r="T898" t="s">
        <v>72</v>
      </c>
      <c r="U898">
        <v>1</v>
      </c>
      <c r="V898">
        <v>3</v>
      </c>
      <c r="W898">
        <v>96</v>
      </c>
      <c r="X898">
        <v>2</v>
      </c>
      <c r="Y898">
        <v>2</v>
      </c>
      <c r="Z898">
        <v>1</v>
      </c>
      <c r="AA898" t="str">
        <f>IF(Table1[[#This Row],[Job Satisfaction]]=1,"Very Satisfy",(IF(Table1[[#This Row],[Job Satisfaction]]=2,"Satisfy",(IF(Table1[[#This Row],[Job Satisfaction]]=3,"Dissatisfy","Very Dissatisfy")))))</f>
        <v>Very Satisfy</v>
      </c>
      <c r="AB898">
        <v>6812</v>
      </c>
      <c r="AC898">
        <v>17198</v>
      </c>
      <c r="AD898">
        <v>1</v>
      </c>
      <c r="AE898">
        <v>19</v>
      </c>
      <c r="AF898">
        <v>3</v>
      </c>
      <c r="AG898" t="str">
        <f>IF(Table1[[#This Row],[Performance Rating]]=3,"High","Low")</f>
        <v>High</v>
      </c>
      <c r="AH898">
        <v>2</v>
      </c>
      <c r="AI898">
        <v>80</v>
      </c>
      <c r="AJ898">
        <v>0</v>
      </c>
      <c r="AK898">
        <v>10</v>
      </c>
      <c r="AL898">
        <v>3</v>
      </c>
      <c r="AM898">
        <v>10</v>
      </c>
      <c r="AN898">
        <v>9</v>
      </c>
      <c r="AO898">
        <v>1</v>
      </c>
      <c r="AP898">
        <v>8</v>
      </c>
    </row>
    <row r="899" spans="1:42"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s="6" t="str">
        <f>IF(Table1[[#This Row],[Distance From Home]]&lt;11,"Near By",IF(Table1[[#This Row],[Distance From Home]]&lt;21,"Far","Very Far"))</f>
        <v>Near By</v>
      </c>
      <c r="T899" t="s">
        <v>72</v>
      </c>
      <c r="U899">
        <v>1</v>
      </c>
      <c r="V899">
        <v>3</v>
      </c>
      <c r="W899">
        <v>48</v>
      </c>
      <c r="X899">
        <v>2</v>
      </c>
      <c r="Y899">
        <v>2</v>
      </c>
      <c r="Z899">
        <v>4</v>
      </c>
      <c r="AA899" t="str">
        <f>IF(Table1[[#This Row],[Job Satisfaction]]=1,"Very Satisfy",(IF(Table1[[#This Row],[Job Satisfaction]]=2,"Satisfy",(IF(Table1[[#This Row],[Job Satisfaction]]=3,"Dissatisfy","Very Dissatisfy")))))</f>
        <v>Very Dissatisfy</v>
      </c>
      <c r="AB899">
        <v>5171</v>
      </c>
      <c r="AC899">
        <v>16490</v>
      </c>
      <c r="AD899">
        <v>5</v>
      </c>
      <c r="AE899">
        <v>17</v>
      </c>
      <c r="AF899">
        <v>3</v>
      </c>
      <c r="AG899" t="str">
        <f>IF(Table1[[#This Row],[Performance Rating]]=3,"High","Low")</f>
        <v>High</v>
      </c>
      <c r="AH899">
        <v>4</v>
      </c>
      <c r="AI899">
        <v>80</v>
      </c>
      <c r="AJ899">
        <v>0</v>
      </c>
      <c r="AK899">
        <v>13</v>
      </c>
      <c r="AL899">
        <v>3</v>
      </c>
      <c r="AM899">
        <v>6</v>
      </c>
      <c r="AN899">
        <v>1</v>
      </c>
      <c r="AO899">
        <v>0</v>
      </c>
      <c r="AP899">
        <v>5</v>
      </c>
    </row>
    <row r="900" spans="1:42"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s="6" t="str">
        <f>IF(Table1[[#This Row],[Distance From Home]]&lt;11,"Near By",IF(Table1[[#This Row],[Distance From Home]]&lt;21,"Far","Very Far"))</f>
        <v>Near By</v>
      </c>
      <c r="T900" t="s">
        <v>72</v>
      </c>
      <c r="U900">
        <v>1</v>
      </c>
      <c r="V900">
        <v>3</v>
      </c>
      <c r="W900">
        <v>96</v>
      </c>
      <c r="X900">
        <v>1</v>
      </c>
      <c r="Y900">
        <v>5</v>
      </c>
      <c r="Z900">
        <v>4</v>
      </c>
      <c r="AA900" t="str">
        <f>IF(Table1[[#This Row],[Job Satisfaction]]=1,"Very Satisfy",(IF(Table1[[#This Row],[Job Satisfaction]]=2,"Satisfy",(IF(Table1[[#This Row],[Job Satisfaction]]=3,"Dissatisfy","Very Dissatisfy")))))</f>
        <v>Very Dissatisfy</v>
      </c>
      <c r="AB900">
        <v>19740</v>
      </c>
      <c r="AC900">
        <v>18625</v>
      </c>
      <c r="AD900">
        <v>3</v>
      </c>
      <c r="AE900">
        <v>14</v>
      </c>
      <c r="AF900">
        <v>3</v>
      </c>
      <c r="AG900" t="str">
        <f>IF(Table1[[#This Row],[Performance Rating]]=3,"High","Low")</f>
        <v>High</v>
      </c>
      <c r="AH900">
        <v>2</v>
      </c>
      <c r="AI900">
        <v>80</v>
      </c>
      <c r="AJ900">
        <v>1</v>
      </c>
      <c r="AK900">
        <v>25</v>
      </c>
      <c r="AL900">
        <v>3</v>
      </c>
      <c r="AM900">
        <v>8</v>
      </c>
      <c r="AN900">
        <v>7</v>
      </c>
      <c r="AO900">
        <v>0</v>
      </c>
      <c r="AP900">
        <v>7</v>
      </c>
    </row>
    <row r="901" spans="1:42"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s="6" t="str">
        <f>IF(Table1[[#This Row],[Distance From Home]]&lt;11,"Near By",IF(Table1[[#This Row],[Distance From Home]]&lt;21,"Far","Very Far"))</f>
        <v>Near By</v>
      </c>
      <c r="T901" t="s">
        <v>50</v>
      </c>
      <c r="U901">
        <v>1</v>
      </c>
      <c r="V901">
        <v>1</v>
      </c>
      <c r="W901">
        <v>85</v>
      </c>
      <c r="X901">
        <v>2</v>
      </c>
      <c r="Y901">
        <v>5</v>
      </c>
      <c r="Z901">
        <v>3</v>
      </c>
      <c r="AA901" t="str">
        <f>IF(Table1[[#This Row],[Job Satisfaction]]=1,"Very Satisfy",(IF(Table1[[#This Row],[Job Satisfaction]]=2,"Satisfy",(IF(Table1[[#This Row],[Job Satisfaction]]=3,"Dissatisfy","Very Dissatisfy")))))</f>
        <v>Dissatisfy</v>
      </c>
      <c r="AB901">
        <v>18711</v>
      </c>
      <c r="AC901">
        <v>12124</v>
      </c>
      <c r="AD901">
        <v>2</v>
      </c>
      <c r="AE901">
        <v>13</v>
      </c>
      <c r="AF901">
        <v>3</v>
      </c>
      <c r="AG901" t="str">
        <f>IF(Table1[[#This Row],[Performance Rating]]=3,"High","Low")</f>
        <v>High</v>
      </c>
      <c r="AH901">
        <v>3</v>
      </c>
      <c r="AI901">
        <v>80</v>
      </c>
      <c r="AJ901">
        <v>1</v>
      </c>
      <c r="AK901">
        <v>23</v>
      </c>
      <c r="AL901">
        <v>4</v>
      </c>
      <c r="AM901">
        <v>1</v>
      </c>
      <c r="AN901">
        <v>0</v>
      </c>
      <c r="AO901">
        <v>0</v>
      </c>
      <c r="AP901">
        <v>0</v>
      </c>
    </row>
    <row r="902" spans="1:42"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s="6" t="str">
        <f>IF(Table1[[#This Row],[Distance From Home]]&lt;11,"Near By",IF(Table1[[#This Row],[Distance From Home]]&lt;21,"Far","Very Far"))</f>
        <v>Near By</v>
      </c>
      <c r="T902" t="s">
        <v>72</v>
      </c>
      <c r="U902">
        <v>1</v>
      </c>
      <c r="V902">
        <v>3</v>
      </c>
      <c r="W902">
        <v>46</v>
      </c>
      <c r="X902">
        <v>3</v>
      </c>
      <c r="Y902">
        <v>1</v>
      </c>
      <c r="Z902">
        <v>2</v>
      </c>
      <c r="AA902" t="str">
        <f>IF(Table1[[#This Row],[Job Satisfaction]]=1,"Very Satisfy",(IF(Table1[[#This Row],[Job Satisfaction]]=2,"Satisfy",(IF(Table1[[#This Row],[Job Satisfaction]]=3,"Dissatisfy","Very Dissatisfy")))))</f>
        <v>Satisfy</v>
      </c>
      <c r="AB902">
        <v>3692</v>
      </c>
      <c r="AC902">
        <v>9256</v>
      </c>
      <c r="AD902">
        <v>1</v>
      </c>
      <c r="AE902">
        <v>12</v>
      </c>
      <c r="AF902">
        <v>3</v>
      </c>
      <c r="AG902" t="str">
        <f>IF(Table1[[#This Row],[Performance Rating]]=3,"High","Low")</f>
        <v>High</v>
      </c>
      <c r="AH902">
        <v>3</v>
      </c>
      <c r="AI902">
        <v>80</v>
      </c>
      <c r="AJ902">
        <v>0</v>
      </c>
      <c r="AK902">
        <v>12</v>
      </c>
      <c r="AL902">
        <v>2</v>
      </c>
      <c r="AM902">
        <v>11</v>
      </c>
      <c r="AN902">
        <v>10</v>
      </c>
      <c r="AO902">
        <v>0</v>
      </c>
      <c r="AP902">
        <v>7</v>
      </c>
    </row>
    <row r="903" spans="1:42"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s="6" t="str">
        <f>IF(Table1[[#This Row],[Distance From Home]]&lt;11,"Near By",IF(Table1[[#This Row],[Distance From Home]]&lt;21,"Far","Very Far"))</f>
        <v>Near By</v>
      </c>
      <c r="T903" t="s">
        <v>50</v>
      </c>
      <c r="U903">
        <v>1</v>
      </c>
      <c r="V903">
        <v>4</v>
      </c>
      <c r="W903">
        <v>76</v>
      </c>
      <c r="X903">
        <v>4</v>
      </c>
      <c r="Y903">
        <v>1</v>
      </c>
      <c r="Z903">
        <v>2</v>
      </c>
      <c r="AA903" t="str">
        <f>IF(Table1[[#This Row],[Job Satisfaction]]=1,"Very Satisfy",(IF(Table1[[#This Row],[Job Satisfaction]]=2,"Satisfy",(IF(Table1[[#This Row],[Job Satisfaction]]=3,"Dissatisfy","Very Dissatisfy")))))</f>
        <v>Satisfy</v>
      </c>
      <c r="AB903">
        <v>2559</v>
      </c>
      <c r="AC903">
        <v>16620</v>
      </c>
      <c r="AD903">
        <v>5</v>
      </c>
      <c r="AE903">
        <v>11</v>
      </c>
      <c r="AF903">
        <v>3</v>
      </c>
      <c r="AG903" t="str">
        <f>IF(Table1[[#This Row],[Performance Rating]]=3,"High","Low")</f>
        <v>High</v>
      </c>
      <c r="AH903">
        <v>3</v>
      </c>
      <c r="AI903">
        <v>80</v>
      </c>
      <c r="AJ903">
        <v>0</v>
      </c>
      <c r="AK903">
        <v>7</v>
      </c>
      <c r="AL903">
        <v>2</v>
      </c>
      <c r="AM903">
        <v>1</v>
      </c>
      <c r="AN903">
        <v>0</v>
      </c>
      <c r="AO903">
        <v>0</v>
      </c>
      <c r="AP903">
        <v>0</v>
      </c>
    </row>
    <row r="904" spans="1:42"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s="6" t="str">
        <f>IF(Table1[[#This Row],[Distance From Home]]&lt;11,"Near By",IF(Table1[[#This Row],[Distance From Home]]&lt;21,"Far","Very Far"))</f>
        <v>Near By</v>
      </c>
      <c r="T904" t="s">
        <v>50</v>
      </c>
      <c r="U904">
        <v>1</v>
      </c>
      <c r="V904">
        <v>1</v>
      </c>
      <c r="W904">
        <v>76</v>
      </c>
      <c r="X904">
        <v>3</v>
      </c>
      <c r="Y904">
        <v>1</v>
      </c>
      <c r="Z904">
        <v>3</v>
      </c>
      <c r="AA904" t="str">
        <f>IF(Table1[[#This Row],[Job Satisfaction]]=1,"Very Satisfy",(IF(Table1[[#This Row],[Job Satisfaction]]=2,"Satisfy",(IF(Table1[[#This Row],[Job Satisfaction]]=3,"Dissatisfy","Very Dissatisfy")))))</f>
        <v>Dissatisfy</v>
      </c>
      <c r="AB904">
        <v>2517</v>
      </c>
      <c r="AC904">
        <v>3208</v>
      </c>
      <c r="AD904">
        <v>1</v>
      </c>
      <c r="AE904">
        <v>11</v>
      </c>
      <c r="AF904">
        <v>3</v>
      </c>
      <c r="AG904" t="str">
        <f>IF(Table1[[#This Row],[Performance Rating]]=3,"High","Low")</f>
        <v>High</v>
      </c>
      <c r="AH904">
        <v>2</v>
      </c>
      <c r="AI904">
        <v>80</v>
      </c>
      <c r="AJ904">
        <v>3</v>
      </c>
      <c r="AK904">
        <v>5</v>
      </c>
      <c r="AL904">
        <v>3</v>
      </c>
      <c r="AM904">
        <v>5</v>
      </c>
      <c r="AN904">
        <v>3</v>
      </c>
      <c r="AO904">
        <v>0</v>
      </c>
      <c r="AP904">
        <v>3</v>
      </c>
    </row>
    <row r="905" spans="1:42"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s="6" t="str">
        <f>IF(Table1[[#This Row],[Distance From Home]]&lt;11,"Near By",IF(Table1[[#This Row],[Distance From Home]]&lt;21,"Far","Very Far"))</f>
        <v>Near By</v>
      </c>
      <c r="T905" t="s">
        <v>72</v>
      </c>
      <c r="U905">
        <v>1</v>
      </c>
      <c r="V905">
        <v>3</v>
      </c>
      <c r="W905">
        <v>82</v>
      </c>
      <c r="X905">
        <v>3</v>
      </c>
      <c r="Y905">
        <v>2</v>
      </c>
      <c r="Z905">
        <v>4</v>
      </c>
      <c r="AA905" t="str">
        <f>IF(Table1[[#This Row],[Job Satisfaction]]=1,"Very Satisfy",(IF(Table1[[#This Row],[Job Satisfaction]]=2,"Satisfy",(IF(Table1[[#This Row],[Job Satisfaction]]=3,"Dissatisfy","Very Dissatisfy")))))</f>
        <v>Very Dissatisfy</v>
      </c>
      <c r="AB905">
        <v>6623</v>
      </c>
      <c r="AC905">
        <v>4204</v>
      </c>
      <c r="AD905">
        <v>1</v>
      </c>
      <c r="AE905">
        <v>11</v>
      </c>
      <c r="AF905">
        <v>3</v>
      </c>
      <c r="AG905" t="str">
        <f>IF(Table1[[#This Row],[Performance Rating]]=3,"High","Low")</f>
        <v>High</v>
      </c>
      <c r="AH905">
        <v>2</v>
      </c>
      <c r="AI905">
        <v>80</v>
      </c>
      <c r="AJ905">
        <v>2</v>
      </c>
      <c r="AK905">
        <v>6</v>
      </c>
      <c r="AL905">
        <v>3</v>
      </c>
      <c r="AM905">
        <v>6</v>
      </c>
      <c r="AN905">
        <v>0</v>
      </c>
      <c r="AO905">
        <v>1</v>
      </c>
      <c r="AP905">
        <v>0</v>
      </c>
    </row>
    <row r="906" spans="1:42"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s="6" t="str">
        <f>IF(Table1[[#This Row],[Distance From Home]]&lt;11,"Near By",IF(Table1[[#This Row],[Distance From Home]]&lt;21,"Far","Very Far"))</f>
        <v>Near By</v>
      </c>
      <c r="T906" t="s">
        <v>72</v>
      </c>
      <c r="U906">
        <v>1</v>
      </c>
      <c r="V906">
        <v>4</v>
      </c>
      <c r="W906">
        <v>76</v>
      </c>
      <c r="X906">
        <v>2</v>
      </c>
      <c r="Y906">
        <v>5</v>
      </c>
      <c r="Z906">
        <v>4</v>
      </c>
      <c r="AA906" t="str">
        <f>IF(Table1[[#This Row],[Job Satisfaction]]=1,"Very Satisfy",(IF(Table1[[#This Row],[Job Satisfaction]]=2,"Satisfy",(IF(Table1[[#This Row],[Job Satisfaction]]=3,"Dissatisfy","Very Dissatisfy")))))</f>
        <v>Very Dissatisfy</v>
      </c>
      <c r="AB906">
        <v>18265</v>
      </c>
      <c r="AC906">
        <v>8733</v>
      </c>
      <c r="AD906">
        <v>6</v>
      </c>
      <c r="AE906">
        <v>12</v>
      </c>
      <c r="AF906">
        <v>3</v>
      </c>
      <c r="AG906" t="str">
        <f>IF(Table1[[#This Row],[Performance Rating]]=3,"High","Low")</f>
        <v>High</v>
      </c>
      <c r="AH906">
        <v>3</v>
      </c>
      <c r="AI906">
        <v>80</v>
      </c>
      <c r="AJ906">
        <v>0</v>
      </c>
      <c r="AK906">
        <v>25</v>
      </c>
      <c r="AL906">
        <v>4</v>
      </c>
      <c r="AM906">
        <v>1</v>
      </c>
      <c r="AN906">
        <v>0</v>
      </c>
      <c r="AO906">
        <v>0</v>
      </c>
      <c r="AP906">
        <v>0</v>
      </c>
    </row>
    <row r="907" spans="1:42"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s="6" t="str">
        <f>IF(Table1[[#This Row],[Distance From Home]]&lt;11,"Near By",IF(Table1[[#This Row],[Distance From Home]]&lt;21,"Far","Very Far"))</f>
        <v>Near By</v>
      </c>
      <c r="T907" t="s">
        <v>72</v>
      </c>
      <c r="U907">
        <v>1</v>
      </c>
      <c r="V907">
        <v>4</v>
      </c>
      <c r="W907">
        <v>87</v>
      </c>
      <c r="X907">
        <v>2</v>
      </c>
      <c r="Y907">
        <v>4</v>
      </c>
      <c r="Z907">
        <v>4</v>
      </c>
      <c r="AA907" t="str">
        <f>IF(Table1[[#This Row],[Job Satisfaction]]=1,"Very Satisfy",(IF(Table1[[#This Row],[Job Satisfaction]]=2,"Satisfy",(IF(Table1[[#This Row],[Job Satisfaction]]=3,"Dissatisfy","Very Dissatisfy")))))</f>
        <v>Very Dissatisfy</v>
      </c>
      <c r="AB907">
        <v>16124</v>
      </c>
      <c r="AC907">
        <v>3423</v>
      </c>
      <c r="AD907">
        <v>3</v>
      </c>
      <c r="AE907">
        <v>14</v>
      </c>
      <c r="AF907">
        <v>3</v>
      </c>
      <c r="AG907" t="str">
        <f>IF(Table1[[#This Row],[Performance Rating]]=3,"High","Low")</f>
        <v>High</v>
      </c>
      <c r="AH907">
        <v>2</v>
      </c>
      <c r="AI907">
        <v>80</v>
      </c>
      <c r="AJ907">
        <v>2</v>
      </c>
      <c r="AK907">
        <v>9</v>
      </c>
      <c r="AL907">
        <v>2</v>
      </c>
      <c r="AM907">
        <v>7</v>
      </c>
      <c r="AN907">
        <v>7</v>
      </c>
      <c r="AO907">
        <v>1</v>
      </c>
      <c r="AP907">
        <v>7</v>
      </c>
    </row>
    <row r="908" spans="1:42"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s="6" t="str">
        <f>IF(Table1[[#This Row],[Distance From Home]]&lt;11,"Near By",IF(Table1[[#This Row],[Distance From Home]]&lt;21,"Far","Very Far"))</f>
        <v>Far</v>
      </c>
      <c r="T908" t="s">
        <v>72</v>
      </c>
      <c r="U908">
        <v>1</v>
      </c>
      <c r="V908">
        <v>3</v>
      </c>
      <c r="W908">
        <v>89</v>
      </c>
      <c r="X908">
        <v>4</v>
      </c>
      <c r="Y908">
        <v>1</v>
      </c>
      <c r="Z908">
        <v>3</v>
      </c>
      <c r="AA908" t="str">
        <f>IF(Table1[[#This Row],[Job Satisfaction]]=1,"Very Satisfy",(IF(Table1[[#This Row],[Job Satisfaction]]=2,"Satisfy",(IF(Table1[[#This Row],[Job Satisfaction]]=3,"Dissatisfy","Very Dissatisfy")))))</f>
        <v>Dissatisfy</v>
      </c>
      <c r="AB908">
        <v>2585</v>
      </c>
      <c r="AC908">
        <v>21643</v>
      </c>
      <c r="AD908">
        <v>0</v>
      </c>
      <c r="AE908">
        <v>17</v>
      </c>
      <c r="AF908">
        <v>3</v>
      </c>
      <c r="AG908" t="str">
        <f>IF(Table1[[#This Row],[Performance Rating]]=3,"High","Low")</f>
        <v>High</v>
      </c>
      <c r="AH908">
        <v>4</v>
      </c>
      <c r="AI908">
        <v>80</v>
      </c>
      <c r="AJ908">
        <v>0</v>
      </c>
      <c r="AK908">
        <v>2</v>
      </c>
      <c r="AL908">
        <v>2</v>
      </c>
      <c r="AM908">
        <v>1</v>
      </c>
      <c r="AN908">
        <v>0</v>
      </c>
      <c r="AO908">
        <v>0</v>
      </c>
      <c r="AP908">
        <v>0</v>
      </c>
    </row>
    <row r="909" spans="1:42"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s="6" t="str">
        <f>IF(Table1[[#This Row],[Distance From Home]]&lt;11,"Near By",IF(Table1[[#This Row],[Distance From Home]]&lt;21,"Far","Very Far"))</f>
        <v>Near By</v>
      </c>
      <c r="T909" t="s">
        <v>72</v>
      </c>
      <c r="U909">
        <v>1</v>
      </c>
      <c r="V909">
        <v>2</v>
      </c>
      <c r="W909">
        <v>88</v>
      </c>
      <c r="X909">
        <v>3</v>
      </c>
      <c r="Y909">
        <v>5</v>
      </c>
      <c r="Z909">
        <v>2</v>
      </c>
      <c r="AA909" t="str">
        <f>IF(Table1[[#This Row],[Job Satisfaction]]=1,"Very Satisfy",(IF(Table1[[#This Row],[Job Satisfaction]]=2,"Satisfy",(IF(Table1[[#This Row],[Job Satisfaction]]=3,"Dissatisfy","Very Dissatisfy")))))</f>
        <v>Satisfy</v>
      </c>
      <c r="AB909">
        <v>18213</v>
      </c>
      <c r="AC909">
        <v>8751</v>
      </c>
      <c r="AD909">
        <v>7</v>
      </c>
      <c r="AE909">
        <v>11</v>
      </c>
      <c r="AF909">
        <v>3</v>
      </c>
      <c r="AG909" t="str">
        <f>IF(Table1[[#This Row],[Performance Rating]]=3,"High","Low")</f>
        <v>High</v>
      </c>
      <c r="AH909">
        <v>3</v>
      </c>
      <c r="AI909">
        <v>80</v>
      </c>
      <c r="AJ909">
        <v>1</v>
      </c>
      <c r="AK909">
        <v>26</v>
      </c>
      <c r="AL909">
        <v>3</v>
      </c>
      <c r="AM909">
        <v>22</v>
      </c>
      <c r="AN909">
        <v>9</v>
      </c>
      <c r="AO909">
        <v>3</v>
      </c>
      <c r="AP909">
        <v>10</v>
      </c>
    </row>
    <row r="910" spans="1:42"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s="6" t="str">
        <f>IF(Table1[[#This Row],[Distance From Home]]&lt;11,"Near By",IF(Table1[[#This Row],[Distance From Home]]&lt;21,"Far","Very Far"))</f>
        <v>Near By</v>
      </c>
      <c r="T910" t="s">
        <v>129</v>
      </c>
      <c r="U910">
        <v>1</v>
      </c>
      <c r="V910">
        <v>4</v>
      </c>
      <c r="W910">
        <v>82</v>
      </c>
      <c r="X910">
        <v>4</v>
      </c>
      <c r="Y910">
        <v>3</v>
      </c>
      <c r="Z910">
        <v>3</v>
      </c>
      <c r="AA910" t="str">
        <f>IF(Table1[[#This Row],[Job Satisfaction]]=1,"Very Satisfy",(IF(Table1[[#This Row],[Job Satisfaction]]=2,"Satisfy",(IF(Table1[[#This Row],[Job Satisfaction]]=3,"Dissatisfy","Very Dissatisfy")))))</f>
        <v>Dissatisfy</v>
      </c>
      <c r="AB910">
        <v>8380</v>
      </c>
      <c r="AC910">
        <v>21708</v>
      </c>
      <c r="AD910">
        <v>0</v>
      </c>
      <c r="AE910">
        <v>14</v>
      </c>
      <c r="AF910">
        <v>3</v>
      </c>
      <c r="AG910" t="str">
        <f>IF(Table1[[#This Row],[Performance Rating]]=3,"High","Low")</f>
        <v>High</v>
      </c>
      <c r="AH910">
        <v>4</v>
      </c>
      <c r="AI910">
        <v>80</v>
      </c>
      <c r="AJ910">
        <v>2</v>
      </c>
      <c r="AK910">
        <v>10</v>
      </c>
      <c r="AL910">
        <v>3</v>
      </c>
      <c r="AM910">
        <v>9</v>
      </c>
      <c r="AN910">
        <v>8</v>
      </c>
      <c r="AO910">
        <v>0</v>
      </c>
      <c r="AP910">
        <v>8</v>
      </c>
    </row>
    <row r="911" spans="1:42"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s="6" t="str">
        <f>IF(Table1[[#This Row],[Distance From Home]]&lt;11,"Near By",IF(Table1[[#This Row],[Distance From Home]]&lt;21,"Far","Very Far"))</f>
        <v>Very Far</v>
      </c>
      <c r="T911" t="s">
        <v>72</v>
      </c>
      <c r="U911">
        <v>1</v>
      </c>
      <c r="V911">
        <v>2</v>
      </c>
      <c r="W911">
        <v>57</v>
      </c>
      <c r="X911">
        <v>4</v>
      </c>
      <c r="Y911">
        <v>1</v>
      </c>
      <c r="Z911">
        <v>4</v>
      </c>
      <c r="AA911" t="str">
        <f>IF(Table1[[#This Row],[Job Satisfaction]]=1,"Very Satisfy",(IF(Table1[[#This Row],[Job Satisfaction]]=2,"Satisfy",(IF(Table1[[#This Row],[Job Satisfaction]]=3,"Dissatisfy","Very Dissatisfy")))))</f>
        <v>Very Dissatisfy</v>
      </c>
      <c r="AB911">
        <v>2994</v>
      </c>
      <c r="AC911">
        <v>21221</v>
      </c>
      <c r="AD911">
        <v>1</v>
      </c>
      <c r="AE911">
        <v>12</v>
      </c>
      <c r="AF911">
        <v>3</v>
      </c>
      <c r="AG911" t="str">
        <f>IF(Table1[[#This Row],[Performance Rating]]=3,"High","Low")</f>
        <v>High</v>
      </c>
      <c r="AH911">
        <v>4</v>
      </c>
      <c r="AI911">
        <v>80</v>
      </c>
      <c r="AJ911">
        <v>0</v>
      </c>
      <c r="AK911">
        <v>1</v>
      </c>
      <c r="AL911">
        <v>3</v>
      </c>
      <c r="AM911">
        <v>1</v>
      </c>
      <c r="AN911">
        <v>0</v>
      </c>
      <c r="AO911">
        <v>0</v>
      </c>
      <c r="AP911">
        <v>1</v>
      </c>
    </row>
    <row r="912" spans="1:42"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s="6" t="str">
        <f>IF(Table1[[#This Row],[Distance From Home]]&lt;11,"Near By",IF(Table1[[#This Row],[Distance From Home]]&lt;21,"Far","Very Far"))</f>
        <v>Near By</v>
      </c>
      <c r="T912" t="s">
        <v>50</v>
      </c>
      <c r="U912">
        <v>1</v>
      </c>
      <c r="V912">
        <v>4</v>
      </c>
      <c r="W912">
        <v>47</v>
      </c>
      <c r="X912">
        <v>3</v>
      </c>
      <c r="Y912">
        <v>1</v>
      </c>
      <c r="Z912">
        <v>3</v>
      </c>
      <c r="AA912" t="str">
        <f>IF(Table1[[#This Row],[Job Satisfaction]]=1,"Very Satisfy",(IF(Table1[[#This Row],[Job Satisfaction]]=2,"Satisfy",(IF(Table1[[#This Row],[Job Satisfaction]]=3,"Dissatisfy","Very Dissatisfy")))))</f>
        <v>Dissatisfy</v>
      </c>
      <c r="AB912">
        <v>1223</v>
      </c>
      <c r="AC912">
        <v>16901</v>
      </c>
      <c r="AD912">
        <v>1</v>
      </c>
      <c r="AE912">
        <v>22</v>
      </c>
      <c r="AF912">
        <v>4</v>
      </c>
      <c r="AG912" t="str">
        <f>IF(Table1[[#This Row],[Performance Rating]]=3,"High","Low")</f>
        <v>Low</v>
      </c>
      <c r="AH912">
        <v>4</v>
      </c>
      <c r="AI912">
        <v>80</v>
      </c>
      <c r="AJ912">
        <v>1</v>
      </c>
      <c r="AK912">
        <v>1</v>
      </c>
      <c r="AL912">
        <v>3</v>
      </c>
      <c r="AM912">
        <v>1</v>
      </c>
      <c r="AN912">
        <v>0</v>
      </c>
      <c r="AO912">
        <v>0</v>
      </c>
      <c r="AP912">
        <v>1</v>
      </c>
    </row>
    <row r="913" spans="1:42"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s="6" t="str">
        <f>IF(Table1[[#This Row],[Distance From Home]]&lt;11,"Near By",IF(Table1[[#This Row],[Distance From Home]]&lt;21,"Far","Very Far"))</f>
        <v>Very Far</v>
      </c>
      <c r="T913" t="s">
        <v>60</v>
      </c>
      <c r="U913">
        <v>1</v>
      </c>
      <c r="V913">
        <v>3</v>
      </c>
      <c r="W913">
        <v>73</v>
      </c>
      <c r="X913">
        <v>1</v>
      </c>
      <c r="Y913">
        <v>1</v>
      </c>
      <c r="Z913">
        <v>4</v>
      </c>
      <c r="AA913" t="str">
        <f>IF(Table1[[#This Row],[Job Satisfaction]]=1,"Very Satisfy",(IF(Table1[[#This Row],[Job Satisfaction]]=2,"Satisfy",(IF(Table1[[#This Row],[Job Satisfaction]]=3,"Dissatisfy","Very Dissatisfy")))))</f>
        <v>Very Dissatisfy</v>
      </c>
      <c r="AB913">
        <v>1118</v>
      </c>
      <c r="AC913">
        <v>8040</v>
      </c>
      <c r="AD913">
        <v>1</v>
      </c>
      <c r="AE913">
        <v>14</v>
      </c>
      <c r="AF913">
        <v>3</v>
      </c>
      <c r="AG913" t="str">
        <f>IF(Table1[[#This Row],[Performance Rating]]=3,"High","Low")</f>
        <v>High</v>
      </c>
      <c r="AH913">
        <v>4</v>
      </c>
      <c r="AI913">
        <v>80</v>
      </c>
      <c r="AJ913">
        <v>0</v>
      </c>
      <c r="AK913">
        <v>1</v>
      </c>
      <c r="AL913">
        <v>3</v>
      </c>
      <c r="AM913">
        <v>1</v>
      </c>
      <c r="AN913">
        <v>0</v>
      </c>
      <c r="AO913">
        <v>1</v>
      </c>
      <c r="AP913">
        <v>0</v>
      </c>
    </row>
    <row r="914" spans="1:42"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s="6" t="str">
        <f>IF(Table1[[#This Row],[Distance From Home]]&lt;11,"Near By",IF(Table1[[#This Row],[Distance From Home]]&lt;21,"Far","Very Far"))</f>
        <v>Near By</v>
      </c>
      <c r="T914" t="s">
        <v>50</v>
      </c>
      <c r="U914">
        <v>1</v>
      </c>
      <c r="V914">
        <v>3</v>
      </c>
      <c r="W914">
        <v>53</v>
      </c>
      <c r="X914">
        <v>3</v>
      </c>
      <c r="Y914">
        <v>1</v>
      </c>
      <c r="Z914">
        <v>4</v>
      </c>
      <c r="AA914" t="str">
        <f>IF(Table1[[#This Row],[Job Satisfaction]]=1,"Very Satisfy",(IF(Table1[[#This Row],[Job Satisfaction]]=2,"Satisfy",(IF(Table1[[#This Row],[Job Satisfaction]]=3,"Dissatisfy","Very Dissatisfy")))))</f>
        <v>Very Dissatisfy</v>
      </c>
      <c r="AB914">
        <v>2875</v>
      </c>
      <c r="AC914">
        <v>9973</v>
      </c>
      <c r="AD914">
        <v>1</v>
      </c>
      <c r="AE914">
        <v>20</v>
      </c>
      <c r="AF914">
        <v>4</v>
      </c>
      <c r="AG914" t="str">
        <f>IF(Table1[[#This Row],[Performance Rating]]=3,"High","Low")</f>
        <v>Low</v>
      </c>
      <c r="AH914">
        <v>2</v>
      </c>
      <c r="AI914">
        <v>80</v>
      </c>
      <c r="AJ914">
        <v>0</v>
      </c>
      <c r="AK914">
        <v>8</v>
      </c>
      <c r="AL914">
        <v>2</v>
      </c>
      <c r="AM914">
        <v>8</v>
      </c>
      <c r="AN914">
        <v>5</v>
      </c>
      <c r="AO914">
        <v>2</v>
      </c>
      <c r="AP914">
        <v>2</v>
      </c>
    </row>
    <row r="915" spans="1:42"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s="6" t="str">
        <f>IF(Table1[[#This Row],[Distance From Home]]&lt;11,"Near By",IF(Table1[[#This Row],[Distance From Home]]&lt;21,"Far","Very Far"))</f>
        <v>Near By</v>
      </c>
      <c r="T915" t="s">
        <v>72</v>
      </c>
      <c r="U915">
        <v>1</v>
      </c>
      <c r="V915">
        <v>1</v>
      </c>
      <c r="W915">
        <v>94</v>
      </c>
      <c r="X915">
        <v>1</v>
      </c>
      <c r="Y915">
        <v>5</v>
      </c>
      <c r="Z915">
        <v>2</v>
      </c>
      <c r="AA915" t="str">
        <f>IF(Table1[[#This Row],[Job Satisfaction]]=1,"Very Satisfy",(IF(Table1[[#This Row],[Job Satisfaction]]=2,"Satisfy",(IF(Table1[[#This Row],[Job Satisfaction]]=3,"Dissatisfy","Very Dissatisfy")))))</f>
        <v>Satisfy</v>
      </c>
      <c r="AB915">
        <v>18824</v>
      </c>
      <c r="AC915">
        <v>2493</v>
      </c>
      <c r="AD915">
        <v>2</v>
      </c>
      <c r="AE915">
        <v>16</v>
      </c>
      <c r="AF915">
        <v>3</v>
      </c>
      <c r="AG915" t="str">
        <f>IF(Table1[[#This Row],[Performance Rating]]=3,"High","Low")</f>
        <v>High</v>
      </c>
      <c r="AH915">
        <v>1</v>
      </c>
      <c r="AI915">
        <v>80</v>
      </c>
      <c r="AJ915">
        <v>0</v>
      </c>
      <c r="AK915">
        <v>26</v>
      </c>
      <c r="AL915">
        <v>3</v>
      </c>
      <c r="AM915">
        <v>24</v>
      </c>
      <c r="AN915">
        <v>10</v>
      </c>
      <c r="AO915">
        <v>1</v>
      </c>
      <c r="AP915">
        <v>11</v>
      </c>
    </row>
    <row r="916" spans="1:42"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s="6" t="str">
        <f>IF(Table1[[#This Row],[Distance From Home]]&lt;11,"Near By",IF(Table1[[#This Row],[Distance From Home]]&lt;21,"Far","Very Far"))</f>
        <v>Near By</v>
      </c>
      <c r="T916" t="s">
        <v>60</v>
      </c>
      <c r="U916">
        <v>1</v>
      </c>
      <c r="V916">
        <v>4</v>
      </c>
      <c r="W916">
        <v>37</v>
      </c>
      <c r="X916">
        <v>2</v>
      </c>
      <c r="Y916">
        <v>4</v>
      </c>
      <c r="Z916">
        <v>2</v>
      </c>
      <c r="AA916" t="str">
        <f>IF(Table1[[#This Row],[Job Satisfaction]]=1,"Very Satisfy",(IF(Table1[[#This Row],[Job Satisfaction]]=2,"Satisfy",(IF(Table1[[#This Row],[Job Satisfaction]]=3,"Dissatisfy","Very Dissatisfy")))))</f>
        <v>Satisfy</v>
      </c>
      <c r="AB916">
        <v>13577</v>
      </c>
      <c r="AC916">
        <v>25592</v>
      </c>
      <c r="AD916">
        <v>1</v>
      </c>
      <c r="AE916">
        <v>15</v>
      </c>
      <c r="AF916">
        <v>3</v>
      </c>
      <c r="AG916" t="str">
        <f>IF(Table1[[#This Row],[Performance Rating]]=3,"High","Low")</f>
        <v>High</v>
      </c>
      <c r="AH916">
        <v>4</v>
      </c>
      <c r="AI916">
        <v>80</v>
      </c>
      <c r="AJ916">
        <v>1</v>
      </c>
      <c r="AK916">
        <v>34</v>
      </c>
      <c r="AL916">
        <v>3</v>
      </c>
      <c r="AM916">
        <v>33</v>
      </c>
      <c r="AN916">
        <v>9</v>
      </c>
      <c r="AO916">
        <v>15</v>
      </c>
      <c r="AP916">
        <v>0</v>
      </c>
    </row>
    <row r="917" spans="1:42"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s="6" t="str">
        <f>IF(Table1[[#This Row],[Distance From Home]]&lt;11,"Near By",IF(Table1[[#This Row],[Distance From Home]]&lt;21,"Far","Very Far"))</f>
        <v>Near By</v>
      </c>
      <c r="T917" t="s">
        <v>50</v>
      </c>
      <c r="U917">
        <v>1</v>
      </c>
      <c r="V917">
        <v>1</v>
      </c>
      <c r="W917">
        <v>45</v>
      </c>
      <c r="X917">
        <v>2</v>
      </c>
      <c r="Y917">
        <v>1</v>
      </c>
      <c r="Z917">
        <v>3</v>
      </c>
      <c r="AA917" t="str">
        <f>IF(Table1[[#This Row],[Job Satisfaction]]=1,"Very Satisfy",(IF(Table1[[#This Row],[Job Satisfaction]]=2,"Satisfy",(IF(Table1[[#This Row],[Job Satisfaction]]=3,"Dissatisfy","Very Dissatisfy")))))</f>
        <v>Dissatisfy</v>
      </c>
      <c r="AB917">
        <v>2625</v>
      </c>
      <c r="AC917">
        <v>25308</v>
      </c>
      <c r="AD917">
        <v>1</v>
      </c>
      <c r="AE917">
        <v>20</v>
      </c>
      <c r="AF917">
        <v>4</v>
      </c>
      <c r="AG917" t="str">
        <f>IF(Table1[[#This Row],[Performance Rating]]=3,"High","Low")</f>
        <v>Low</v>
      </c>
      <c r="AH917">
        <v>3</v>
      </c>
      <c r="AI917">
        <v>80</v>
      </c>
      <c r="AJ917">
        <v>0</v>
      </c>
      <c r="AK917">
        <v>2</v>
      </c>
      <c r="AL917">
        <v>1</v>
      </c>
      <c r="AM917">
        <v>2</v>
      </c>
      <c r="AN917">
        <v>2</v>
      </c>
      <c r="AO917">
        <v>2</v>
      </c>
      <c r="AP917">
        <v>2</v>
      </c>
    </row>
    <row r="918" spans="1:42"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s="6" t="str">
        <f>IF(Table1[[#This Row],[Distance From Home]]&lt;11,"Near By",IF(Table1[[#This Row],[Distance From Home]]&lt;21,"Far","Very Far"))</f>
        <v>Near By</v>
      </c>
      <c r="T918" t="s">
        <v>50</v>
      </c>
      <c r="U918">
        <v>1</v>
      </c>
      <c r="V918">
        <v>4</v>
      </c>
      <c r="W918">
        <v>33</v>
      </c>
      <c r="X918">
        <v>2</v>
      </c>
      <c r="Y918">
        <v>5</v>
      </c>
      <c r="Z918">
        <v>2</v>
      </c>
      <c r="AA918" t="str">
        <f>IF(Table1[[#This Row],[Job Satisfaction]]=1,"Very Satisfy",(IF(Table1[[#This Row],[Job Satisfaction]]=2,"Satisfy",(IF(Table1[[#This Row],[Job Satisfaction]]=3,"Dissatisfy","Very Dissatisfy")))))</f>
        <v>Satisfy</v>
      </c>
      <c r="AB918">
        <v>18789</v>
      </c>
      <c r="AC918">
        <v>9946</v>
      </c>
      <c r="AD918">
        <v>2</v>
      </c>
      <c r="AE918">
        <v>14</v>
      </c>
      <c r="AF918">
        <v>3</v>
      </c>
      <c r="AG918" t="str">
        <f>IF(Table1[[#This Row],[Performance Rating]]=3,"High","Low")</f>
        <v>High</v>
      </c>
      <c r="AH918">
        <v>3</v>
      </c>
      <c r="AI918">
        <v>80</v>
      </c>
      <c r="AJ918">
        <v>1</v>
      </c>
      <c r="AK918">
        <v>26</v>
      </c>
      <c r="AL918">
        <v>3</v>
      </c>
      <c r="AM918">
        <v>11</v>
      </c>
      <c r="AN918">
        <v>4</v>
      </c>
      <c r="AO918">
        <v>0</v>
      </c>
      <c r="AP918">
        <v>8</v>
      </c>
    </row>
    <row r="919" spans="1:42"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s="6" t="str">
        <f>IF(Table1[[#This Row],[Distance From Home]]&lt;11,"Near By",IF(Table1[[#This Row],[Distance From Home]]&lt;21,"Far","Very Far"))</f>
        <v>Near By</v>
      </c>
      <c r="T919" t="s">
        <v>72</v>
      </c>
      <c r="U919">
        <v>1</v>
      </c>
      <c r="V919">
        <v>3</v>
      </c>
      <c r="W919">
        <v>86</v>
      </c>
      <c r="X919">
        <v>3</v>
      </c>
      <c r="Y919">
        <v>2</v>
      </c>
      <c r="Z919">
        <v>1</v>
      </c>
      <c r="AA919" t="str">
        <f>IF(Table1[[#This Row],[Job Satisfaction]]=1,"Very Satisfy",(IF(Table1[[#This Row],[Job Satisfaction]]=2,"Satisfy",(IF(Table1[[#This Row],[Job Satisfaction]]=3,"Dissatisfy","Very Dissatisfy")))))</f>
        <v>Very Satisfy</v>
      </c>
      <c r="AB919">
        <v>4538</v>
      </c>
      <c r="AC919">
        <v>6039</v>
      </c>
      <c r="AD919">
        <v>0</v>
      </c>
      <c r="AE919">
        <v>12</v>
      </c>
      <c r="AF919">
        <v>3</v>
      </c>
      <c r="AG919" t="str">
        <f>IF(Table1[[#This Row],[Performance Rating]]=3,"High","Low")</f>
        <v>High</v>
      </c>
      <c r="AH919">
        <v>4</v>
      </c>
      <c r="AI919">
        <v>80</v>
      </c>
      <c r="AJ919">
        <v>0</v>
      </c>
      <c r="AK919">
        <v>4</v>
      </c>
      <c r="AL919">
        <v>3</v>
      </c>
      <c r="AM919">
        <v>3</v>
      </c>
      <c r="AN919">
        <v>2</v>
      </c>
      <c r="AO919">
        <v>0</v>
      </c>
      <c r="AP919">
        <v>2</v>
      </c>
    </row>
    <row r="920" spans="1:42"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s="6" t="str">
        <f>IF(Table1[[#This Row],[Distance From Home]]&lt;11,"Near By",IF(Table1[[#This Row],[Distance From Home]]&lt;21,"Far","Very Far"))</f>
        <v>Near By</v>
      </c>
      <c r="T920" t="s">
        <v>72</v>
      </c>
      <c r="U920">
        <v>1</v>
      </c>
      <c r="V920">
        <v>4</v>
      </c>
      <c r="W920">
        <v>83</v>
      </c>
      <c r="X920">
        <v>3</v>
      </c>
      <c r="Y920">
        <v>5</v>
      </c>
      <c r="Z920">
        <v>2</v>
      </c>
      <c r="AA920" t="str">
        <f>IF(Table1[[#This Row],[Job Satisfaction]]=1,"Very Satisfy",(IF(Table1[[#This Row],[Job Satisfaction]]=2,"Satisfy",(IF(Table1[[#This Row],[Job Satisfaction]]=3,"Dissatisfy","Very Dissatisfy")))))</f>
        <v>Satisfy</v>
      </c>
      <c r="AB920">
        <v>19847</v>
      </c>
      <c r="AC920">
        <v>19196</v>
      </c>
      <c r="AD920">
        <v>4</v>
      </c>
      <c r="AE920">
        <v>24</v>
      </c>
      <c r="AF920">
        <v>4</v>
      </c>
      <c r="AG920" t="str">
        <f>IF(Table1[[#This Row],[Performance Rating]]=3,"High","Low")</f>
        <v>Low</v>
      </c>
      <c r="AH920">
        <v>1</v>
      </c>
      <c r="AI920">
        <v>80</v>
      </c>
      <c r="AJ920">
        <v>1</v>
      </c>
      <c r="AK920">
        <v>31</v>
      </c>
      <c r="AL920">
        <v>2</v>
      </c>
      <c r="AM920">
        <v>29</v>
      </c>
      <c r="AN920">
        <v>10</v>
      </c>
      <c r="AO920">
        <v>11</v>
      </c>
      <c r="AP920">
        <v>10</v>
      </c>
    </row>
    <row r="921" spans="1:42"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s="6" t="str">
        <f>IF(Table1[[#This Row],[Distance From Home]]&lt;11,"Near By",IF(Table1[[#This Row],[Distance From Home]]&lt;21,"Far","Very Far"))</f>
        <v>Far</v>
      </c>
      <c r="T921" t="s">
        <v>66</v>
      </c>
      <c r="U921">
        <v>1</v>
      </c>
      <c r="V921">
        <v>4</v>
      </c>
      <c r="W921">
        <v>67</v>
      </c>
      <c r="X921">
        <v>3</v>
      </c>
      <c r="Y921">
        <v>3</v>
      </c>
      <c r="Z921">
        <v>4</v>
      </c>
      <c r="AA921" t="str">
        <f>IF(Table1[[#This Row],[Job Satisfaction]]=1,"Very Satisfy",(IF(Table1[[#This Row],[Job Satisfaction]]=2,"Satisfy",(IF(Table1[[#This Row],[Job Satisfaction]]=3,"Dissatisfy","Very Dissatisfy")))))</f>
        <v>Very Dissatisfy</v>
      </c>
      <c r="AB921">
        <v>10512</v>
      </c>
      <c r="AC921">
        <v>20002</v>
      </c>
      <c r="AD921">
        <v>6</v>
      </c>
      <c r="AE921">
        <v>12</v>
      </c>
      <c r="AF921">
        <v>3</v>
      </c>
      <c r="AG921" t="str">
        <f>IF(Table1[[#This Row],[Performance Rating]]=3,"High","Low")</f>
        <v>High</v>
      </c>
      <c r="AH921">
        <v>4</v>
      </c>
      <c r="AI921">
        <v>80</v>
      </c>
      <c r="AJ921">
        <v>0</v>
      </c>
      <c r="AK921">
        <v>25</v>
      </c>
      <c r="AL921">
        <v>2</v>
      </c>
      <c r="AM921">
        <v>9</v>
      </c>
      <c r="AN921">
        <v>7</v>
      </c>
      <c r="AO921">
        <v>5</v>
      </c>
      <c r="AP921">
        <v>4</v>
      </c>
    </row>
    <row r="922" spans="1:42"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s="6" t="str">
        <f>IF(Table1[[#This Row],[Distance From Home]]&lt;11,"Near By",IF(Table1[[#This Row],[Distance From Home]]&lt;21,"Far","Very Far"))</f>
        <v>Far</v>
      </c>
      <c r="T922" t="s">
        <v>72</v>
      </c>
      <c r="U922">
        <v>1</v>
      </c>
      <c r="V922">
        <v>3</v>
      </c>
      <c r="W922">
        <v>46</v>
      </c>
      <c r="X922">
        <v>3</v>
      </c>
      <c r="Y922">
        <v>2</v>
      </c>
      <c r="Z922">
        <v>2</v>
      </c>
      <c r="AA922" t="str">
        <f>IF(Table1[[#This Row],[Job Satisfaction]]=1,"Very Satisfy",(IF(Table1[[#This Row],[Job Satisfaction]]=2,"Satisfy",(IF(Table1[[#This Row],[Job Satisfaction]]=3,"Dissatisfy","Very Dissatisfy")))))</f>
        <v>Satisfy</v>
      </c>
      <c r="AB922">
        <v>4444</v>
      </c>
      <c r="AC922">
        <v>22534</v>
      </c>
      <c r="AD922">
        <v>4</v>
      </c>
      <c r="AE922">
        <v>13</v>
      </c>
      <c r="AF922">
        <v>3</v>
      </c>
      <c r="AG922" t="str">
        <f>IF(Table1[[#This Row],[Performance Rating]]=3,"High","Low")</f>
        <v>High</v>
      </c>
      <c r="AH922">
        <v>3</v>
      </c>
      <c r="AI922">
        <v>80</v>
      </c>
      <c r="AJ922">
        <v>2</v>
      </c>
      <c r="AK922">
        <v>15</v>
      </c>
      <c r="AL922">
        <v>4</v>
      </c>
      <c r="AM922">
        <v>11</v>
      </c>
      <c r="AN922">
        <v>8</v>
      </c>
      <c r="AO922">
        <v>5</v>
      </c>
      <c r="AP922">
        <v>10</v>
      </c>
    </row>
    <row r="923" spans="1:42"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s="6" t="str">
        <f>IF(Table1[[#This Row],[Distance From Home]]&lt;11,"Near By",IF(Table1[[#This Row],[Distance From Home]]&lt;21,"Far","Very Far"))</f>
        <v>Near By</v>
      </c>
      <c r="T923" t="s">
        <v>66</v>
      </c>
      <c r="U923">
        <v>1</v>
      </c>
      <c r="V923">
        <v>4</v>
      </c>
      <c r="W923">
        <v>44</v>
      </c>
      <c r="X923">
        <v>3</v>
      </c>
      <c r="Y923">
        <v>1</v>
      </c>
      <c r="Z923">
        <v>3</v>
      </c>
      <c r="AA923" t="str">
        <f>IF(Table1[[#This Row],[Job Satisfaction]]=1,"Very Satisfy",(IF(Table1[[#This Row],[Job Satisfaction]]=2,"Satisfy",(IF(Table1[[#This Row],[Job Satisfaction]]=3,"Dissatisfy","Very Dissatisfy")))))</f>
        <v>Dissatisfy</v>
      </c>
      <c r="AB923">
        <v>2154</v>
      </c>
      <c r="AC923">
        <v>6842</v>
      </c>
      <c r="AD923">
        <v>0</v>
      </c>
      <c r="AE923">
        <v>11</v>
      </c>
      <c r="AF923">
        <v>3</v>
      </c>
      <c r="AG923" t="str">
        <f>IF(Table1[[#This Row],[Performance Rating]]=3,"High","Low")</f>
        <v>High</v>
      </c>
      <c r="AH923">
        <v>3</v>
      </c>
      <c r="AI923">
        <v>80</v>
      </c>
      <c r="AJ923">
        <v>0</v>
      </c>
      <c r="AK923">
        <v>5</v>
      </c>
      <c r="AL923">
        <v>2</v>
      </c>
      <c r="AM923">
        <v>4</v>
      </c>
      <c r="AN923">
        <v>2</v>
      </c>
      <c r="AO923">
        <v>0</v>
      </c>
      <c r="AP923">
        <v>2</v>
      </c>
    </row>
    <row r="924" spans="1:42"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s="6" t="str">
        <f>IF(Table1[[#This Row],[Distance From Home]]&lt;11,"Near By",IF(Table1[[#This Row],[Distance From Home]]&lt;21,"Far","Very Far"))</f>
        <v>Near By</v>
      </c>
      <c r="T924" t="s">
        <v>50</v>
      </c>
      <c r="U924">
        <v>1</v>
      </c>
      <c r="V924">
        <v>3</v>
      </c>
      <c r="W924">
        <v>92</v>
      </c>
      <c r="X924">
        <v>4</v>
      </c>
      <c r="Y924">
        <v>5</v>
      </c>
      <c r="Z924">
        <v>1</v>
      </c>
      <c r="AA924" t="str">
        <f>IF(Table1[[#This Row],[Job Satisfaction]]=1,"Very Satisfy",(IF(Table1[[#This Row],[Job Satisfaction]]=2,"Satisfy",(IF(Table1[[#This Row],[Job Satisfaction]]=3,"Dissatisfy","Very Dissatisfy")))))</f>
        <v>Very Satisfy</v>
      </c>
      <c r="AB924">
        <v>19190</v>
      </c>
      <c r="AC924">
        <v>17477</v>
      </c>
      <c r="AD924">
        <v>1</v>
      </c>
      <c r="AE924">
        <v>14</v>
      </c>
      <c r="AF924">
        <v>3</v>
      </c>
      <c r="AG924" t="str">
        <f>IF(Table1[[#This Row],[Performance Rating]]=3,"High","Low")</f>
        <v>High</v>
      </c>
      <c r="AH924">
        <v>4</v>
      </c>
      <c r="AI924">
        <v>80</v>
      </c>
      <c r="AJ924">
        <v>2</v>
      </c>
      <c r="AK924">
        <v>26</v>
      </c>
      <c r="AL924">
        <v>2</v>
      </c>
      <c r="AM924">
        <v>25</v>
      </c>
      <c r="AN924">
        <v>9</v>
      </c>
      <c r="AO924">
        <v>14</v>
      </c>
      <c r="AP924">
        <v>13</v>
      </c>
    </row>
    <row r="925" spans="1:42"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s="6" t="str">
        <f>IF(Table1[[#This Row],[Distance From Home]]&lt;11,"Near By",IF(Table1[[#This Row],[Distance From Home]]&lt;21,"Far","Very Far"))</f>
        <v>Far</v>
      </c>
      <c r="T925" t="s">
        <v>72</v>
      </c>
      <c r="U925">
        <v>1</v>
      </c>
      <c r="V925">
        <v>3</v>
      </c>
      <c r="W925">
        <v>56</v>
      </c>
      <c r="X925">
        <v>2</v>
      </c>
      <c r="Y925">
        <v>2</v>
      </c>
      <c r="Z925">
        <v>2</v>
      </c>
      <c r="AA925" t="str">
        <f>IF(Table1[[#This Row],[Job Satisfaction]]=1,"Very Satisfy",(IF(Table1[[#This Row],[Job Satisfaction]]=2,"Satisfy",(IF(Table1[[#This Row],[Job Satisfaction]]=3,"Dissatisfy","Very Dissatisfy")))))</f>
        <v>Satisfy</v>
      </c>
      <c r="AB925">
        <v>4490</v>
      </c>
      <c r="AC925">
        <v>21833</v>
      </c>
      <c r="AD925">
        <v>4</v>
      </c>
      <c r="AE925">
        <v>11</v>
      </c>
      <c r="AF925">
        <v>3</v>
      </c>
      <c r="AG925" t="str">
        <f>IF(Table1[[#This Row],[Performance Rating]]=3,"High","Low")</f>
        <v>High</v>
      </c>
      <c r="AH925">
        <v>4</v>
      </c>
      <c r="AI925">
        <v>80</v>
      </c>
      <c r="AJ925">
        <v>2</v>
      </c>
      <c r="AK925">
        <v>14</v>
      </c>
      <c r="AL925">
        <v>4</v>
      </c>
      <c r="AM925">
        <v>10</v>
      </c>
      <c r="AN925">
        <v>9</v>
      </c>
      <c r="AO925">
        <v>1</v>
      </c>
      <c r="AP925">
        <v>8</v>
      </c>
    </row>
    <row r="926" spans="1:42"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s="6" t="str">
        <f>IF(Table1[[#This Row],[Distance From Home]]&lt;11,"Near By",IF(Table1[[#This Row],[Distance From Home]]&lt;21,"Far","Very Far"))</f>
        <v>Near By</v>
      </c>
      <c r="T926" t="s">
        <v>60</v>
      </c>
      <c r="U926">
        <v>1</v>
      </c>
      <c r="V926">
        <v>3</v>
      </c>
      <c r="W926">
        <v>66</v>
      </c>
      <c r="X926">
        <v>3</v>
      </c>
      <c r="Y926">
        <v>1</v>
      </c>
      <c r="Z926">
        <v>3</v>
      </c>
      <c r="AA926" t="str">
        <f>IF(Table1[[#This Row],[Job Satisfaction]]=1,"Very Satisfy",(IF(Table1[[#This Row],[Job Satisfaction]]=2,"Satisfy",(IF(Table1[[#This Row],[Job Satisfaction]]=3,"Dissatisfy","Very Dissatisfy")))))</f>
        <v>Dissatisfy</v>
      </c>
      <c r="AB926">
        <v>3506</v>
      </c>
      <c r="AC926">
        <v>6020</v>
      </c>
      <c r="AD926">
        <v>0</v>
      </c>
      <c r="AE926">
        <v>14</v>
      </c>
      <c r="AF926">
        <v>3</v>
      </c>
      <c r="AG926" t="str">
        <f>IF(Table1[[#This Row],[Performance Rating]]=3,"High","Low")</f>
        <v>High</v>
      </c>
      <c r="AH926">
        <v>4</v>
      </c>
      <c r="AI926">
        <v>80</v>
      </c>
      <c r="AJ926">
        <v>0</v>
      </c>
      <c r="AK926">
        <v>4</v>
      </c>
      <c r="AL926">
        <v>3</v>
      </c>
      <c r="AM926">
        <v>3</v>
      </c>
      <c r="AN926">
        <v>2</v>
      </c>
      <c r="AO926">
        <v>2</v>
      </c>
      <c r="AP926">
        <v>2</v>
      </c>
    </row>
    <row r="927" spans="1:42"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s="6" t="str">
        <f>IF(Table1[[#This Row],[Distance From Home]]&lt;11,"Near By",IF(Table1[[#This Row],[Distance From Home]]&lt;21,"Far","Very Far"))</f>
        <v>Near By</v>
      </c>
      <c r="T927" t="s">
        <v>66</v>
      </c>
      <c r="U927">
        <v>1</v>
      </c>
      <c r="V927">
        <v>2</v>
      </c>
      <c r="W927">
        <v>78</v>
      </c>
      <c r="X927">
        <v>4</v>
      </c>
      <c r="Y927">
        <v>2</v>
      </c>
      <c r="Z927">
        <v>2</v>
      </c>
      <c r="AA927" t="str">
        <f>IF(Table1[[#This Row],[Job Satisfaction]]=1,"Very Satisfy",(IF(Table1[[#This Row],[Job Satisfaction]]=2,"Satisfy",(IF(Table1[[#This Row],[Job Satisfaction]]=3,"Dissatisfy","Very Dissatisfy")))))</f>
        <v>Satisfy</v>
      </c>
      <c r="AB927">
        <v>2372</v>
      </c>
      <c r="AC927">
        <v>5628</v>
      </c>
      <c r="AD927">
        <v>6</v>
      </c>
      <c r="AE927">
        <v>16</v>
      </c>
      <c r="AF927">
        <v>3</v>
      </c>
      <c r="AG927" t="str">
        <f>IF(Table1[[#This Row],[Performance Rating]]=3,"High","Low")</f>
        <v>High</v>
      </c>
      <c r="AH927">
        <v>4</v>
      </c>
      <c r="AI927">
        <v>80</v>
      </c>
      <c r="AJ927">
        <v>0</v>
      </c>
      <c r="AK927">
        <v>18</v>
      </c>
      <c r="AL927">
        <v>3</v>
      </c>
      <c r="AM927">
        <v>1</v>
      </c>
      <c r="AN927">
        <v>0</v>
      </c>
      <c r="AO927">
        <v>0</v>
      </c>
      <c r="AP927">
        <v>0</v>
      </c>
    </row>
    <row r="928" spans="1:42"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s="6" t="str">
        <f>IF(Table1[[#This Row],[Distance From Home]]&lt;11,"Near By",IF(Table1[[#This Row],[Distance From Home]]&lt;21,"Far","Very Far"))</f>
        <v>Near By</v>
      </c>
      <c r="T928" t="s">
        <v>66</v>
      </c>
      <c r="U928">
        <v>1</v>
      </c>
      <c r="V928">
        <v>4</v>
      </c>
      <c r="W928">
        <v>56</v>
      </c>
      <c r="X928">
        <v>2</v>
      </c>
      <c r="Y928">
        <v>3</v>
      </c>
      <c r="Z928">
        <v>4</v>
      </c>
      <c r="AA928" t="str">
        <f>IF(Table1[[#This Row],[Job Satisfaction]]=1,"Very Satisfy",(IF(Table1[[#This Row],[Job Satisfaction]]=2,"Satisfy",(IF(Table1[[#This Row],[Job Satisfaction]]=3,"Dissatisfy","Very Dissatisfy")))))</f>
        <v>Very Dissatisfy</v>
      </c>
      <c r="AB928">
        <v>10231</v>
      </c>
      <c r="AC928">
        <v>20364</v>
      </c>
      <c r="AD928">
        <v>3</v>
      </c>
      <c r="AE928">
        <v>14</v>
      </c>
      <c r="AF928">
        <v>3</v>
      </c>
      <c r="AG928" t="str">
        <f>IF(Table1[[#This Row],[Performance Rating]]=3,"High","Low")</f>
        <v>High</v>
      </c>
      <c r="AH928">
        <v>4</v>
      </c>
      <c r="AI928">
        <v>80</v>
      </c>
      <c r="AJ928">
        <v>0</v>
      </c>
      <c r="AK928">
        <v>23</v>
      </c>
      <c r="AL928">
        <v>4</v>
      </c>
      <c r="AM928">
        <v>21</v>
      </c>
      <c r="AN928">
        <v>7</v>
      </c>
      <c r="AO928">
        <v>15</v>
      </c>
      <c r="AP928">
        <v>17</v>
      </c>
    </row>
    <row r="929" spans="1:42"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s="6" t="str">
        <f>IF(Table1[[#This Row],[Distance From Home]]&lt;11,"Near By",IF(Table1[[#This Row],[Distance From Home]]&lt;21,"Far","Very Far"))</f>
        <v>Near By</v>
      </c>
      <c r="T929" t="s">
        <v>66</v>
      </c>
      <c r="U929">
        <v>1</v>
      </c>
      <c r="V929">
        <v>3</v>
      </c>
      <c r="W929">
        <v>53</v>
      </c>
      <c r="X929">
        <v>3</v>
      </c>
      <c r="Y929">
        <v>2</v>
      </c>
      <c r="Z929">
        <v>2</v>
      </c>
      <c r="AA929" t="str">
        <f>IF(Table1[[#This Row],[Job Satisfaction]]=1,"Very Satisfy",(IF(Table1[[#This Row],[Job Satisfaction]]=2,"Satisfy",(IF(Table1[[#This Row],[Job Satisfaction]]=3,"Dissatisfy","Very Dissatisfy")))))</f>
        <v>Satisfy</v>
      </c>
      <c r="AB929">
        <v>5410</v>
      </c>
      <c r="AC929">
        <v>2323</v>
      </c>
      <c r="AD929">
        <v>9</v>
      </c>
      <c r="AE929">
        <v>11</v>
      </c>
      <c r="AF929">
        <v>3</v>
      </c>
      <c r="AG929" t="str">
        <f>IF(Table1[[#This Row],[Performance Rating]]=3,"High","Low")</f>
        <v>High</v>
      </c>
      <c r="AH929">
        <v>4</v>
      </c>
      <c r="AI929">
        <v>80</v>
      </c>
      <c r="AJ929">
        <v>0</v>
      </c>
      <c r="AK929">
        <v>18</v>
      </c>
      <c r="AL929">
        <v>3</v>
      </c>
      <c r="AM929">
        <v>16</v>
      </c>
      <c r="AN929">
        <v>14</v>
      </c>
      <c r="AO929">
        <v>5</v>
      </c>
      <c r="AP929">
        <v>12</v>
      </c>
    </row>
    <row r="930" spans="1:42"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s="6" t="str">
        <f>IF(Table1[[#This Row],[Distance From Home]]&lt;11,"Near By",IF(Table1[[#This Row],[Distance From Home]]&lt;21,"Far","Very Far"))</f>
        <v>Far</v>
      </c>
      <c r="T930" t="s">
        <v>72</v>
      </c>
      <c r="U930">
        <v>1</v>
      </c>
      <c r="V930">
        <v>1</v>
      </c>
      <c r="W930">
        <v>73</v>
      </c>
      <c r="X930">
        <v>3</v>
      </c>
      <c r="Y930">
        <v>3</v>
      </c>
      <c r="Z930">
        <v>4</v>
      </c>
      <c r="AA930" t="str">
        <f>IF(Table1[[#This Row],[Job Satisfaction]]=1,"Very Satisfy",(IF(Table1[[#This Row],[Job Satisfaction]]=2,"Satisfy",(IF(Table1[[#This Row],[Job Satisfaction]]=3,"Dissatisfy","Very Dissatisfy")))))</f>
        <v>Very Dissatisfy</v>
      </c>
      <c r="AB930">
        <v>7978</v>
      </c>
      <c r="AC930">
        <v>14075</v>
      </c>
      <c r="AD930">
        <v>1</v>
      </c>
      <c r="AE930">
        <v>11</v>
      </c>
      <c r="AF930">
        <v>3</v>
      </c>
      <c r="AG930" t="str">
        <f>IF(Table1[[#This Row],[Performance Rating]]=3,"High","Low")</f>
        <v>High</v>
      </c>
      <c r="AH930">
        <v>4</v>
      </c>
      <c r="AI930">
        <v>80</v>
      </c>
      <c r="AJ930">
        <v>1</v>
      </c>
      <c r="AK930">
        <v>10</v>
      </c>
      <c r="AL930">
        <v>3</v>
      </c>
      <c r="AM930">
        <v>10</v>
      </c>
      <c r="AN930">
        <v>7</v>
      </c>
      <c r="AO930">
        <v>0</v>
      </c>
      <c r="AP930">
        <v>5</v>
      </c>
    </row>
    <row r="931" spans="1:42"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s="6" t="str">
        <f>IF(Table1[[#This Row],[Distance From Home]]&lt;11,"Near By",IF(Table1[[#This Row],[Distance From Home]]&lt;21,"Far","Very Far"))</f>
        <v>Near By</v>
      </c>
      <c r="T931" t="s">
        <v>72</v>
      </c>
      <c r="U931">
        <v>1</v>
      </c>
      <c r="V931">
        <v>4</v>
      </c>
      <c r="W931">
        <v>52</v>
      </c>
      <c r="X931">
        <v>2</v>
      </c>
      <c r="Y931">
        <v>1</v>
      </c>
      <c r="Z931">
        <v>4</v>
      </c>
      <c r="AA931" t="str">
        <f>IF(Table1[[#This Row],[Job Satisfaction]]=1,"Very Satisfy",(IF(Table1[[#This Row],[Job Satisfaction]]=2,"Satisfy",(IF(Table1[[#This Row],[Job Satisfaction]]=3,"Dissatisfy","Very Dissatisfy")))))</f>
        <v>Very Dissatisfy</v>
      </c>
      <c r="AB931">
        <v>3867</v>
      </c>
      <c r="AC931">
        <v>14222</v>
      </c>
      <c r="AD931">
        <v>1</v>
      </c>
      <c r="AE931">
        <v>12</v>
      </c>
      <c r="AF931">
        <v>3</v>
      </c>
      <c r="AG931" t="str">
        <f>IF(Table1[[#This Row],[Performance Rating]]=3,"High","Low")</f>
        <v>High</v>
      </c>
      <c r="AH931">
        <v>2</v>
      </c>
      <c r="AI931">
        <v>80</v>
      </c>
      <c r="AJ931">
        <v>1</v>
      </c>
      <c r="AK931">
        <v>2</v>
      </c>
      <c r="AL931">
        <v>3</v>
      </c>
      <c r="AM931">
        <v>2</v>
      </c>
      <c r="AN931">
        <v>2</v>
      </c>
      <c r="AO931">
        <v>2</v>
      </c>
      <c r="AP931">
        <v>2</v>
      </c>
    </row>
    <row r="932" spans="1:42"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s="6" t="str">
        <f>IF(Table1[[#This Row],[Distance From Home]]&lt;11,"Near By",IF(Table1[[#This Row],[Distance From Home]]&lt;21,"Far","Very Far"))</f>
        <v>Near By</v>
      </c>
      <c r="T932" t="s">
        <v>50</v>
      </c>
      <c r="U932">
        <v>1</v>
      </c>
      <c r="V932">
        <v>2</v>
      </c>
      <c r="W932">
        <v>40</v>
      </c>
      <c r="X932">
        <v>2</v>
      </c>
      <c r="Y932">
        <v>1</v>
      </c>
      <c r="Z932">
        <v>3</v>
      </c>
      <c r="AA932" t="str">
        <f>IF(Table1[[#This Row],[Job Satisfaction]]=1,"Very Satisfy",(IF(Table1[[#This Row],[Job Satisfaction]]=2,"Satisfy",(IF(Table1[[#This Row],[Job Satisfaction]]=3,"Dissatisfy","Very Dissatisfy")))))</f>
        <v>Dissatisfy</v>
      </c>
      <c r="AB932">
        <v>2838</v>
      </c>
      <c r="AC932">
        <v>4257</v>
      </c>
      <c r="AD932">
        <v>0</v>
      </c>
      <c r="AE932">
        <v>14</v>
      </c>
      <c r="AF932">
        <v>3</v>
      </c>
      <c r="AG932" t="str">
        <f>IF(Table1[[#This Row],[Performance Rating]]=3,"High","Low")</f>
        <v>High</v>
      </c>
      <c r="AH932">
        <v>2</v>
      </c>
      <c r="AI932">
        <v>80</v>
      </c>
      <c r="AJ932">
        <v>0</v>
      </c>
      <c r="AK932">
        <v>8</v>
      </c>
      <c r="AL932">
        <v>2</v>
      </c>
      <c r="AM932">
        <v>7</v>
      </c>
      <c r="AN932">
        <v>0</v>
      </c>
      <c r="AO932">
        <v>7</v>
      </c>
      <c r="AP932">
        <v>7</v>
      </c>
    </row>
    <row r="933" spans="1:42"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s="6" t="str">
        <f>IF(Table1[[#This Row],[Distance From Home]]&lt;11,"Near By",IF(Table1[[#This Row],[Distance From Home]]&lt;21,"Far","Very Far"))</f>
        <v>Near By</v>
      </c>
      <c r="T933" t="s">
        <v>50</v>
      </c>
      <c r="U933">
        <v>1</v>
      </c>
      <c r="V933">
        <v>3</v>
      </c>
      <c r="W933">
        <v>72</v>
      </c>
      <c r="X933">
        <v>3</v>
      </c>
      <c r="Y933">
        <v>2</v>
      </c>
      <c r="Z933">
        <v>3</v>
      </c>
      <c r="AA933" t="str">
        <f>IF(Table1[[#This Row],[Job Satisfaction]]=1,"Very Satisfy",(IF(Table1[[#This Row],[Job Satisfaction]]=2,"Satisfy",(IF(Table1[[#This Row],[Job Satisfaction]]=3,"Dissatisfy","Very Dissatisfy")))))</f>
        <v>Dissatisfy</v>
      </c>
      <c r="AB933">
        <v>4695</v>
      </c>
      <c r="AC933">
        <v>12858</v>
      </c>
      <c r="AD933">
        <v>7</v>
      </c>
      <c r="AE933">
        <v>18</v>
      </c>
      <c r="AF933">
        <v>3</v>
      </c>
      <c r="AG933" t="str">
        <f>IF(Table1[[#This Row],[Performance Rating]]=3,"High","Low")</f>
        <v>High</v>
      </c>
      <c r="AH933">
        <v>3</v>
      </c>
      <c r="AI933">
        <v>80</v>
      </c>
      <c r="AJ933">
        <v>0</v>
      </c>
      <c r="AK933">
        <v>10</v>
      </c>
      <c r="AL933">
        <v>3</v>
      </c>
      <c r="AM933">
        <v>8</v>
      </c>
      <c r="AN933">
        <v>4</v>
      </c>
      <c r="AO933">
        <v>1</v>
      </c>
      <c r="AP933">
        <v>7</v>
      </c>
    </row>
    <row r="934" spans="1:42"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s="6" t="str">
        <f>IF(Table1[[#This Row],[Distance From Home]]&lt;11,"Near By",IF(Table1[[#This Row],[Distance From Home]]&lt;21,"Far","Very Far"))</f>
        <v>Near By</v>
      </c>
      <c r="T934" t="s">
        <v>72</v>
      </c>
      <c r="U934">
        <v>1</v>
      </c>
      <c r="V934">
        <v>2</v>
      </c>
      <c r="W934">
        <v>39</v>
      </c>
      <c r="X934">
        <v>3</v>
      </c>
      <c r="Y934">
        <v>1</v>
      </c>
      <c r="Z934">
        <v>3</v>
      </c>
      <c r="AA934" t="str">
        <f>IF(Table1[[#This Row],[Job Satisfaction]]=1,"Very Satisfy",(IF(Table1[[#This Row],[Job Satisfaction]]=2,"Satisfy",(IF(Table1[[#This Row],[Job Satisfaction]]=3,"Dissatisfy","Very Dissatisfy")))))</f>
        <v>Dissatisfy</v>
      </c>
      <c r="AB934">
        <v>3339</v>
      </c>
      <c r="AC934">
        <v>17285</v>
      </c>
      <c r="AD934">
        <v>3</v>
      </c>
      <c r="AE934">
        <v>13</v>
      </c>
      <c r="AF934">
        <v>3</v>
      </c>
      <c r="AG934" t="str">
        <f>IF(Table1[[#This Row],[Performance Rating]]=3,"High","Low")</f>
        <v>High</v>
      </c>
      <c r="AH934">
        <v>1</v>
      </c>
      <c r="AI934">
        <v>80</v>
      </c>
      <c r="AJ934">
        <v>2</v>
      </c>
      <c r="AK934">
        <v>10</v>
      </c>
      <c r="AL934">
        <v>3</v>
      </c>
      <c r="AM934">
        <v>7</v>
      </c>
      <c r="AN934">
        <v>7</v>
      </c>
      <c r="AO934">
        <v>7</v>
      </c>
      <c r="AP934">
        <v>7</v>
      </c>
    </row>
    <row r="935" spans="1:42"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s="6" t="str">
        <f>IF(Table1[[#This Row],[Distance From Home]]&lt;11,"Near By",IF(Table1[[#This Row],[Distance From Home]]&lt;21,"Far","Very Far"))</f>
        <v>Near By</v>
      </c>
      <c r="T935" t="s">
        <v>72</v>
      </c>
      <c r="U935">
        <v>1</v>
      </c>
      <c r="V935">
        <v>4</v>
      </c>
      <c r="W935">
        <v>84</v>
      </c>
      <c r="X935">
        <v>3</v>
      </c>
      <c r="Y935">
        <v>1</v>
      </c>
      <c r="Z935">
        <v>1</v>
      </c>
      <c r="AA935" t="str">
        <f>IF(Table1[[#This Row],[Job Satisfaction]]=1,"Very Satisfy",(IF(Table1[[#This Row],[Job Satisfaction]]=2,"Satisfy",(IF(Table1[[#This Row],[Job Satisfaction]]=3,"Dissatisfy","Very Dissatisfy")))))</f>
        <v>Very Satisfy</v>
      </c>
      <c r="AB935">
        <v>2080</v>
      </c>
      <c r="AC935">
        <v>4732</v>
      </c>
      <c r="AD935">
        <v>2</v>
      </c>
      <c r="AE935">
        <v>11</v>
      </c>
      <c r="AF935">
        <v>3</v>
      </c>
      <c r="AG935" t="str">
        <f>IF(Table1[[#This Row],[Performance Rating]]=3,"High","Low")</f>
        <v>High</v>
      </c>
      <c r="AH935">
        <v>2</v>
      </c>
      <c r="AI935">
        <v>80</v>
      </c>
      <c r="AJ935">
        <v>0</v>
      </c>
      <c r="AK935">
        <v>5</v>
      </c>
      <c r="AL935">
        <v>2</v>
      </c>
      <c r="AM935">
        <v>3</v>
      </c>
      <c r="AN935">
        <v>2</v>
      </c>
      <c r="AO935">
        <v>1</v>
      </c>
      <c r="AP935">
        <v>2</v>
      </c>
    </row>
    <row r="936" spans="1:42"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s="6" t="str">
        <f>IF(Table1[[#This Row],[Distance From Home]]&lt;11,"Near By",IF(Table1[[#This Row],[Distance From Home]]&lt;21,"Far","Very Far"))</f>
        <v>Near By</v>
      </c>
      <c r="T936" t="s">
        <v>72</v>
      </c>
      <c r="U936">
        <v>1</v>
      </c>
      <c r="V936">
        <v>4</v>
      </c>
      <c r="W936">
        <v>40</v>
      </c>
      <c r="X936">
        <v>3</v>
      </c>
      <c r="Y936">
        <v>1</v>
      </c>
      <c r="Z936">
        <v>2</v>
      </c>
      <c r="AA936" t="str">
        <f>IF(Table1[[#This Row],[Job Satisfaction]]=1,"Very Satisfy",(IF(Table1[[#This Row],[Job Satisfaction]]=2,"Satisfy",(IF(Table1[[#This Row],[Job Satisfaction]]=3,"Dissatisfy","Very Dissatisfy")))))</f>
        <v>Satisfy</v>
      </c>
      <c r="AB936">
        <v>2096</v>
      </c>
      <c r="AC936">
        <v>18830</v>
      </c>
      <c r="AD936">
        <v>1</v>
      </c>
      <c r="AE936">
        <v>18</v>
      </c>
      <c r="AF936">
        <v>3</v>
      </c>
      <c r="AG936" t="str">
        <f>IF(Table1[[#This Row],[Performance Rating]]=3,"High","Low")</f>
        <v>High</v>
      </c>
      <c r="AH936">
        <v>4</v>
      </c>
      <c r="AI936">
        <v>80</v>
      </c>
      <c r="AJ936">
        <v>0</v>
      </c>
      <c r="AK936">
        <v>2</v>
      </c>
      <c r="AL936">
        <v>2</v>
      </c>
      <c r="AM936">
        <v>2</v>
      </c>
      <c r="AN936">
        <v>2</v>
      </c>
      <c r="AO936">
        <v>2</v>
      </c>
      <c r="AP936">
        <v>1</v>
      </c>
    </row>
    <row r="937" spans="1:42"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s="6" t="str">
        <f>IF(Table1[[#This Row],[Distance From Home]]&lt;11,"Near By",IF(Table1[[#This Row],[Distance From Home]]&lt;21,"Far","Very Far"))</f>
        <v>Near By</v>
      </c>
      <c r="T937" t="s">
        <v>72</v>
      </c>
      <c r="U937">
        <v>1</v>
      </c>
      <c r="V937">
        <v>3</v>
      </c>
      <c r="W937">
        <v>56</v>
      </c>
      <c r="X937">
        <v>4</v>
      </c>
      <c r="Y937">
        <v>2</v>
      </c>
      <c r="Z937">
        <v>4</v>
      </c>
      <c r="AA937" t="str">
        <f>IF(Table1[[#This Row],[Job Satisfaction]]=1,"Very Satisfy",(IF(Table1[[#This Row],[Job Satisfaction]]=2,"Satisfy",(IF(Table1[[#This Row],[Job Satisfaction]]=3,"Dissatisfy","Very Dissatisfy")))))</f>
        <v>Very Dissatisfy</v>
      </c>
      <c r="AB937">
        <v>6209</v>
      </c>
      <c r="AC937">
        <v>11693</v>
      </c>
      <c r="AD937">
        <v>1</v>
      </c>
      <c r="AE937">
        <v>15</v>
      </c>
      <c r="AF937">
        <v>3</v>
      </c>
      <c r="AG937" t="str">
        <f>IF(Table1[[#This Row],[Performance Rating]]=3,"High","Low")</f>
        <v>High</v>
      </c>
      <c r="AH937">
        <v>3</v>
      </c>
      <c r="AI937">
        <v>80</v>
      </c>
      <c r="AJ937">
        <v>2</v>
      </c>
      <c r="AK937">
        <v>10</v>
      </c>
      <c r="AL937">
        <v>4</v>
      </c>
      <c r="AM937">
        <v>10</v>
      </c>
      <c r="AN937">
        <v>7</v>
      </c>
      <c r="AO937">
        <v>0</v>
      </c>
      <c r="AP937">
        <v>8</v>
      </c>
    </row>
    <row r="938" spans="1:42"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s="6" t="str">
        <f>IF(Table1[[#This Row],[Distance From Home]]&lt;11,"Near By",IF(Table1[[#This Row],[Distance From Home]]&lt;21,"Far","Very Far"))</f>
        <v>Very Far</v>
      </c>
      <c r="T938" t="s">
        <v>72</v>
      </c>
      <c r="U938">
        <v>1</v>
      </c>
      <c r="V938">
        <v>2</v>
      </c>
      <c r="W938">
        <v>83</v>
      </c>
      <c r="X938">
        <v>3</v>
      </c>
      <c r="Y938">
        <v>5</v>
      </c>
      <c r="Z938">
        <v>2</v>
      </c>
      <c r="AA938" t="str">
        <f>IF(Table1[[#This Row],[Job Satisfaction]]=1,"Very Satisfy",(IF(Table1[[#This Row],[Job Satisfaction]]=2,"Satisfy",(IF(Table1[[#This Row],[Job Satisfaction]]=3,"Dissatisfy","Very Dissatisfy")))))</f>
        <v>Satisfy</v>
      </c>
      <c r="AB938">
        <v>18061</v>
      </c>
      <c r="AC938">
        <v>13035</v>
      </c>
      <c r="AD938">
        <v>3</v>
      </c>
      <c r="AE938">
        <v>22</v>
      </c>
      <c r="AF938">
        <v>4</v>
      </c>
      <c r="AG938" t="str">
        <f>IF(Table1[[#This Row],[Performance Rating]]=3,"High","Low")</f>
        <v>Low</v>
      </c>
      <c r="AH938">
        <v>3</v>
      </c>
      <c r="AI938">
        <v>80</v>
      </c>
      <c r="AJ938">
        <v>0</v>
      </c>
      <c r="AK938">
        <v>22</v>
      </c>
      <c r="AL938">
        <v>3</v>
      </c>
      <c r="AM938">
        <v>0</v>
      </c>
      <c r="AN938">
        <v>0</v>
      </c>
      <c r="AO938">
        <v>0</v>
      </c>
      <c r="AP938">
        <v>0</v>
      </c>
    </row>
    <row r="939" spans="1:42"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s="6" t="str">
        <f>IF(Table1[[#This Row],[Distance From Home]]&lt;11,"Near By",IF(Table1[[#This Row],[Distance From Home]]&lt;21,"Far","Very Far"))</f>
        <v>Far</v>
      </c>
      <c r="T939" t="s">
        <v>66</v>
      </c>
      <c r="U939">
        <v>1</v>
      </c>
      <c r="V939">
        <v>3</v>
      </c>
      <c r="W939">
        <v>94</v>
      </c>
      <c r="X939">
        <v>2</v>
      </c>
      <c r="Y939">
        <v>4</v>
      </c>
      <c r="Z939">
        <v>2</v>
      </c>
      <c r="AA939" t="str">
        <f>IF(Table1[[#This Row],[Job Satisfaction]]=1,"Very Satisfy",(IF(Table1[[#This Row],[Job Satisfaction]]=2,"Satisfy",(IF(Table1[[#This Row],[Job Satisfaction]]=3,"Dissatisfy","Very Dissatisfy")))))</f>
        <v>Satisfy</v>
      </c>
      <c r="AB939">
        <v>17123</v>
      </c>
      <c r="AC939">
        <v>17334</v>
      </c>
      <c r="AD939">
        <v>6</v>
      </c>
      <c r="AE939">
        <v>13</v>
      </c>
      <c r="AF939">
        <v>3</v>
      </c>
      <c r="AG939" t="str">
        <f>IF(Table1[[#This Row],[Performance Rating]]=3,"High","Low")</f>
        <v>High</v>
      </c>
      <c r="AH939">
        <v>4</v>
      </c>
      <c r="AI939">
        <v>80</v>
      </c>
      <c r="AJ939">
        <v>2</v>
      </c>
      <c r="AK939">
        <v>21</v>
      </c>
      <c r="AL939">
        <v>3</v>
      </c>
      <c r="AM939">
        <v>19</v>
      </c>
      <c r="AN939">
        <v>9</v>
      </c>
      <c r="AO939">
        <v>15</v>
      </c>
      <c r="AP939">
        <v>2</v>
      </c>
    </row>
    <row r="940" spans="1:42"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s="6" t="str">
        <f>IF(Table1[[#This Row],[Distance From Home]]&lt;11,"Near By",IF(Table1[[#This Row],[Distance From Home]]&lt;21,"Far","Very Far"))</f>
        <v>Very Far</v>
      </c>
      <c r="T940" t="s">
        <v>66</v>
      </c>
      <c r="U940">
        <v>1</v>
      </c>
      <c r="V940">
        <v>1</v>
      </c>
      <c r="W940">
        <v>88</v>
      </c>
      <c r="X940">
        <v>3</v>
      </c>
      <c r="Y940">
        <v>1</v>
      </c>
      <c r="Z940">
        <v>3</v>
      </c>
      <c r="AA940" t="str">
        <f>IF(Table1[[#This Row],[Job Satisfaction]]=1,"Very Satisfy",(IF(Table1[[#This Row],[Job Satisfaction]]=2,"Satisfy",(IF(Table1[[#This Row],[Job Satisfaction]]=3,"Dissatisfy","Very Dissatisfy")))))</f>
        <v>Dissatisfy</v>
      </c>
      <c r="AB940">
        <v>2372</v>
      </c>
      <c r="AC940">
        <v>26076</v>
      </c>
      <c r="AD940">
        <v>1</v>
      </c>
      <c r="AE940">
        <v>12</v>
      </c>
      <c r="AF940">
        <v>3</v>
      </c>
      <c r="AG940" t="str">
        <f>IF(Table1[[#This Row],[Performance Rating]]=3,"High","Low")</f>
        <v>High</v>
      </c>
      <c r="AH940">
        <v>4</v>
      </c>
      <c r="AI940">
        <v>80</v>
      </c>
      <c r="AJ940">
        <v>2</v>
      </c>
      <c r="AK940">
        <v>2</v>
      </c>
      <c r="AL940">
        <v>3</v>
      </c>
      <c r="AM940">
        <v>2</v>
      </c>
      <c r="AN940">
        <v>2</v>
      </c>
      <c r="AO940">
        <v>2</v>
      </c>
      <c r="AP940">
        <v>2</v>
      </c>
    </row>
    <row r="941" spans="1:42"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s="6" t="str">
        <f>IF(Table1[[#This Row],[Distance From Home]]&lt;11,"Near By",IF(Table1[[#This Row],[Distance From Home]]&lt;21,"Far","Very Far"))</f>
        <v>Near By</v>
      </c>
      <c r="T941" t="s">
        <v>50</v>
      </c>
      <c r="U941">
        <v>1</v>
      </c>
      <c r="V941">
        <v>4</v>
      </c>
      <c r="W941">
        <v>79</v>
      </c>
      <c r="X941">
        <v>3</v>
      </c>
      <c r="Y941">
        <v>2</v>
      </c>
      <c r="Z941">
        <v>3</v>
      </c>
      <c r="AA941" t="str">
        <f>IF(Table1[[#This Row],[Job Satisfaction]]=1,"Very Satisfy",(IF(Table1[[#This Row],[Job Satisfaction]]=2,"Satisfy",(IF(Table1[[#This Row],[Job Satisfaction]]=3,"Dissatisfy","Very Dissatisfy")))))</f>
        <v>Dissatisfy</v>
      </c>
      <c r="AB941">
        <v>4883</v>
      </c>
      <c r="AC941">
        <v>22845</v>
      </c>
      <c r="AD941">
        <v>1</v>
      </c>
      <c r="AE941">
        <v>18</v>
      </c>
      <c r="AF941">
        <v>3</v>
      </c>
      <c r="AG941" t="str">
        <f>IF(Table1[[#This Row],[Performance Rating]]=3,"High","Low")</f>
        <v>High</v>
      </c>
      <c r="AH941">
        <v>1</v>
      </c>
      <c r="AI941">
        <v>80</v>
      </c>
      <c r="AJ941">
        <v>1</v>
      </c>
      <c r="AK941">
        <v>10</v>
      </c>
      <c r="AL941">
        <v>3</v>
      </c>
      <c r="AM941">
        <v>10</v>
      </c>
      <c r="AN941">
        <v>4</v>
      </c>
      <c r="AO941">
        <v>1</v>
      </c>
      <c r="AP941">
        <v>1</v>
      </c>
    </row>
    <row r="942" spans="1:42"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s="6" t="str">
        <f>IF(Table1[[#This Row],[Distance From Home]]&lt;11,"Near By",IF(Table1[[#This Row],[Distance From Home]]&lt;21,"Far","Very Far"))</f>
        <v>Very Far</v>
      </c>
      <c r="T942" t="s">
        <v>72</v>
      </c>
      <c r="U942">
        <v>1</v>
      </c>
      <c r="V942">
        <v>3</v>
      </c>
      <c r="W942">
        <v>93</v>
      </c>
      <c r="X942">
        <v>3</v>
      </c>
      <c r="Y942">
        <v>1</v>
      </c>
      <c r="Z942">
        <v>1</v>
      </c>
      <c r="AA942" t="str">
        <f>IF(Table1[[#This Row],[Job Satisfaction]]=1,"Very Satisfy",(IF(Table1[[#This Row],[Job Satisfaction]]=2,"Satisfy",(IF(Table1[[#This Row],[Job Satisfaction]]=3,"Dissatisfy","Very Dissatisfy")))))</f>
        <v>Very Satisfy</v>
      </c>
      <c r="AB942">
        <v>3904</v>
      </c>
      <c r="AC942">
        <v>22154</v>
      </c>
      <c r="AD942">
        <v>0</v>
      </c>
      <c r="AE942">
        <v>13</v>
      </c>
      <c r="AF942">
        <v>3</v>
      </c>
      <c r="AG942" t="str">
        <f>IF(Table1[[#This Row],[Performance Rating]]=3,"High","Low")</f>
        <v>High</v>
      </c>
      <c r="AH942">
        <v>1</v>
      </c>
      <c r="AI942">
        <v>80</v>
      </c>
      <c r="AJ942">
        <v>0</v>
      </c>
      <c r="AK942">
        <v>6</v>
      </c>
      <c r="AL942">
        <v>3</v>
      </c>
      <c r="AM942">
        <v>5</v>
      </c>
      <c r="AN942">
        <v>2</v>
      </c>
      <c r="AO942">
        <v>0</v>
      </c>
      <c r="AP942">
        <v>3</v>
      </c>
    </row>
    <row r="943" spans="1:42"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s="6" t="str">
        <f>IF(Table1[[#This Row],[Distance From Home]]&lt;11,"Near By",IF(Table1[[#This Row],[Distance From Home]]&lt;21,"Far","Very Far"))</f>
        <v>Near By</v>
      </c>
      <c r="T943" t="s">
        <v>72</v>
      </c>
      <c r="U943">
        <v>1</v>
      </c>
      <c r="V943">
        <v>1</v>
      </c>
      <c r="W943">
        <v>48</v>
      </c>
      <c r="X943">
        <v>2</v>
      </c>
      <c r="Y943">
        <v>2</v>
      </c>
      <c r="Z943">
        <v>4</v>
      </c>
      <c r="AA943" t="str">
        <f>IF(Table1[[#This Row],[Job Satisfaction]]=1,"Very Satisfy",(IF(Table1[[#This Row],[Job Satisfaction]]=2,"Satisfy",(IF(Table1[[#This Row],[Job Satisfaction]]=3,"Dissatisfy","Very Dissatisfy")))))</f>
        <v>Very Dissatisfy</v>
      </c>
      <c r="AB943">
        <v>4627</v>
      </c>
      <c r="AC943">
        <v>23631</v>
      </c>
      <c r="AD943">
        <v>0</v>
      </c>
      <c r="AE943">
        <v>12</v>
      </c>
      <c r="AF943">
        <v>3</v>
      </c>
      <c r="AG943" t="str">
        <f>IF(Table1[[#This Row],[Performance Rating]]=3,"High","Low")</f>
        <v>High</v>
      </c>
      <c r="AH943">
        <v>1</v>
      </c>
      <c r="AI943">
        <v>80</v>
      </c>
      <c r="AJ943">
        <v>1</v>
      </c>
      <c r="AK943">
        <v>10</v>
      </c>
      <c r="AL943">
        <v>3</v>
      </c>
      <c r="AM943">
        <v>9</v>
      </c>
      <c r="AN943">
        <v>2</v>
      </c>
      <c r="AO943">
        <v>6</v>
      </c>
      <c r="AP943">
        <v>7</v>
      </c>
    </row>
    <row r="944" spans="1:42"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s="6" t="str">
        <f>IF(Table1[[#This Row],[Distance From Home]]&lt;11,"Near By",IF(Table1[[#This Row],[Distance From Home]]&lt;21,"Far","Very Far"))</f>
        <v>Near By</v>
      </c>
      <c r="T944" t="s">
        <v>66</v>
      </c>
      <c r="U944">
        <v>1</v>
      </c>
      <c r="V944">
        <v>4</v>
      </c>
      <c r="W944">
        <v>63</v>
      </c>
      <c r="X944">
        <v>3</v>
      </c>
      <c r="Y944">
        <v>3</v>
      </c>
      <c r="Z944">
        <v>3</v>
      </c>
      <c r="AA944" t="str">
        <f>IF(Table1[[#This Row],[Job Satisfaction]]=1,"Very Satisfy",(IF(Table1[[#This Row],[Job Satisfaction]]=2,"Satisfy",(IF(Table1[[#This Row],[Job Satisfaction]]=3,"Dissatisfy","Very Dissatisfy")))))</f>
        <v>Dissatisfy</v>
      </c>
      <c r="AB944">
        <v>7094</v>
      </c>
      <c r="AC944">
        <v>5747</v>
      </c>
      <c r="AD944">
        <v>3</v>
      </c>
      <c r="AE944">
        <v>12</v>
      </c>
      <c r="AF944">
        <v>3</v>
      </c>
      <c r="AG944" t="str">
        <f>IF(Table1[[#This Row],[Performance Rating]]=3,"High","Low")</f>
        <v>High</v>
      </c>
      <c r="AH944">
        <v>1</v>
      </c>
      <c r="AI944">
        <v>80</v>
      </c>
      <c r="AJ944">
        <v>0</v>
      </c>
      <c r="AK944">
        <v>10</v>
      </c>
      <c r="AL944">
        <v>3</v>
      </c>
      <c r="AM944">
        <v>7</v>
      </c>
      <c r="AN944">
        <v>7</v>
      </c>
      <c r="AO944">
        <v>1</v>
      </c>
      <c r="AP944">
        <v>7</v>
      </c>
    </row>
    <row r="945" spans="1:42"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s="6" t="str">
        <f>IF(Table1[[#This Row],[Distance From Home]]&lt;11,"Near By",IF(Table1[[#This Row],[Distance From Home]]&lt;21,"Far","Very Far"))</f>
        <v>Near By</v>
      </c>
      <c r="T945" t="s">
        <v>50</v>
      </c>
      <c r="U945">
        <v>1</v>
      </c>
      <c r="V945">
        <v>4</v>
      </c>
      <c r="W945">
        <v>44</v>
      </c>
      <c r="X945">
        <v>3</v>
      </c>
      <c r="Y945">
        <v>1</v>
      </c>
      <c r="Z945">
        <v>1</v>
      </c>
      <c r="AA945" t="str">
        <f>IF(Table1[[#This Row],[Job Satisfaction]]=1,"Very Satisfy",(IF(Table1[[#This Row],[Job Satisfaction]]=2,"Satisfy",(IF(Table1[[#This Row],[Job Satisfaction]]=3,"Dissatisfy","Very Dissatisfy")))))</f>
        <v>Very Satisfy</v>
      </c>
      <c r="AB945">
        <v>3423</v>
      </c>
      <c r="AC945">
        <v>22957</v>
      </c>
      <c r="AD945">
        <v>6</v>
      </c>
      <c r="AE945">
        <v>12</v>
      </c>
      <c r="AF945">
        <v>3</v>
      </c>
      <c r="AG945" t="str">
        <f>IF(Table1[[#This Row],[Performance Rating]]=3,"High","Low")</f>
        <v>High</v>
      </c>
      <c r="AH945">
        <v>3</v>
      </c>
      <c r="AI945">
        <v>80</v>
      </c>
      <c r="AJ945">
        <v>0</v>
      </c>
      <c r="AK945">
        <v>10</v>
      </c>
      <c r="AL945">
        <v>4</v>
      </c>
      <c r="AM945">
        <v>7</v>
      </c>
      <c r="AN945">
        <v>6</v>
      </c>
      <c r="AO945">
        <v>5</v>
      </c>
      <c r="AP945">
        <v>7</v>
      </c>
    </row>
    <row r="946" spans="1:42"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s="6" t="str">
        <f>IF(Table1[[#This Row],[Distance From Home]]&lt;11,"Near By",IF(Table1[[#This Row],[Distance From Home]]&lt;21,"Far","Very Far"))</f>
        <v>Near By</v>
      </c>
      <c r="T946" t="s">
        <v>72</v>
      </c>
      <c r="U946">
        <v>1</v>
      </c>
      <c r="V946">
        <v>3</v>
      </c>
      <c r="W946">
        <v>55</v>
      </c>
      <c r="X946">
        <v>1</v>
      </c>
      <c r="Y946">
        <v>2</v>
      </c>
      <c r="Z946">
        <v>4</v>
      </c>
      <c r="AA946" t="str">
        <f>IF(Table1[[#This Row],[Job Satisfaction]]=1,"Very Satisfy",(IF(Table1[[#This Row],[Job Satisfaction]]=2,"Satisfy",(IF(Table1[[#This Row],[Job Satisfaction]]=3,"Dissatisfy","Very Dissatisfy")))))</f>
        <v>Very Dissatisfy</v>
      </c>
      <c r="AB946">
        <v>6674</v>
      </c>
      <c r="AC946">
        <v>16392</v>
      </c>
      <c r="AD946">
        <v>0</v>
      </c>
      <c r="AE946">
        <v>11</v>
      </c>
      <c r="AF946">
        <v>3</v>
      </c>
      <c r="AG946" t="str">
        <f>IF(Table1[[#This Row],[Performance Rating]]=3,"High","Low")</f>
        <v>High</v>
      </c>
      <c r="AH946">
        <v>1</v>
      </c>
      <c r="AI946">
        <v>80</v>
      </c>
      <c r="AJ946">
        <v>3</v>
      </c>
      <c r="AK946">
        <v>10</v>
      </c>
      <c r="AL946">
        <v>3</v>
      </c>
      <c r="AM946">
        <v>9</v>
      </c>
      <c r="AN946">
        <v>8</v>
      </c>
      <c r="AO946">
        <v>7</v>
      </c>
      <c r="AP946">
        <v>5</v>
      </c>
    </row>
    <row r="947" spans="1:42"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s="6" t="str">
        <f>IF(Table1[[#This Row],[Distance From Home]]&lt;11,"Near By",IF(Table1[[#This Row],[Distance From Home]]&lt;21,"Far","Very Far"))</f>
        <v>Very Far</v>
      </c>
      <c r="T947" t="s">
        <v>72</v>
      </c>
      <c r="U947">
        <v>1</v>
      </c>
      <c r="V947">
        <v>4</v>
      </c>
      <c r="W947">
        <v>43</v>
      </c>
      <c r="X947">
        <v>3</v>
      </c>
      <c r="Y947">
        <v>4</v>
      </c>
      <c r="Z947">
        <v>1</v>
      </c>
      <c r="AA947" t="str">
        <f>IF(Table1[[#This Row],[Job Satisfaction]]=1,"Very Satisfy",(IF(Table1[[#This Row],[Job Satisfaction]]=2,"Satisfy",(IF(Table1[[#This Row],[Job Satisfaction]]=3,"Dissatisfy","Very Dissatisfy")))))</f>
        <v>Very Satisfy</v>
      </c>
      <c r="AB947">
        <v>16880</v>
      </c>
      <c r="AC947">
        <v>22422</v>
      </c>
      <c r="AD947">
        <v>4</v>
      </c>
      <c r="AE947">
        <v>11</v>
      </c>
      <c r="AF947">
        <v>3</v>
      </c>
      <c r="AG947" t="str">
        <f>IF(Table1[[#This Row],[Performance Rating]]=3,"High","Low")</f>
        <v>High</v>
      </c>
      <c r="AH947">
        <v>2</v>
      </c>
      <c r="AI947">
        <v>80</v>
      </c>
      <c r="AJ947">
        <v>0</v>
      </c>
      <c r="AK947">
        <v>25</v>
      </c>
      <c r="AL947">
        <v>3</v>
      </c>
      <c r="AM947">
        <v>3</v>
      </c>
      <c r="AN947">
        <v>2</v>
      </c>
      <c r="AO947">
        <v>1</v>
      </c>
      <c r="AP947">
        <v>2</v>
      </c>
    </row>
    <row r="948" spans="1:42"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s="6" t="str">
        <f>IF(Table1[[#This Row],[Distance From Home]]&lt;11,"Near By",IF(Table1[[#This Row],[Distance From Home]]&lt;21,"Far","Very Far"))</f>
        <v>Very Far</v>
      </c>
      <c r="T948" t="s">
        <v>66</v>
      </c>
      <c r="U948">
        <v>1</v>
      </c>
      <c r="V948">
        <v>4</v>
      </c>
      <c r="W948">
        <v>57</v>
      </c>
      <c r="X948">
        <v>2</v>
      </c>
      <c r="Y948">
        <v>3</v>
      </c>
      <c r="Z948">
        <v>2</v>
      </c>
      <c r="AA948" t="str">
        <f>IF(Table1[[#This Row],[Job Satisfaction]]=1,"Very Satisfy",(IF(Table1[[#This Row],[Job Satisfaction]]=2,"Satisfy",(IF(Table1[[#This Row],[Job Satisfaction]]=3,"Dissatisfy","Very Dissatisfy")))))</f>
        <v>Satisfy</v>
      </c>
      <c r="AB948">
        <v>9094</v>
      </c>
      <c r="AC948">
        <v>17235</v>
      </c>
      <c r="AD948">
        <v>2</v>
      </c>
      <c r="AE948">
        <v>12</v>
      </c>
      <c r="AF948">
        <v>3</v>
      </c>
      <c r="AG948" t="str">
        <f>IF(Table1[[#This Row],[Performance Rating]]=3,"High","Low")</f>
        <v>High</v>
      </c>
      <c r="AH948">
        <v>3</v>
      </c>
      <c r="AI948">
        <v>80</v>
      </c>
      <c r="AJ948">
        <v>0</v>
      </c>
      <c r="AK948">
        <v>9</v>
      </c>
      <c r="AL948">
        <v>3</v>
      </c>
      <c r="AM948">
        <v>5</v>
      </c>
      <c r="AN948">
        <v>4</v>
      </c>
      <c r="AO948">
        <v>1</v>
      </c>
      <c r="AP948">
        <v>0</v>
      </c>
    </row>
    <row r="949" spans="1:42"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s="6" t="str">
        <f>IF(Table1[[#This Row],[Distance From Home]]&lt;11,"Near By",IF(Table1[[#This Row],[Distance From Home]]&lt;21,"Far","Very Far"))</f>
        <v>Near By</v>
      </c>
      <c r="T949" t="s">
        <v>72</v>
      </c>
      <c r="U949">
        <v>1</v>
      </c>
      <c r="V949">
        <v>2</v>
      </c>
      <c r="W949">
        <v>64</v>
      </c>
      <c r="X949">
        <v>3</v>
      </c>
      <c r="Y949">
        <v>3</v>
      </c>
      <c r="Z949">
        <v>2</v>
      </c>
      <c r="AA949" t="str">
        <f>IF(Table1[[#This Row],[Job Satisfaction]]=1,"Very Satisfy",(IF(Table1[[#This Row],[Job Satisfaction]]=2,"Satisfy",(IF(Table1[[#This Row],[Job Satisfaction]]=3,"Dissatisfy","Very Dissatisfy")))))</f>
        <v>Satisfy</v>
      </c>
      <c r="AB949">
        <v>8446</v>
      </c>
      <c r="AC949">
        <v>21534</v>
      </c>
      <c r="AD949">
        <v>9</v>
      </c>
      <c r="AE949">
        <v>19</v>
      </c>
      <c r="AF949">
        <v>3</v>
      </c>
      <c r="AG949" t="str">
        <f>IF(Table1[[#This Row],[Performance Rating]]=3,"High","Low")</f>
        <v>High</v>
      </c>
      <c r="AH949">
        <v>3</v>
      </c>
      <c r="AI949">
        <v>80</v>
      </c>
      <c r="AJ949">
        <v>0</v>
      </c>
      <c r="AK949">
        <v>10</v>
      </c>
      <c r="AL949">
        <v>2</v>
      </c>
      <c r="AM949">
        <v>8</v>
      </c>
      <c r="AN949">
        <v>7</v>
      </c>
      <c r="AO949">
        <v>7</v>
      </c>
      <c r="AP949">
        <v>7</v>
      </c>
    </row>
    <row r="950" spans="1:42"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s="6" t="str">
        <f>IF(Table1[[#This Row],[Distance From Home]]&lt;11,"Near By",IF(Table1[[#This Row],[Distance From Home]]&lt;21,"Far","Very Far"))</f>
        <v>Far</v>
      </c>
      <c r="T950" t="s">
        <v>66</v>
      </c>
      <c r="U950">
        <v>1</v>
      </c>
      <c r="V950">
        <v>2</v>
      </c>
      <c r="W950">
        <v>95</v>
      </c>
      <c r="X950">
        <v>3</v>
      </c>
      <c r="Y950">
        <v>3</v>
      </c>
      <c r="Z950">
        <v>1</v>
      </c>
      <c r="AA950" t="str">
        <f>IF(Table1[[#This Row],[Job Satisfaction]]=1,"Very Satisfy",(IF(Table1[[#This Row],[Job Satisfaction]]=2,"Satisfy",(IF(Table1[[#This Row],[Job Satisfaction]]=3,"Dissatisfy","Very Dissatisfy")))))</f>
        <v>Very Satisfy</v>
      </c>
      <c r="AB950">
        <v>11916</v>
      </c>
      <c r="AC950">
        <v>25927</v>
      </c>
      <c r="AD950">
        <v>1</v>
      </c>
      <c r="AE950">
        <v>23</v>
      </c>
      <c r="AF950">
        <v>4</v>
      </c>
      <c r="AG950" t="str">
        <f>IF(Table1[[#This Row],[Performance Rating]]=3,"High","Low")</f>
        <v>Low</v>
      </c>
      <c r="AH950">
        <v>4</v>
      </c>
      <c r="AI950">
        <v>80</v>
      </c>
      <c r="AJ950">
        <v>2</v>
      </c>
      <c r="AK950">
        <v>9</v>
      </c>
      <c r="AL950">
        <v>3</v>
      </c>
      <c r="AM950">
        <v>9</v>
      </c>
      <c r="AN950">
        <v>1</v>
      </c>
      <c r="AO950">
        <v>0</v>
      </c>
      <c r="AP950">
        <v>8</v>
      </c>
    </row>
    <row r="951" spans="1:42"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s="6" t="str">
        <f>IF(Table1[[#This Row],[Distance From Home]]&lt;11,"Near By",IF(Table1[[#This Row],[Distance From Home]]&lt;21,"Far","Very Far"))</f>
        <v>Far</v>
      </c>
      <c r="T951" t="s">
        <v>50</v>
      </c>
      <c r="U951">
        <v>1</v>
      </c>
      <c r="V951">
        <v>1</v>
      </c>
      <c r="W951">
        <v>32</v>
      </c>
      <c r="X951">
        <v>3</v>
      </c>
      <c r="Y951">
        <v>2</v>
      </c>
      <c r="Z951">
        <v>3</v>
      </c>
      <c r="AA951" t="str">
        <f>IF(Table1[[#This Row],[Job Satisfaction]]=1,"Very Satisfy",(IF(Table1[[#This Row],[Job Satisfaction]]=2,"Satisfy",(IF(Table1[[#This Row],[Job Satisfaction]]=3,"Dissatisfy","Very Dissatisfy")))))</f>
        <v>Dissatisfy</v>
      </c>
      <c r="AB951">
        <v>4534</v>
      </c>
      <c r="AC951">
        <v>13352</v>
      </c>
      <c r="AD951">
        <v>0</v>
      </c>
      <c r="AE951">
        <v>11</v>
      </c>
      <c r="AF951">
        <v>3</v>
      </c>
      <c r="AG951" t="str">
        <f>IF(Table1[[#This Row],[Performance Rating]]=3,"High","Low")</f>
        <v>High</v>
      </c>
      <c r="AH951">
        <v>1</v>
      </c>
      <c r="AI951">
        <v>80</v>
      </c>
      <c r="AJ951">
        <v>0</v>
      </c>
      <c r="AK951">
        <v>9</v>
      </c>
      <c r="AL951">
        <v>3</v>
      </c>
      <c r="AM951">
        <v>8</v>
      </c>
      <c r="AN951">
        <v>7</v>
      </c>
      <c r="AO951">
        <v>1</v>
      </c>
      <c r="AP951">
        <v>7</v>
      </c>
    </row>
    <row r="952" spans="1:42"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s="6" t="str">
        <f>IF(Table1[[#This Row],[Distance From Home]]&lt;11,"Near By",IF(Table1[[#This Row],[Distance From Home]]&lt;21,"Far","Very Far"))</f>
        <v>Near By</v>
      </c>
      <c r="T952" t="s">
        <v>66</v>
      </c>
      <c r="U952">
        <v>1</v>
      </c>
      <c r="V952">
        <v>4</v>
      </c>
      <c r="W952">
        <v>57</v>
      </c>
      <c r="X952">
        <v>3</v>
      </c>
      <c r="Y952">
        <v>3</v>
      </c>
      <c r="Z952">
        <v>3</v>
      </c>
      <c r="AA952" t="str">
        <f>IF(Table1[[#This Row],[Job Satisfaction]]=1,"Very Satisfy",(IF(Table1[[#This Row],[Job Satisfaction]]=2,"Satisfy",(IF(Table1[[#This Row],[Job Satisfaction]]=3,"Dissatisfy","Very Dissatisfy")))))</f>
        <v>Dissatisfy</v>
      </c>
      <c r="AB952">
        <v>9852</v>
      </c>
      <c r="AC952">
        <v>8935</v>
      </c>
      <c r="AD952">
        <v>1</v>
      </c>
      <c r="AE952">
        <v>19</v>
      </c>
      <c r="AF952">
        <v>3</v>
      </c>
      <c r="AG952" t="str">
        <f>IF(Table1[[#This Row],[Performance Rating]]=3,"High","Low")</f>
        <v>High</v>
      </c>
      <c r="AH952">
        <v>1</v>
      </c>
      <c r="AI952">
        <v>80</v>
      </c>
      <c r="AJ952">
        <v>1</v>
      </c>
      <c r="AK952">
        <v>10</v>
      </c>
      <c r="AL952">
        <v>2</v>
      </c>
      <c r="AM952">
        <v>10</v>
      </c>
      <c r="AN952">
        <v>8</v>
      </c>
      <c r="AO952">
        <v>9</v>
      </c>
      <c r="AP952">
        <v>6</v>
      </c>
    </row>
    <row r="953" spans="1:42"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s="6" t="str">
        <f>IF(Table1[[#This Row],[Distance From Home]]&lt;11,"Near By",IF(Table1[[#This Row],[Distance From Home]]&lt;21,"Far","Very Far"))</f>
        <v>Near By</v>
      </c>
      <c r="T953" t="s">
        <v>50</v>
      </c>
      <c r="U953">
        <v>1</v>
      </c>
      <c r="V953">
        <v>3</v>
      </c>
      <c r="W953">
        <v>40</v>
      </c>
      <c r="X953">
        <v>1</v>
      </c>
      <c r="Y953">
        <v>2</v>
      </c>
      <c r="Z953">
        <v>2</v>
      </c>
      <c r="AA953" t="str">
        <f>IF(Table1[[#This Row],[Job Satisfaction]]=1,"Very Satisfy",(IF(Table1[[#This Row],[Job Satisfaction]]=2,"Satisfy",(IF(Table1[[#This Row],[Job Satisfaction]]=3,"Dissatisfy","Very Dissatisfy")))))</f>
        <v>Satisfy</v>
      </c>
      <c r="AB953">
        <v>6151</v>
      </c>
      <c r="AC953">
        <v>22074</v>
      </c>
      <c r="AD953">
        <v>1</v>
      </c>
      <c r="AE953">
        <v>13</v>
      </c>
      <c r="AF953">
        <v>3</v>
      </c>
      <c r="AG953" t="str">
        <f>IF(Table1[[#This Row],[Performance Rating]]=3,"High","Low")</f>
        <v>High</v>
      </c>
      <c r="AH953">
        <v>1</v>
      </c>
      <c r="AI953">
        <v>80</v>
      </c>
      <c r="AJ953">
        <v>0</v>
      </c>
      <c r="AK953">
        <v>19</v>
      </c>
      <c r="AL953">
        <v>3</v>
      </c>
      <c r="AM953">
        <v>19</v>
      </c>
      <c r="AN953">
        <v>2</v>
      </c>
      <c r="AO953">
        <v>11</v>
      </c>
      <c r="AP953">
        <v>9</v>
      </c>
    </row>
    <row r="954" spans="1:42"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s="6" t="str">
        <f>IF(Table1[[#This Row],[Distance From Home]]&lt;11,"Near By",IF(Table1[[#This Row],[Distance From Home]]&lt;21,"Far","Very Far"))</f>
        <v>Near By</v>
      </c>
      <c r="T954" t="s">
        <v>72</v>
      </c>
      <c r="U954">
        <v>1</v>
      </c>
      <c r="V954">
        <v>4</v>
      </c>
      <c r="W954">
        <v>54</v>
      </c>
      <c r="X954">
        <v>3</v>
      </c>
      <c r="Y954">
        <v>1</v>
      </c>
      <c r="Z954">
        <v>2</v>
      </c>
      <c r="AA954" t="str">
        <f>IF(Table1[[#This Row],[Job Satisfaction]]=1,"Very Satisfy",(IF(Table1[[#This Row],[Job Satisfaction]]=2,"Satisfy",(IF(Table1[[#This Row],[Job Satisfaction]]=3,"Dissatisfy","Very Dissatisfy")))))</f>
        <v>Satisfy</v>
      </c>
      <c r="AB954">
        <v>2302</v>
      </c>
      <c r="AC954">
        <v>8319</v>
      </c>
      <c r="AD954">
        <v>1</v>
      </c>
      <c r="AE954">
        <v>11</v>
      </c>
      <c r="AF954">
        <v>3</v>
      </c>
      <c r="AG954" t="str">
        <f>IF(Table1[[#This Row],[Performance Rating]]=3,"High","Low")</f>
        <v>High</v>
      </c>
      <c r="AH954">
        <v>1</v>
      </c>
      <c r="AI954">
        <v>80</v>
      </c>
      <c r="AJ954">
        <v>0</v>
      </c>
      <c r="AK954">
        <v>3</v>
      </c>
      <c r="AL954">
        <v>4</v>
      </c>
      <c r="AM954">
        <v>3</v>
      </c>
      <c r="AN954">
        <v>2</v>
      </c>
      <c r="AO954">
        <v>2</v>
      </c>
      <c r="AP954">
        <v>2</v>
      </c>
    </row>
    <row r="955" spans="1:42"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s="6" t="str">
        <f>IF(Table1[[#This Row],[Distance From Home]]&lt;11,"Near By",IF(Table1[[#This Row],[Distance From Home]]&lt;21,"Far","Very Far"))</f>
        <v>Near By</v>
      </c>
      <c r="T955" t="s">
        <v>72</v>
      </c>
      <c r="U955">
        <v>1</v>
      </c>
      <c r="V955">
        <v>1</v>
      </c>
      <c r="W955">
        <v>89</v>
      </c>
      <c r="X955">
        <v>3</v>
      </c>
      <c r="Y955">
        <v>1</v>
      </c>
      <c r="Z955">
        <v>1</v>
      </c>
      <c r="AA955" t="str">
        <f>IF(Table1[[#This Row],[Job Satisfaction]]=1,"Very Satisfy",(IF(Table1[[#This Row],[Job Satisfaction]]=2,"Satisfy",(IF(Table1[[#This Row],[Job Satisfaction]]=3,"Dissatisfy","Very Dissatisfy")))))</f>
        <v>Very Satisfy</v>
      </c>
      <c r="AB955">
        <v>2362</v>
      </c>
      <c r="AC955">
        <v>14669</v>
      </c>
      <c r="AD955">
        <v>4</v>
      </c>
      <c r="AE955">
        <v>12</v>
      </c>
      <c r="AF955">
        <v>3</v>
      </c>
      <c r="AG955" t="str">
        <f>IF(Table1[[#This Row],[Performance Rating]]=3,"High","Low")</f>
        <v>High</v>
      </c>
      <c r="AH955">
        <v>3</v>
      </c>
      <c r="AI955">
        <v>80</v>
      </c>
      <c r="AJ955">
        <v>0</v>
      </c>
      <c r="AK955">
        <v>10</v>
      </c>
      <c r="AL955">
        <v>4</v>
      </c>
      <c r="AM955">
        <v>3</v>
      </c>
      <c r="AN955">
        <v>2</v>
      </c>
      <c r="AO955">
        <v>1</v>
      </c>
      <c r="AP955">
        <v>2</v>
      </c>
    </row>
    <row r="956" spans="1:42"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s="6" t="str">
        <f>IF(Table1[[#This Row],[Distance From Home]]&lt;11,"Near By",IF(Table1[[#This Row],[Distance From Home]]&lt;21,"Far","Very Far"))</f>
        <v>Near By</v>
      </c>
      <c r="T956" t="s">
        <v>60</v>
      </c>
      <c r="U956">
        <v>1</v>
      </c>
      <c r="V956">
        <v>3</v>
      </c>
      <c r="W956">
        <v>37</v>
      </c>
      <c r="X956">
        <v>3</v>
      </c>
      <c r="Y956">
        <v>4</v>
      </c>
      <c r="Z956">
        <v>3</v>
      </c>
      <c r="AA956" t="str">
        <f>IF(Table1[[#This Row],[Job Satisfaction]]=1,"Very Satisfy",(IF(Table1[[#This Row],[Job Satisfaction]]=2,"Satisfy",(IF(Table1[[#This Row],[Job Satisfaction]]=3,"Dissatisfy","Very Dissatisfy")))))</f>
        <v>Dissatisfy</v>
      </c>
      <c r="AB956">
        <v>17861</v>
      </c>
      <c r="AC956">
        <v>26582</v>
      </c>
      <c r="AD956">
        <v>0</v>
      </c>
      <c r="AE956">
        <v>13</v>
      </c>
      <c r="AF956">
        <v>3</v>
      </c>
      <c r="AG956" t="str">
        <f>IF(Table1[[#This Row],[Performance Rating]]=3,"High","Low")</f>
        <v>High</v>
      </c>
      <c r="AH956">
        <v>4</v>
      </c>
      <c r="AI956">
        <v>80</v>
      </c>
      <c r="AJ956">
        <v>0</v>
      </c>
      <c r="AK956">
        <v>21</v>
      </c>
      <c r="AL956">
        <v>2</v>
      </c>
      <c r="AM956">
        <v>20</v>
      </c>
      <c r="AN956">
        <v>8</v>
      </c>
      <c r="AO956">
        <v>2</v>
      </c>
      <c r="AP956">
        <v>10</v>
      </c>
    </row>
    <row r="957" spans="1:42"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s="6" t="str">
        <f>IF(Table1[[#This Row],[Distance From Home]]&lt;11,"Near By",IF(Table1[[#This Row],[Distance From Home]]&lt;21,"Far","Very Far"))</f>
        <v>Near By</v>
      </c>
      <c r="T957" t="s">
        <v>50</v>
      </c>
      <c r="U957">
        <v>1</v>
      </c>
      <c r="V957">
        <v>4</v>
      </c>
      <c r="W957">
        <v>58</v>
      </c>
      <c r="X957">
        <v>1</v>
      </c>
      <c r="Y957">
        <v>5</v>
      </c>
      <c r="Z957">
        <v>3</v>
      </c>
      <c r="AA957" t="str">
        <f>IF(Table1[[#This Row],[Job Satisfaction]]=1,"Very Satisfy",(IF(Table1[[#This Row],[Job Satisfaction]]=2,"Satisfy",(IF(Table1[[#This Row],[Job Satisfaction]]=3,"Dissatisfy","Very Dissatisfy")))))</f>
        <v>Dissatisfy</v>
      </c>
      <c r="AB957">
        <v>19187</v>
      </c>
      <c r="AC957">
        <v>6992</v>
      </c>
      <c r="AD957">
        <v>4</v>
      </c>
      <c r="AE957">
        <v>14</v>
      </c>
      <c r="AF957">
        <v>3</v>
      </c>
      <c r="AG957" t="str">
        <f>IF(Table1[[#This Row],[Performance Rating]]=3,"High","Low")</f>
        <v>High</v>
      </c>
      <c r="AH957">
        <v>4</v>
      </c>
      <c r="AI957">
        <v>80</v>
      </c>
      <c r="AJ957">
        <v>1</v>
      </c>
      <c r="AK957">
        <v>23</v>
      </c>
      <c r="AL957">
        <v>3</v>
      </c>
      <c r="AM957">
        <v>19</v>
      </c>
      <c r="AN957">
        <v>9</v>
      </c>
      <c r="AO957">
        <v>9</v>
      </c>
      <c r="AP957">
        <v>11</v>
      </c>
    </row>
    <row r="958" spans="1:42"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s="6" t="str">
        <f>IF(Table1[[#This Row],[Distance From Home]]&lt;11,"Near By",IF(Table1[[#This Row],[Distance From Home]]&lt;21,"Far","Very Far"))</f>
        <v>Near By</v>
      </c>
      <c r="T958" t="s">
        <v>66</v>
      </c>
      <c r="U958">
        <v>1</v>
      </c>
      <c r="V958">
        <v>4</v>
      </c>
      <c r="W958">
        <v>99</v>
      </c>
      <c r="X958">
        <v>3</v>
      </c>
      <c r="Y958">
        <v>5</v>
      </c>
      <c r="Z958">
        <v>2</v>
      </c>
      <c r="AA958" t="str">
        <f>IF(Table1[[#This Row],[Job Satisfaction]]=1,"Very Satisfy",(IF(Table1[[#This Row],[Job Satisfaction]]=2,"Satisfy",(IF(Table1[[#This Row],[Job Satisfaction]]=3,"Dissatisfy","Very Dissatisfy")))))</f>
        <v>Satisfy</v>
      </c>
      <c r="AB958">
        <v>19717</v>
      </c>
      <c r="AC958">
        <v>4022</v>
      </c>
      <c r="AD958">
        <v>6</v>
      </c>
      <c r="AE958">
        <v>14</v>
      </c>
      <c r="AF958">
        <v>3</v>
      </c>
      <c r="AG958" t="str">
        <f>IF(Table1[[#This Row],[Performance Rating]]=3,"High","Low")</f>
        <v>High</v>
      </c>
      <c r="AH958">
        <v>1</v>
      </c>
      <c r="AI958">
        <v>80</v>
      </c>
      <c r="AJ958">
        <v>0</v>
      </c>
      <c r="AK958">
        <v>36</v>
      </c>
      <c r="AL958">
        <v>3</v>
      </c>
      <c r="AM958">
        <v>7</v>
      </c>
      <c r="AN958">
        <v>3</v>
      </c>
      <c r="AO958">
        <v>7</v>
      </c>
      <c r="AP958">
        <v>7</v>
      </c>
    </row>
    <row r="959" spans="1:42"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s="6" t="str">
        <f>IF(Table1[[#This Row],[Distance From Home]]&lt;11,"Near By",IF(Table1[[#This Row],[Distance From Home]]&lt;21,"Far","Very Far"))</f>
        <v>Far</v>
      </c>
      <c r="T959" t="s">
        <v>50</v>
      </c>
      <c r="U959">
        <v>1</v>
      </c>
      <c r="V959">
        <v>3</v>
      </c>
      <c r="W959">
        <v>74</v>
      </c>
      <c r="X959">
        <v>3</v>
      </c>
      <c r="Y959">
        <v>1</v>
      </c>
      <c r="Z959">
        <v>3</v>
      </c>
      <c r="AA959" t="str">
        <f>IF(Table1[[#This Row],[Job Satisfaction]]=1,"Very Satisfy",(IF(Table1[[#This Row],[Job Satisfaction]]=2,"Satisfy",(IF(Table1[[#This Row],[Job Satisfaction]]=3,"Dissatisfy","Very Dissatisfy")))))</f>
        <v>Dissatisfy</v>
      </c>
      <c r="AB959">
        <v>3544</v>
      </c>
      <c r="AC959">
        <v>8532</v>
      </c>
      <c r="AD959">
        <v>9</v>
      </c>
      <c r="AE959">
        <v>16</v>
      </c>
      <c r="AF959">
        <v>3</v>
      </c>
      <c r="AG959" t="str">
        <f>IF(Table1[[#This Row],[Performance Rating]]=3,"High","Low")</f>
        <v>High</v>
      </c>
      <c r="AH959">
        <v>2</v>
      </c>
      <c r="AI959">
        <v>80</v>
      </c>
      <c r="AJ959">
        <v>1</v>
      </c>
      <c r="AK959">
        <v>6</v>
      </c>
      <c r="AL959">
        <v>3</v>
      </c>
      <c r="AM959">
        <v>4</v>
      </c>
      <c r="AN959">
        <v>2</v>
      </c>
      <c r="AO959">
        <v>0</v>
      </c>
      <c r="AP959">
        <v>0</v>
      </c>
    </row>
    <row r="960" spans="1:42"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s="6" t="str">
        <f>IF(Table1[[#This Row],[Distance From Home]]&lt;11,"Near By",IF(Table1[[#This Row],[Distance From Home]]&lt;21,"Far","Very Far"))</f>
        <v>Near By</v>
      </c>
      <c r="T960" t="s">
        <v>72</v>
      </c>
      <c r="U960">
        <v>1</v>
      </c>
      <c r="V960">
        <v>4</v>
      </c>
      <c r="W960">
        <v>86</v>
      </c>
      <c r="X960">
        <v>3</v>
      </c>
      <c r="Y960">
        <v>3</v>
      </c>
      <c r="Z960">
        <v>4</v>
      </c>
      <c r="AA960" t="str">
        <f>IF(Table1[[#This Row],[Job Satisfaction]]=1,"Very Satisfy",(IF(Table1[[#This Row],[Job Satisfaction]]=2,"Satisfy",(IF(Table1[[#This Row],[Job Satisfaction]]=3,"Dissatisfy","Very Dissatisfy")))))</f>
        <v>Very Dissatisfy</v>
      </c>
      <c r="AB960">
        <v>8500</v>
      </c>
      <c r="AC960">
        <v>5494</v>
      </c>
      <c r="AD960">
        <v>0</v>
      </c>
      <c r="AE960">
        <v>11</v>
      </c>
      <c r="AF960">
        <v>3</v>
      </c>
      <c r="AG960" t="str">
        <f>IF(Table1[[#This Row],[Performance Rating]]=3,"High","Low")</f>
        <v>High</v>
      </c>
      <c r="AH960">
        <v>4</v>
      </c>
      <c r="AI960">
        <v>80</v>
      </c>
      <c r="AJ960">
        <v>1</v>
      </c>
      <c r="AK960">
        <v>10</v>
      </c>
      <c r="AL960">
        <v>2</v>
      </c>
      <c r="AM960">
        <v>9</v>
      </c>
      <c r="AN960">
        <v>7</v>
      </c>
      <c r="AO960">
        <v>1</v>
      </c>
      <c r="AP960">
        <v>6</v>
      </c>
    </row>
    <row r="961" spans="1:42"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s="6" t="str">
        <f>IF(Table1[[#This Row],[Distance From Home]]&lt;11,"Near By",IF(Table1[[#This Row],[Distance From Home]]&lt;21,"Far","Very Far"))</f>
        <v>Near By</v>
      </c>
      <c r="T961" t="s">
        <v>72</v>
      </c>
      <c r="U961">
        <v>1</v>
      </c>
      <c r="V961">
        <v>3</v>
      </c>
      <c r="W961">
        <v>98</v>
      </c>
      <c r="X961">
        <v>3</v>
      </c>
      <c r="Y961">
        <v>2</v>
      </c>
      <c r="Z961">
        <v>4</v>
      </c>
      <c r="AA961" t="str">
        <f>IF(Table1[[#This Row],[Job Satisfaction]]=1,"Very Satisfy",(IF(Table1[[#This Row],[Job Satisfaction]]=2,"Satisfy",(IF(Table1[[#This Row],[Job Satisfaction]]=3,"Dissatisfy","Very Dissatisfy")))))</f>
        <v>Very Dissatisfy</v>
      </c>
      <c r="AB961">
        <v>4661</v>
      </c>
      <c r="AC961">
        <v>22455</v>
      </c>
      <c r="AD961">
        <v>1</v>
      </c>
      <c r="AE961">
        <v>13</v>
      </c>
      <c r="AF961">
        <v>3</v>
      </c>
      <c r="AG961" t="str">
        <f>IF(Table1[[#This Row],[Performance Rating]]=3,"High","Low")</f>
        <v>High</v>
      </c>
      <c r="AH961">
        <v>3</v>
      </c>
      <c r="AI961">
        <v>80</v>
      </c>
      <c r="AJ961">
        <v>0</v>
      </c>
      <c r="AK961">
        <v>9</v>
      </c>
      <c r="AL961">
        <v>3</v>
      </c>
      <c r="AM961">
        <v>9</v>
      </c>
      <c r="AN961">
        <v>8</v>
      </c>
      <c r="AO961">
        <v>8</v>
      </c>
      <c r="AP961">
        <v>8</v>
      </c>
    </row>
    <row r="962" spans="1:42"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s="6" t="str">
        <f>IF(Table1[[#This Row],[Distance From Home]]&lt;11,"Near By",IF(Table1[[#This Row],[Distance From Home]]&lt;21,"Far","Very Far"))</f>
        <v>Near By</v>
      </c>
      <c r="T962" t="s">
        <v>72</v>
      </c>
      <c r="U962">
        <v>1</v>
      </c>
      <c r="V962">
        <v>3</v>
      </c>
      <c r="W962">
        <v>66</v>
      </c>
      <c r="X962">
        <v>3</v>
      </c>
      <c r="Y962">
        <v>2</v>
      </c>
      <c r="Z962">
        <v>1</v>
      </c>
      <c r="AA962" t="str">
        <f>IF(Table1[[#This Row],[Job Satisfaction]]=1,"Very Satisfy",(IF(Table1[[#This Row],[Job Satisfaction]]=2,"Satisfy",(IF(Table1[[#This Row],[Job Satisfaction]]=3,"Dissatisfy","Very Dissatisfy")))))</f>
        <v>Very Satisfy</v>
      </c>
      <c r="AB962">
        <v>4103</v>
      </c>
      <c r="AC962">
        <v>4297</v>
      </c>
      <c r="AD962">
        <v>0</v>
      </c>
      <c r="AE962">
        <v>17</v>
      </c>
      <c r="AF962">
        <v>3</v>
      </c>
      <c r="AG962" t="str">
        <f>IF(Table1[[#This Row],[Performance Rating]]=3,"High","Low")</f>
        <v>High</v>
      </c>
      <c r="AH962">
        <v>4</v>
      </c>
      <c r="AI962">
        <v>80</v>
      </c>
      <c r="AJ962">
        <v>1</v>
      </c>
      <c r="AK962">
        <v>10</v>
      </c>
      <c r="AL962">
        <v>3</v>
      </c>
      <c r="AM962">
        <v>9</v>
      </c>
      <c r="AN962">
        <v>3</v>
      </c>
      <c r="AO962">
        <v>1</v>
      </c>
      <c r="AP962">
        <v>7</v>
      </c>
    </row>
    <row r="963" spans="1:42"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s="6" t="str">
        <f>IF(Table1[[#This Row],[Distance From Home]]&lt;11,"Near By",IF(Table1[[#This Row],[Distance From Home]]&lt;21,"Far","Very Far"))</f>
        <v>Near By</v>
      </c>
      <c r="T963" t="s">
        <v>66</v>
      </c>
      <c r="U963">
        <v>1</v>
      </c>
      <c r="V963">
        <v>3</v>
      </c>
      <c r="W963">
        <v>87</v>
      </c>
      <c r="X963">
        <v>3</v>
      </c>
      <c r="Y963">
        <v>2</v>
      </c>
      <c r="Z963">
        <v>3</v>
      </c>
      <c r="AA963" t="str">
        <f>IF(Table1[[#This Row],[Job Satisfaction]]=1,"Very Satisfy",(IF(Table1[[#This Row],[Job Satisfaction]]=2,"Satisfy",(IF(Table1[[#This Row],[Job Satisfaction]]=3,"Dissatisfy","Very Dissatisfy")))))</f>
        <v>Dissatisfy</v>
      </c>
      <c r="AB963">
        <v>4249</v>
      </c>
      <c r="AC963">
        <v>2690</v>
      </c>
      <c r="AD963">
        <v>1</v>
      </c>
      <c r="AE963">
        <v>11</v>
      </c>
      <c r="AF963">
        <v>3</v>
      </c>
      <c r="AG963" t="str">
        <f>IF(Table1[[#This Row],[Performance Rating]]=3,"High","Low")</f>
        <v>High</v>
      </c>
      <c r="AH963">
        <v>2</v>
      </c>
      <c r="AI963">
        <v>80</v>
      </c>
      <c r="AJ963">
        <v>0</v>
      </c>
      <c r="AK963">
        <v>9</v>
      </c>
      <c r="AL963">
        <v>3</v>
      </c>
      <c r="AM963">
        <v>9</v>
      </c>
      <c r="AN963">
        <v>6</v>
      </c>
      <c r="AO963">
        <v>1</v>
      </c>
      <c r="AP963">
        <v>1</v>
      </c>
    </row>
    <row r="964" spans="1:42"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s="6" t="str">
        <f>IF(Table1[[#This Row],[Distance From Home]]&lt;11,"Near By",IF(Table1[[#This Row],[Distance From Home]]&lt;21,"Far","Very Far"))</f>
        <v>Near By</v>
      </c>
      <c r="T964" t="s">
        <v>72</v>
      </c>
      <c r="U964">
        <v>1</v>
      </c>
      <c r="V964">
        <v>3</v>
      </c>
      <c r="W964">
        <v>84</v>
      </c>
      <c r="X964">
        <v>3</v>
      </c>
      <c r="Y964">
        <v>4</v>
      </c>
      <c r="Z964">
        <v>2</v>
      </c>
      <c r="AA964" t="str">
        <f>IF(Table1[[#This Row],[Job Satisfaction]]=1,"Very Satisfy",(IF(Table1[[#This Row],[Job Satisfaction]]=2,"Satisfy",(IF(Table1[[#This Row],[Job Satisfaction]]=3,"Dissatisfy","Very Dissatisfy")))))</f>
        <v>Satisfy</v>
      </c>
      <c r="AB964">
        <v>14026</v>
      </c>
      <c r="AC964">
        <v>17588</v>
      </c>
      <c r="AD964">
        <v>1</v>
      </c>
      <c r="AE964">
        <v>11</v>
      </c>
      <c r="AF964">
        <v>3</v>
      </c>
      <c r="AG964" t="str">
        <f>IF(Table1[[#This Row],[Performance Rating]]=3,"High","Low")</f>
        <v>High</v>
      </c>
      <c r="AH964">
        <v>2</v>
      </c>
      <c r="AI964">
        <v>80</v>
      </c>
      <c r="AJ964">
        <v>1</v>
      </c>
      <c r="AK964">
        <v>33</v>
      </c>
      <c r="AL964">
        <v>3</v>
      </c>
      <c r="AM964">
        <v>33</v>
      </c>
      <c r="AN964">
        <v>9</v>
      </c>
      <c r="AO964">
        <v>0</v>
      </c>
      <c r="AP964">
        <v>10</v>
      </c>
    </row>
    <row r="965" spans="1:42"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s="6" t="str">
        <f>IF(Table1[[#This Row],[Distance From Home]]&lt;11,"Near By",IF(Table1[[#This Row],[Distance From Home]]&lt;21,"Far","Very Far"))</f>
        <v>Near By</v>
      </c>
      <c r="T965" t="s">
        <v>50</v>
      </c>
      <c r="U965">
        <v>1</v>
      </c>
      <c r="V965">
        <v>2</v>
      </c>
      <c r="W965">
        <v>31</v>
      </c>
      <c r="X965">
        <v>3</v>
      </c>
      <c r="Y965">
        <v>2</v>
      </c>
      <c r="Z965">
        <v>1</v>
      </c>
      <c r="AA965" t="str">
        <f>IF(Table1[[#This Row],[Job Satisfaction]]=1,"Very Satisfy",(IF(Table1[[#This Row],[Job Satisfaction]]=2,"Satisfy",(IF(Table1[[#This Row],[Job Satisfaction]]=3,"Dissatisfy","Very Dissatisfy")))))</f>
        <v>Very Satisfy</v>
      </c>
      <c r="AB965">
        <v>6893</v>
      </c>
      <c r="AC965">
        <v>19461</v>
      </c>
      <c r="AD965">
        <v>3</v>
      </c>
      <c r="AE965">
        <v>15</v>
      </c>
      <c r="AF965">
        <v>3</v>
      </c>
      <c r="AG965" t="str">
        <f>IF(Table1[[#This Row],[Performance Rating]]=3,"High","Low")</f>
        <v>High</v>
      </c>
      <c r="AH965">
        <v>4</v>
      </c>
      <c r="AI965">
        <v>80</v>
      </c>
      <c r="AJ965">
        <v>1</v>
      </c>
      <c r="AK965">
        <v>11</v>
      </c>
      <c r="AL965">
        <v>3</v>
      </c>
      <c r="AM965">
        <v>7</v>
      </c>
      <c r="AN965">
        <v>7</v>
      </c>
      <c r="AO965">
        <v>1</v>
      </c>
      <c r="AP965">
        <v>7</v>
      </c>
    </row>
    <row r="966" spans="1:42"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s="6" t="str">
        <f>IF(Table1[[#This Row],[Distance From Home]]&lt;11,"Near By",IF(Table1[[#This Row],[Distance From Home]]&lt;21,"Far","Very Far"))</f>
        <v>Far</v>
      </c>
      <c r="T966" t="s">
        <v>50</v>
      </c>
      <c r="U966">
        <v>1</v>
      </c>
      <c r="V966">
        <v>3</v>
      </c>
      <c r="W966">
        <v>66</v>
      </c>
      <c r="X966">
        <v>3</v>
      </c>
      <c r="Y966">
        <v>2</v>
      </c>
      <c r="Z966">
        <v>1</v>
      </c>
      <c r="AA966" t="str">
        <f>IF(Table1[[#This Row],[Job Satisfaction]]=1,"Very Satisfy",(IF(Table1[[#This Row],[Job Satisfaction]]=2,"Satisfy",(IF(Table1[[#This Row],[Job Satisfaction]]=3,"Dissatisfy","Very Dissatisfy")))))</f>
        <v>Very Satisfy</v>
      </c>
      <c r="AB966">
        <v>6125</v>
      </c>
      <c r="AC966">
        <v>23553</v>
      </c>
      <c r="AD966">
        <v>1</v>
      </c>
      <c r="AE966">
        <v>12</v>
      </c>
      <c r="AF966">
        <v>3</v>
      </c>
      <c r="AG966" t="str">
        <f>IF(Table1[[#This Row],[Performance Rating]]=3,"High","Low")</f>
        <v>High</v>
      </c>
      <c r="AH966">
        <v>4</v>
      </c>
      <c r="AI966">
        <v>80</v>
      </c>
      <c r="AJ966">
        <v>0</v>
      </c>
      <c r="AK966">
        <v>10</v>
      </c>
      <c r="AL966">
        <v>4</v>
      </c>
      <c r="AM966">
        <v>10</v>
      </c>
      <c r="AN966">
        <v>8</v>
      </c>
      <c r="AO966">
        <v>9</v>
      </c>
      <c r="AP966">
        <v>6</v>
      </c>
    </row>
    <row r="967" spans="1:42"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s="6" t="str">
        <f>IF(Table1[[#This Row],[Distance From Home]]&lt;11,"Near By",IF(Table1[[#This Row],[Distance From Home]]&lt;21,"Far","Very Far"))</f>
        <v>Far</v>
      </c>
      <c r="T967" t="s">
        <v>60</v>
      </c>
      <c r="U967">
        <v>1</v>
      </c>
      <c r="V967">
        <v>4</v>
      </c>
      <c r="W967">
        <v>67</v>
      </c>
      <c r="X967">
        <v>3</v>
      </c>
      <c r="Y967">
        <v>1</v>
      </c>
      <c r="Z967">
        <v>4</v>
      </c>
      <c r="AA967" t="str">
        <f>IF(Table1[[#This Row],[Job Satisfaction]]=1,"Very Satisfy",(IF(Table1[[#This Row],[Job Satisfaction]]=2,"Satisfy",(IF(Table1[[#This Row],[Job Satisfaction]]=3,"Dissatisfy","Very Dissatisfy")))))</f>
        <v>Very Dissatisfy</v>
      </c>
      <c r="AB967">
        <v>3669</v>
      </c>
      <c r="AC967">
        <v>9075</v>
      </c>
      <c r="AD967">
        <v>3</v>
      </c>
      <c r="AE967">
        <v>11</v>
      </c>
      <c r="AF967">
        <v>3</v>
      </c>
      <c r="AG967" t="str">
        <f>IF(Table1[[#This Row],[Performance Rating]]=3,"High","Low")</f>
        <v>High</v>
      </c>
      <c r="AH967">
        <v>3</v>
      </c>
      <c r="AI967">
        <v>80</v>
      </c>
      <c r="AJ967">
        <v>3</v>
      </c>
      <c r="AK967">
        <v>7</v>
      </c>
      <c r="AL967">
        <v>2</v>
      </c>
      <c r="AM967">
        <v>3</v>
      </c>
      <c r="AN967">
        <v>2</v>
      </c>
      <c r="AO967">
        <v>1</v>
      </c>
      <c r="AP967">
        <v>2</v>
      </c>
    </row>
    <row r="968" spans="1:42"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s="6" t="str">
        <f>IF(Table1[[#This Row],[Distance From Home]]&lt;11,"Near By",IF(Table1[[#This Row],[Distance From Home]]&lt;21,"Far","Very Far"))</f>
        <v>Near By</v>
      </c>
      <c r="T968" t="s">
        <v>66</v>
      </c>
      <c r="U968">
        <v>1</v>
      </c>
      <c r="V968">
        <v>3</v>
      </c>
      <c r="W968">
        <v>53</v>
      </c>
      <c r="X968">
        <v>2</v>
      </c>
      <c r="Y968">
        <v>3</v>
      </c>
      <c r="Z968">
        <v>1</v>
      </c>
      <c r="AA968" t="str">
        <f>IF(Table1[[#This Row],[Job Satisfaction]]=1,"Very Satisfy",(IF(Table1[[#This Row],[Job Satisfaction]]=2,"Satisfy",(IF(Table1[[#This Row],[Job Satisfaction]]=3,"Dissatisfy","Very Dissatisfy")))))</f>
        <v>Very Satisfy</v>
      </c>
      <c r="AB968">
        <v>10008</v>
      </c>
      <c r="AC968">
        <v>12023</v>
      </c>
      <c r="AD968">
        <v>7</v>
      </c>
      <c r="AE968">
        <v>14</v>
      </c>
      <c r="AF968">
        <v>3</v>
      </c>
      <c r="AG968" t="str">
        <f>IF(Table1[[#This Row],[Performance Rating]]=3,"High","Low")</f>
        <v>High</v>
      </c>
      <c r="AH968">
        <v>4</v>
      </c>
      <c r="AI968">
        <v>80</v>
      </c>
      <c r="AJ968">
        <v>0</v>
      </c>
      <c r="AK968">
        <v>31</v>
      </c>
      <c r="AL968">
        <v>2</v>
      </c>
      <c r="AM968">
        <v>10</v>
      </c>
      <c r="AN968">
        <v>9</v>
      </c>
      <c r="AO968">
        <v>5</v>
      </c>
      <c r="AP968">
        <v>9</v>
      </c>
    </row>
    <row r="969" spans="1:42"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s="6" t="str">
        <f>IF(Table1[[#This Row],[Distance From Home]]&lt;11,"Near By",IF(Table1[[#This Row],[Distance From Home]]&lt;21,"Far","Very Far"))</f>
        <v>Near By</v>
      </c>
      <c r="T969" t="s">
        <v>66</v>
      </c>
      <c r="U969">
        <v>1</v>
      </c>
      <c r="V969">
        <v>2</v>
      </c>
      <c r="W969">
        <v>88</v>
      </c>
      <c r="X969">
        <v>3</v>
      </c>
      <c r="Y969">
        <v>1</v>
      </c>
      <c r="Z969">
        <v>2</v>
      </c>
      <c r="AA969" t="str">
        <f>IF(Table1[[#This Row],[Job Satisfaction]]=1,"Very Satisfy",(IF(Table1[[#This Row],[Job Satisfaction]]=2,"Satisfy",(IF(Table1[[#This Row],[Job Satisfaction]]=3,"Dissatisfy","Very Dissatisfy")))))</f>
        <v>Satisfy</v>
      </c>
      <c r="AB969">
        <v>2387</v>
      </c>
      <c r="AC969">
        <v>6762</v>
      </c>
      <c r="AD969">
        <v>3</v>
      </c>
      <c r="AE969">
        <v>22</v>
      </c>
      <c r="AF969">
        <v>4</v>
      </c>
      <c r="AG969" t="str">
        <f>IF(Table1[[#This Row],[Performance Rating]]=3,"High","Low")</f>
        <v>Low</v>
      </c>
      <c r="AH969">
        <v>3</v>
      </c>
      <c r="AI969">
        <v>80</v>
      </c>
      <c r="AJ969">
        <v>1</v>
      </c>
      <c r="AK969">
        <v>7</v>
      </c>
      <c r="AL969">
        <v>3</v>
      </c>
      <c r="AM969">
        <v>4</v>
      </c>
      <c r="AN969">
        <v>2</v>
      </c>
      <c r="AO969">
        <v>0</v>
      </c>
      <c r="AP969">
        <v>3</v>
      </c>
    </row>
    <row r="970" spans="1:42"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s="6" t="str">
        <f>IF(Table1[[#This Row],[Distance From Home]]&lt;11,"Near By",IF(Table1[[#This Row],[Distance From Home]]&lt;21,"Far","Very Far"))</f>
        <v>Near By</v>
      </c>
      <c r="T970" t="s">
        <v>72</v>
      </c>
      <c r="U970">
        <v>1</v>
      </c>
      <c r="V970">
        <v>1</v>
      </c>
      <c r="W970">
        <v>83</v>
      </c>
      <c r="X970">
        <v>4</v>
      </c>
      <c r="Y970">
        <v>2</v>
      </c>
      <c r="Z970">
        <v>1</v>
      </c>
      <c r="AA970" t="str">
        <f>IF(Table1[[#This Row],[Job Satisfaction]]=1,"Very Satisfy",(IF(Table1[[#This Row],[Job Satisfaction]]=2,"Satisfy",(IF(Table1[[#This Row],[Job Satisfaction]]=3,"Dissatisfy","Very Dissatisfy")))))</f>
        <v>Very Satisfy</v>
      </c>
      <c r="AB970">
        <v>4639</v>
      </c>
      <c r="AC970">
        <v>2261</v>
      </c>
      <c r="AD970">
        <v>2</v>
      </c>
      <c r="AE970">
        <v>16</v>
      </c>
      <c r="AF970">
        <v>3</v>
      </c>
      <c r="AG970" t="str">
        <f>IF(Table1[[#This Row],[Performance Rating]]=3,"High","Low")</f>
        <v>High</v>
      </c>
      <c r="AH970">
        <v>4</v>
      </c>
      <c r="AI970">
        <v>80</v>
      </c>
      <c r="AJ970">
        <v>1</v>
      </c>
      <c r="AK970">
        <v>17</v>
      </c>
      <c r="AL970">
        <v>2</v>
      </c>
      <c r="AM970">
        <v>15</v>
      </c>
      <c r="AN970">
        <v>7</v>
      </c>
      <c r="AO970">
        <v>6</v>
      </c>
      <c r="AP970">
        <v>13</v>
      </c>
    </row>
    <row r="971" spans="1:42"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s="6" t="str">
        <f>IF(Table1[[#This Row],[Distance From Home]]&lt;11,"Near By",IF(Table1[[#This Row],[Distance From Home]]&lt;21,"Far","Very Far"))</f>
        <v>Near By</v>
      </c>
      <c r="T971" t="s">
        <v>72</v>
      </c>
      <c r="U971">
        <v>1</v>
      </c>
      <c r="V971">
        <v>4</v>
      </c>
      <c r="W971">
        <v>54</v>
      </c>
      <c r="X971">
        <v>3</v>
      </c>
      <c r="Y971">
        <v>3</v>
      </c>
      <c r="Z971">
        <v>4</v>
      </c>
      <c r="AA971" t="str">
        <f>IF(Table1[[#This Row],[Job Satisfaction]]=1,"Very Satisfy",(IF(Table1[[#This Row],[Job Satisfaction]]=2,"Satisfy",(IF(Table1[[#This Row],[Job Satisfaction]]=3,"Dissatisfy","Very Dissatisfy")))))</f>
        <v>Very Dissatisfy</v>
      </c>
      <c r="AB971">
        <v>7898</v>
      </c>
      <c r="AC971">
        <v>18706</v>
      </c>
      <c r="AD971">
        <v>1</v>
      </c>
      <c r="AE971">
        <v>11</v>
      </c>
      <c r="AF971">
        <v>3</v>
      </c>
      <c r="AG971" t="str">
        <f>IF(Table1[[#This Row],[Performance Rating]]=3,"High","Low")</f>
        <v>High</v>
      </c>
      <c r="AH971">
        <v>3</v>
      </c>
      <c r="AI971">
        <v>80</v>
      </c>
      <c r="AJ971">
        <v>0</v>
      </c>
      <c r="AK971">
        <v>11</v>
      </c>
      <c r="AL971">
        <v>3</v>
      </c>
      <c r="AM971">
        <v>10</v>
      </c>
      <c r="AN971">
        <v>9</v>
      </c>
      <c r="AO971">
        <v>0</v>
      </c>
      <c r="AP971">
        <v>8</v>
      </c>
    </row>
    <row r="972" spans="1:42"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s="6" t="str">
        <f>IF(Table1[[#This Row],[Distance From Home]]&lt;11,"Near By",IF(Table1[[#This Row],[Distance From Home]]&lt;21,"Far","Very Far"))</f>
        <v>Far</v>
      </c>
      <c r="T972" t="s">
        <v>72</v>
      </c>
      <c r="U972">
        <v>1</v>
      </c>
      <c r="V972">
        <v>3</v>
      </c>
      <c r="W972">
        <v>98</v>
      </c>
      <c r="X972">
        <v>4</v>
      </c>
      <c r="Y972">
        <v>1</v>
      </c>
      <c r="Z972">
        <v>4</v>
      </c>
      <c r="AA972" t="str">
        <f>IF(Table1[[#This Row],[Job Satisfaction]]=1,"Very Satisfy",(IF(Table1[[#This Row],[Job Satisfaction]]=2,"Satisfy",(IF(Table1[[#This Row],[Job Satisfaction]]=3,"Dissatisfy","Very Dissatisfy")))))</f>
        <v>Very Dissatisfy</v>
      </c>
      <c r="AB972">
        <v>2534</v>
      </c>
      <c r="AC972">
        <v>6527</v>
      </c>
      <c r="AD972">
        <v>8</v>
      </c>
      <c r="AE972">
        <v>14</v>
      </c>
      <c r="AF972">
        <v>3</v>
      </c>
      <c r="AG972" t="str">
        <f>IF(Table1[[#This Row],[Performance Rating]]=3,"High","Low")</f>
        <v>High</v>
      </c>
      <c r="AH972">
        <v>2</v>
      </c>
      <c r="AI972">
        <v>80</v>
      </c>
      <c r="AJ972">
        <v>1</v>
      </c>
      <c r="AK972">
        <v>5</v>
      </c>
      <c r="AL972">
        <v>3</v>
      </c>
      <c r="AM972">
        <v>1</v>
      </c>
      <c r="AN972">
        <v>0</v>
      </c>
      <c r="AO972">
        <v>0</v>
      </c>
      <c r="AP972">
        <v>0</v>
      </c>
    </row>
    <row r="973" spans="1:42"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s="6" t="str">
        <f>IF(Table1[[#This Row],[Distance From Home]]&lt;11,"Near By",IF(Table1[[#This Row],[Distance From Home]]&lt;21,"Far","Very Far"))</f>
        <v>Far</v>
      </c>
      <c r="T973" t="s">
        <v>50</v>
      </c>
      <c r="U973">
        <v>1</v>
      </c>
      <c r="V973">
        <v>4</v>
      </c>
      <c r="W973">
        <v>82</v>
      </c>
      <c r="X973">
        <v>2</v>
      </c>
      <c r="Y973">
        <v>4</v>
      </c>
      <c r="Z973">
        <v>2</v>
      </c>
      <c r="AA973" t="str">
        <f>IF(Table1[[#This Row],[Job Satisfaction]]=1,"Very Satisfy",(IF(Table1[[#This Row],[Job Satisfaction]]=2,"Satisfy",(IF(Table1[[#This Row],[Job Satisfaction]]=3,"Dissatisfy","Very Dissatisfy")))))</f>
        <v>Satisfy</v>
      </c>
      <c r="AB973">
        <v>13142</v>
      </c>
      <c r="AC973">
        <v>24439</v>
      </c>
      <c r="AD973">
        <v>3</v>
      </c>
      <c r="AE973">
        <v>16</v>
      </c>
      <c r="AF973">
        <v>3</v>
      </c>
      <c r="AG973" t="str">
        <f>IF(Table1[[#This Row],[Performance Rating]]=3,"High","Low")</f>
        <v>High</v>
      </c>
      <c r="AH973">
        <v>2</v>
      </c>
      <c r="AI973">
        <v>80</v>
      </c>
      <c r="AJ973">
        <v>0</v>
      </c>
      <c r="AK973">
        <v>29</v>
      </c>
      <c r="AL973">
        <v>2</v>
      </c>
      <c r="AM973">
        <v>5</v>
      </c>
      <c r="AN973">
        <v>2</v>
      </c>
      <c r="AO973">
        <v>0</v>
      </c>
      <c r="AP973">
        <v>3</v>
      </c>
    </row>
    <row r="974" spans="1:42"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s="6" t="str">
        <f>IF(Table1[[#This Row],[Distance From Home]]&lt;11,"Near By",IF(Table1[[#This Row],[Distance From Home]]&lt;21,"Far","Very Far"))</f>
        <v>Near By</v>
      </c>
      <c r="T974" t="s">
        <v>72</v>
      </c>
      <c r="U974">
        <v>1</v>
      </c>
      <c r="V974">
        <v>4</v>
      </c>
      <c r="W974">
        <v>97</v>
      </c>
      <c r="X974">
        <v>3</v>
      </c>
      <c r="Y974">
        <v>1</v>
      </c>
      <c r="Z974">
        <v>4</v>
      </c>
      <c r="AA974" t="str">
        <f>IF(Table1[[#This Row],[Job Satisfaction]]=1,"Very Satisfy",(IF(Table1[[#This Row],[Job Satisfaction]]=2,"Satisfy",(IF(Table1[[#This Row],[Job Satisfaction]]=3,"Dissatisfy","Very Dissatisfy")))))</f>
        <v>Very Dissatisfy</v>
      </c>
      <c r="AB974">
        <v>1611</v>
      </c>
      <c r="AC974">
        <v>19305</v>
      </c>
      <c r="AD974">
        <v>1</v>
      </c>
      <c r="AE974">
        <v>15</v>
      </c>
      <c r="AF974">
        <v>3</v>
      </c>
      <c r="AG974" t="str">
        <f>IF(Table1[[#This Row],[Performance Rating]]=3,"High","Low")</f>
        <v>High</v>
      </c>
      <c r="AH974">
        <v>3</v>
      </c>
      <c r="AI974">
        <v>80</v>
      </c>
      <c r="AJ974">
        <v>0</v>
      </c>
      <c r="AK974">
        <v>0</v>
      </c>
      <c r="AL974">
        <v>4</v>
      </c>
      <c r="AM974">
        <v>0</v>
      </c>
      <c r="AN974">
        <v>0</v>
      </c>
      <c r="AO974">
        <v>0</v>
      </c>
      <c r="AP974">
        <v>0</v>
      </c>
    </row>
    <row r="975" spans="1:42"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s="6" t="str">
        <f>IF(Table1[[#This Row],[Distance From Home]]&lt;11,"Near By",IF(Table1[[#This Row],[Distance From Home]]&lt;21,"Far","Very Far"))</f>
        <v>Near By</v>
      </c>
      <c r="T975" t="s">
        <v>72</v>
      </c>
      <c r="U975">
        <v>1</v>
      </c>
      <c r="V975">
        <v>4</v>
      </c>
      <c r="W975">
        <v>60</v>
      </c>
      <c r="X975">
        <v>2</v>
      </c>
      <c r="Y975">
        <v>2</v>
      </c>
      <c r="Z975">
        <v>4</v>
      </c>
      <c r="AA975" t="str">
        <f>IF(Table1[[#This Row],[Job Satisfaction]]=1,"Very Satisfy",(IF(Table1[[#This Row],[Job Satisfaction]]=2,"Satisfy",(IF(Table1[[#This Row],[Job Satisfaction]]=3,"Dissatisfy","Very Dissatisfy")))))</f>
        <v>Very Dissatisfy</v>
      </c>
      <c r="AB975">
        <v>5363</v>
      </c>
      <c r="AC975">
        <v>10846</v>
      </c>
      <c r="AD975">
        <v>0</v>
      </c>
      <c r="AE975">
        <v>12</v>
      </c>
      <c r="AF975">
        <v>3</v>
      </c>
      <c r="AG975" t="str">
        <f>IF(Table1[[#This Row],[Performance Rating]]=3,"High","Low")</f>
        <v>High</v>
      </c>
      <c r="AH975">
        <v>2</v>
      </c>
      <c r="AI975">
        <v>80</v>
      </c>
      <c r="AJ975">
        <v>1</v>
      </c>
      <c r="AK975">
        <v>10</v>
      </c>
      <c r="AL975">
        <v>3</v>
      </c>
      <c r="AM975">
        <v>9</v>
      </c>
      <c r="AN975">
        <v>7</v>
      </c>
      <c r="AO975">
        <v>0</v>
      </c>
      <c r="AP975">
        <v>0</v>
      </c>
    </row>
    <row r="976" spans="1:42"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s="6" t="str">
        <f>IF(Table1[[#This Row],[Distance From Home]]&lt;11,"Near By",IF(Table1[[#This Row],[Distance From Home]]&lt;21,"Far","Very Far"))</f>
        <v>Near By</v>
      </c>
      <c r="T976" t="s">
        <v>60</v>
      </c>
      <c r="U976">
        <v>1</v>
      </c>
      <c r="V976">
        <v>4</v>
      </c>
      <c r="W976">
        <v>43</v>
      </c>
      <c r="X976">
        <v>1</v>
      </c>
      <c r="Y976">
        <v>2</v>
      </c>
      <c r="Z976">
        <v>4</v>
      </c>
      <c r="AA976" t="str">
        <f>IF(Table1[[#This Row],[Job Satisfaction]]=1,"Very Satisfy",(IF(Table1[[#This Row],[Job Satisfaction]]=2,"Satisfy",(IF(Table1[[#This Row],[Job Satisfaction]]=3,"Dissatisfy","Very Dissatisfy")))))</f>
        <v>Very Dissatisfy</v>
      </c>
      <c r="AB976">
        <v>5071</v>
      </c>
      <c r="AC976">
        <v>20392</v>
      </c>
      <c r="AD976">
        <v>3</v>
      </c>
      <c r="AE976">
        <v>20</v>
      </c>
      <c r="AF976">
        <v>4</v>
      </c>
      <c r="AG976" t="str">
        <f>IF(Table1[[#This Row],[Performance Rating]]=3,"High","Low")</f>
        <v>Low</v>
      </c>
      <c r="AH976">
        <v>2</v>
      </c>
      <c r="AI976">
        <v>80</v>
      </c>
      <c r="AJ976">
        <v>0</v>
      </c>
      <c r="AK976">
        <v>8</v>
      </c>
      <c r="AL976">
        <v>3</v>
      </c>
      <c r="AM976">
        <v>6</v>
      </c>
      <c r="AN976">
        <v>2</v>
      </c>
      <c r="AO976">
        <v>0</v>
      </c>
      <c r="AP976">
        <v>0</v>
      </c>
    </row>
    <row r="977" spans="1:42"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s="6" t="str">
        <f>IF(Table1[[#This Row],[Distance From Home]]&lt;11,"Near By",IF(Table1[[#This Row],[Distance From Home]]&lt;21,"Far","Very Far"))</f>
        <v>Far</v>
      </c>
      <c r="T977" t="s">
        <v>66</v>
      </c>
      <c r="U977">
        <v>1</v>
      </c>
      <c r="V977">
        <v>1</v>
      </c>
      <c r="W977">
        <v>85</v>
      </c>
      <c r="X977">
        <v>4</v>
      </c>
      <c r="Y977">
        <v>4</v>
      </c>
      <c r="Z977">
        <v>3</v>
      </c>
      <c r="AA977" t="str">
        <f>IF(Table1[[#This Row],[Job Satisfaction]]=1,"Very Satisfy",(IF(Table1[[#This Row],[Job Satisfaction]]=2,"Satisfy",(IF(Table1[[#This Row],[Job Satisfaction]]=3,"Dissatisfy","Very Dissatisfy")))))</f>
        <v>Dissatisfy</v>
      </c>
      <c r="AB977">
        <v>13695</v>
      </c>
      <c r="AC977">
        <v>9277</v>
      </c>
      <c r="AD977">
        <v>6</v>
      </c>
      <c r="AE977">
        <v>17</v>
      </c>
      <c r="AF977">
        <v>3</v>
      </c>
      <c r="AG977" t="str">
        <f>IF(Table1[[#This Row],[Performance Rating]]=3,"High","Low")</f>
        <v>High</v>
      </c>
      <c r="AH977">
        <v>3</v>
      </c>
      <c r="AI977">
        <v>80</v>
      </c>
      <c r="AJ977">
        <v>0</v>
      </c>
      <c r="AK977">
        <v>24</v>
      </c>
      <c r="AL977">
        <v>2</v>
      </c>
      <c r="AM977">
        <v>19</v>
      </c>
      <c r="AN977">
        <v>7</v>
      </c>
      <c r="AO977">
        <v>3</v>
      </c>
      <c r="AP977">
        <v>8</v>
      </c>
    </row>
    <row r="978" spans="1:42"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s="6" t="str">
        <f>IF(Table1[[#This Row],[Distance From Home]]&lt;11,"Near By",IF(Table1[[#This Row],[Distance From Home]]&lt;21,"Far","Very Far"))</f>
        <v>Very Far</v>
      </c>
      <c r="T978" t="s">
        <v>72</v>
      </c>
      <c r="U978">
        <v>1</v>
      </c>
      <c r="V978">
        <v>4</v>
      </c>
      <c r="W978">
        <v>68</v>
      </c>
      <c r="X978">
        <v>3</v>
      </c>
      <c r="Y978">
        <v>4</v>
      </c>
      <c r="Z978">
        <v>2</v>
      </c>
      <c r="AA978" t="str">
        <f>IF(Table1[[#This Row],[Job Satisfaction]]=1,"Very Satisfy",(IF(Table1[[#This Row],[Job Satisfaction]]=2,"Satisfy",(IF(Table1[[#This Row],[Job Satisfaction]]=3,"Dissatisfy","Very Dissatisfy")))))</f>
        <v>Satisfy</v>
      </c>
      <c r="AB978">
        <v>13402</v>
      </c>
      <c r="AC978">
        <v>18235</v>
      </c>
      <c r="AD978">
        <v>4</v>
      </c>
      <c r="AE978">
        <v>12</v>
      </c>
      <c r="AF978">
        <v>3</v>
      </c>
      <c r="AG978" t="str">
        <f>IF(Table1[[#This Row],[Performance Rating]]=3,"High","Low")</f>
        <v>High</v>
      </c>
      <c r="AH978">
        <v>1</v>
      </c>
      <c r="AI978">
        <v>80</v>
      </c>
      <c r="AJ978">
        <v>1</v>
      </c>
      <c r="AK978">
        <v>33</v>
      </c>
      <c r="AL978">
        <v>3</v>
      </c>
      <c r="AM978">
        <v>19</v>
      </c>
      <c r="AN978">
        <v>16</v>
      </c>
      <c r="AO978">
        <v>15</v>
      </c>
      <c r="AP978">
        <v>9</v>
      </c>
    </row>
    <row r="979" spans="1:42"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s="6" t="str">
        <f>IF(Table1[[#This Row],[Distance From Home]]&lt;11,"Near By",IF(Table1[[#This Row],[Distance From Home]]&lt;21,"Far","Very Far"))</f>
        <v>Very Far</v>
      </c>
      <c r="T979" t="s">
        <v>60</v>
      </c>
      <c r="U979">
        <v>1</v>
      </c>
      <c r="V979">
        <v>1</v>
      </c>
      <c r="W979">
        <v>92</v>
      </c>
      <c r="X979">
        <v>2</v>
      </c>
      <c r="Y979">
        <v>1</v>
      </c>
      <c r="Z979">
        <v>3</v>
      </c>
      <c r="AA979" t="str">
        <f>IF(Table1[[#This Row],[Job Satisfaction]]=1,"Very Satisfy",(IF(Table1[[#This Row],[Job Satisfaction]]=2,"Satisfy",(IF(Table1[[#This Row],[Job Satisfaction]]=3,"Dissatisfy","Very Dissatisfy")))))</f>
        <v>Dissatisfy</v>
      </c>
      <c r="AB979">
        <v>2029</v>
      </c>
      <c r="AC979">
        <v>15891</v>
      </c>
      <c r="AD979">
        <v>1</v>
      </c>
      <c r="AE979">
        <v>20</v>
      </c>
      <c r="AF979">
        <v>4</v>
      </c>
      <c r="AG979" t="str">
        <f>IF(Table1[[#This Row],[Performance Rating]]=3,"High","Low")</f>
        <v>Low</v>
      </c>
      <c r="AH979">
        <v>3</v>
      </c>
      <c r="AI979">
        <v>80</v>
      </c>
      <c r="AJ979">
        <v>3</v>
      </c>
      <c r="AK979">
        <v>5</v>
      </c>
      <c r="AL979">
        <v>3</v>
      </c>
      <c r="AM979">
        <v>5</v>
      </c>
      <c r="AN979">
        <v>4</v>
      </c>
      <c r="AO979">
        <v>0</v>
      </c>
      <c r="AP979">
        <v>0</v>
      </c>
    </row>
    <row r="980" spans="1:42"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s="6" t="str">
        <f>IF(Table1[[#This Row],[Distance From Home]]&lt;11,"Near By",IF(Table1[[#This Row],[Distance From Home]]&lt;21,"Far","Very Far"))</f>
        <v>Near By</v>
      </c>
      <c r="T980" t="s">
        <v>60</v>
      </c>
      <c r="U980">
        <v>1</v>
      </c>
      <c r="V980">
        <v>2</v>
      </c>
      <c r="W980">
        <v>89</v>
      </c>
      <c r="X980">
        <v>4</v>
      </c>
      <c r="Y980">
        <v>2</v>
      </c>
      <c r="Z980">
        <v>3</v>
      </c>
      <c r="AA980" t="str">
        <f>IF(Table1[[#This Row],[Job Satisfaction]]=1,"Very Satisfy",(IF(Table1[[#This Row],[Job Satisfaction]]=2,"Satisfy",(IF(Table1[[#This Row],[Job Satisfaction]]=3,"Dissatisfy","Very Dissatisfy")))))</f>
        <v>Dissatisfy</v>
      </c>
      <c r="AB980">
        <v>6377</v>
      </c>
      <c r="AC980">
        <v>13888</v>
      </c>
      <c r="AD980">
        <v>5</v>
      </c>
      <c r="AE980">
        <v>20</v>
      </c>
      <c r="AF980">
        <v>4</v>
      </c>
      <c r="AG980" t="str">
        <f>IF(Table1[[#This Row],[Performance Rating]]=3,"High","Low")</f>
        <v>Low</v>
      </c>
      <c r="AH980">
        <v>2</v>
      </c>
      <c r="AI980">
        <v>80</v>
      </c>
      <c r="AJ980">
        <v>3</v>
      </c>
      <c r="AK980">
        <v>15</v>
      </c>
      <c r="AL980">
        <v>3</v>
      </c>
      <c r="AM980">
        <v>12</v>
      </c>
      <c r="AN980">
        <v>11</v>
      </c>
      <c r="AO980">
        <v>11</v>
      </c>
      <c r="AP980">
        <v>8</v>
      </c>
    </row>
    <row r="981" spans="1:42"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s="6" t="str">
        <f>IF(Table1[[#This Row],[Distance From Home]]&lt;11,"Near By",IF(Table1[[#This Row],[Distance From Home]]&lt;21,"Far","Very Far"))</f>
        <v>Very Far</v>
      </c>
      <c r="T981" t="s">
        <v>72</v>
      </c>
      <c r="U981">
        <v>1</v>
      </c>
      <c r="V981">
        <v>2</v>
      </c>
      <c r="W981">
        <v>86</v>
      </c>
      <c r="X981">
        <v>3</v>
      </c>
      <c r="Y981">
        <v>2</v>
      </c>
      <c r="Z981">
        <v>3</v>
      </c>
      <c r="AA981" t="str">
        <f>IF(Table1[[#This Row],[Job Satisfaction]]=1,"Very Satisfy",(IF(Table1[[#This Row],[Job Satisfaction]]=2,"Satisfy",(IF(Table1[[#This Row],[Job Satisfaction]]=3,"Dissatisfy","Very Dissatisfy")))))</f>
        <v>Dissatisfy</v>
      </c>
      <c r="AB981">
        <v>5429</v>
      </c>
      <c r="AC981">
        <v>17491</v>
      </c>
      <c r="AD981">
        <v>4</v>
      </c>
      <c r="AE981">
        <v>13</v>
      </c>
      <c r="AF981">
        <v>3</v>
      </c>
      <c r="AG981" t="str">
        <f>IF(Table1[[#This Row],[Performance Rating]]=3,"High","Low")</f>
        <v>High</v>
      </c>
      <c r="AH981">
        <v>1</v>
      </c>
      <c r="AI981">
        <v>80</v>
      </c>
      <c r="AJ981">
        <v>2</v>
      </c>
      <c r="AK981">
        <v>10</v>
      </c>
      <c r="AL981">
        <v>3</v>
      </c>
      <c r="AM981">
        <v>8</v>
      </c>
      <c r="AN981">
        <v>7</v>
      </c>
      <c r="AO981">
        <v>7</v>
      </c>
      <c r="AP981">
        <v>7</v>
      </c>
    </row>
    <row r="982" spans="1:42"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s="6" t="str">
        <f>IF(Table1[[#This Row],[Distance From Home]]&lt;11,"Near By",IF(Table1[[#This Row],[Distance From Home]]&lt;21,"Far","Very Far"))</f>
        <v>Near By</v>
      </c>
      <c r="T982" t="s">
        <v>72</v>
      </c>
      <c r="U982">
        <v>1</v>
      </c>
      <c r="V982">
        <v>3</v>
      </c>
      <c r="W982">
        <v>90</v>
      </c>
      <c r="X982">
        <v>2</v>
      </c>
      <c r="Y982">
        <v>1</v>
      </c>
      <c r="Z982">
        <v>4</v>
      </c>
      <c r="AA982" t="str">
        <f>IF(Table1[[#This Row],[Job Satisfaction]]=1,"Very Satisfy",(IF(Table1[[#This Row],[Job Satisfaction]]=2,"Satisfy",(IF(Table1[[#This Row],[Job Satisfaction]]=3,"Dissatisfy","Very Dissatisfy")))))</f>
        <v>Very Dissatisfy</v>
      </c>
      <c r="AB982">
        <v>2785</v>
      </c>
      <c r="AC982">
        <v>11882</v>
      </c>
      <c r="AD982">
        <v>7</v>
      </c>
      <c r="AE982">
        <v>14</v>
      </c>
      <c r="AF982">
        <v>3</v>
      </c>
      <c r="AG982" t="str">
        <f>IF(Table1[[#This Row],[Performance Rating]]=3,"High","Low")</f>
        <v>High</v>
      </c>
      <c r="AH982">
        <v>3</v>
      </c>
      <c r="AI982">
        <v>80</v>
      </c>
      <c r="AJ982">
        <v>0</v>
      </c>
      <c r="AK982">
        <v>3</v>
      </c>
      <c r="AL982">
        <v>4</v>
      </c>
      <c r="AM982">
        <v>1</v>
      </c>
      <c r="AN982">
        <v>0</v>
      </c>
      <c r="AO982">
        <v>0</v>
      </c>
      <c r="AP982">
        <v>0</v>
      </c>
    </row>
    <row r="983" spans="1:42"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s="6" t="str">
        <f>IF(Table1[[#This Row],[Distance From Home]]&lt;11,"Near By",IF(Table1[[#This Row],[Distance From Home]]&lt;21,"Far","Very Far"))</f>
        <v>Far</v>
      </c>
      <c r="T983" t="s">
        <v>66</v>
      </c>
      <c r="U983">
        <v>1</v>
      </c>
      <c r="V983">
        <v>4</v>
      </c>
      <c r="W983">
        <v>67</v>
      </c>
      <c r="X983">
        <v>3</v>
      </c>
      <c r="Y983">
        <v>2</v>
      </c>
      <c r="Z983">
        <v>3</v>
      </c>
      <c r="AA983" t="str">
        <f>IF(Table1[[#This Row],[Job Satisfaction]]=1,"Very Satisfy",(IF(Table1[[#This Row],[Job Satisfaction]]=2,"Satisfy",(IF(Table1[[#This Row],[Job Satisfaction]]=3,"Dissatisfy","Very Dissatisfy")))))</f>
        <v>Dissatisfy</v>
      </c>
      <c r="AB983">
        <v>4614</v>
      </c>
      <c r="AC983">
        <v>23288</v>
      </c>
      <c r="AD983">
        <v>0</v>
      </c>
      <c r="AE983">
        <v>18</v>
      </c>
      <c r="AF983">
        <v>3</v>
      </c>
      <c r="AG983" t="str">
        <f>IF(Table1[[#This Row],[Performance Rating]]=3,"High","Low")</f>
        <v>High</v>
      </c>
      <c r="AH983">
        <v>3</v>
      </c>
      <c r="AI983">
        <v>80</v>
      </c>
      <c r="AJ983">
        <v>1</v>
      </c>
      <c r="AK983">
        <v>5</v>
      </c>
      <c r="AL983">
        <v>2</v>
      </c>
      <c r="AM983">
        <v>4</v>
      </c>
      <c r="AN983">
        <v>2</v>
      </c>
      <c r="AO983">
        <v>3</v>
      </c>
      <c r="AP983">
        <v>2</v>
      </c>
    </row>
    <row r="984" spans="1:42"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s="6" t="str">
        <f>IF(Table1[[#This Row],[Distance From Home]]&lt;11,"Near By",IF(Table1[[#This Row],[Distance From Home]]&lt;21,"Far","Very Far"))</f>
        <v>Near By</v>
      </c>
      <c r="T984" t="s">
        <v>72</v>
      </c>
      <c r="U984">
        <v>1</v>
      </c>
      <c r="V984">
        <v>4</v>
      </c>
      <c r="W984">
        <v>57</v>
      </c>
      <c r="X984">
        <v>4</v>
      </c>
      <c r="Y984">
        <v>1</v>
      </c>
      <c r="Z984">
        <v>3</v>
      </c>
      <c r="AA984" t="str">
        <f>IF(Table1[[#This Row],[Job Satisfaction]]=1,"Very Satisfy",(IF(Table1[[#This Row],[Job Satisfaction]]=2,"Satisfy",(IF(Table1[[#This Row],[Job Satisfaction]]=3,"Dissatisfy","Very Dissatisfy")))))</f>
        <v>Dissatisfy</v>
      </c>
      <c r="AB984">
        <v>2610</v>
      </c>
      <c r="AC984">
        <v>15748</v>
      </c>
      <c r="AD984">
        <v>1</v>
      </c>
      <c r="AE984">
        <v>11</v>
      </c>
      <c r="AF984">
        <v>3</v>
      </c>
      <c r="AG984" t="str">
        <f>IF(Table1[[#This Row],[Performance Rating]]=3,"High","Low")</f>
        <v>High</v>
      </c>
      <c r="AH984">
        <v>4</v>
      </c>
      <c r="AI984">
        <v>80</v>
      </c>
      <c r="AJ984">
        <v>3</v>
      </c>
      <c r="AK984">
        <v>4</v>
      </c>
      <c r="AL984">
        <v>3</v>
      </c>
      <c r="AM984">
        <v>4</v>
      </c>
      <c r="AN984">
        <v>2</v>
      </c>
      <c r="AO984">
        <v>0</v>
      </c>
      <c r="AP984">
        <v>3</v>
      </c>
    </row>
    <row r="985" spans="1:42"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s="6" t="str">
        <f>IF(Table1[[#This Row],[Distance From Home]]&lt;11,"Near By",IF(Table1[[#This Row],[Distance From Home]]&lt;21,"Far","Very Far"))</f>
        <v>Near By</v>
      </c>
      <c r="T985" t="s">
        <v>66</v>
      </c>
      <c r="U985">
        <v>1</v>
      </c>
      <c r="V985">
        <v>3</v>
      </c>
      <c r="W985">
        <v>98</v>
      </c>
      <c r="X985">
        <v>3</v>
      </c>
      <c r="Y985">
        <v>2</v>
      </c>
      <c r="Z985">
        <v>4</v>
      </c>
      <c r="AA985" t="str">
        <f>IF(Table1[[#This Row],[Job Satisfaction]]=1,"Very Satisfy",(IF(Table1[[#This Row],[Job Satisfaction]]=2,"Satisfy",(IF(Table1[[#This Row],[Job Satisfaction]]=3,"Dissatisfy","Very Dissatisfy")))))</f>
        <v>Very Dissatisfy</v>
      </c>
      <c r="AB985">
        <v>6687</v>
      </c>
      <c r="AC985">
        <v>6163</v>
      </c>
      <c r="AD985">
        <v>1</v>
      </c>
      <c r="AE985">
        <v>11</v>
      </c>
      <c r="AF985">
        <v>3</v>
      </c>
      <c r="AG985" t="str">
        <f>IF(Table1[[#This Row],[Performance Rating]]=3,"High","Low")</f>
        <v>High</v>
      </c>
      <c r="AH985">
        <v>4</v>
      </c>
      <c r="AI985">
        <v>80</v>
      </c>
      <c r="AJ985">
        <v>0</v>
      </c>
      <c r="AK985">
        <v>14</v>
      </c>
      <c r="AL985">
        <v>4</v>
      </c>
      <c r="AM985">
        <v>14</v>
      </c>
      <c r="AN985">
        <v>11</v>
      </c>
      <c r="AO985">
        <v>4</v>
      </c>
      <c r="AP985">
        <v>11</v>
      </c>
    </row>
    <row r="986" spans="1:42"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s="6" t="str">
        <f>IF(Table1[[#This Row],[Distance From Home]]&lt;11,"Near By",IF(Table1[[#This Row],[Distance From Home]]&lt;21,"Far","Very Far"))</f>
        <v>Very Far</v>
      </c>
      <c r="T986" t="s">
        <v>72</v>
      </c>
      <c r="U986">
        <v>1</v>
      </c>
      <c r="V986">
        <v>3</v>
      </c>
      <c r="W986">
        <v>48</v>
      </c>
      <c r="X986">
        <v>2</v>
      </c>
      <c r="Y986">
        <v>2</v>
      </c>
      <c r="Z986">
        <v>1</v>
      </c>
      <c r="AA986" t="str">
        <f>IF(Table1[[#This Row],[Job Satisfaction]]=1,"Very Satisfy",(IF(Table1[[#This Row],[Job Satisfaction]]=2,"Satisfy",(IF(Table1[[#This Row],[Job Satisfaction]]=3,"Dissatisfy","Very Dissatisfy")))))</f>
        <v>Very Satisfy</v>
      </c>
      <c r="AB986">
        <v>4724</v>
      </c>
      <c r="AC986">
        <v>24232</v>
      </c>
      <c r="AD986">
        <v>1</v>
      </c>
      <c r="AE986">
        <v>11</v>
      </c>
      <c r="AF986">
        <v>3</v>
      </c>
      <c r="AG986" t="str">
        <f>IF(Table1[[#This Row],[Performance Rating]]=3,"High","Low")</f>
        <v>High</v>
      </c>
      <c r="AH986">
        <v>3</v>
      </c>
      <c r="AI986">
        <v>80</v>
      </c>
      <c r="AJ986">
        <v>1</v>
      </c>
      <c r="AK986">
        <v>5</v>
      </c>
      <c r="AL986">
        <v>3</v>
      </c>
      <c r="AM986">
        <v>5</v>
      </c>
      <c r="AN986">
        <v>3</v>
      </c>
      <c r="AO986">
        <v>0</v>
      </c>
      <c r="AP986">
        <v>4</v>
      </c>
    </row>
    <row r="987" spans="1:42"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s="6" t="str">
        <f>IF(Table1[[#This Row],[Distance From Home]]&lt;11,"Near By",IF(Table1[[#This Row],[Distance From Home]]&lt;21,"Far","Very Far"))</f>
        <v>Very Far</v>
      </c>
      <c r="T987" t="s">
        <v>66</v>
      </c>
      <c r="U987">
        <v>1</v>
      </c>
      <c r="V987">
        <v>4</v>
      </c>
      <c r="W987">
        <v>98</v>
      </c>
      <c r="X987">
        <v>3</v>
      </c>
      <c r="Y987">
        <v>2</v>
      </c>
      <c r="Z987">
        <v>3</v>
      </c>
      <c r="AA987" t="str">
        <f>IF(Table1[[#This Row],[Job Satisfaction]]=1,"Very Satisfy",(IF(Table1[[#This Row],[Job Satisfaction]]=2,"Satisfy",(IF(Table1[[#This Row],[Job Satisfaction]]=3,"Dissatisfy","Very Dissatisfy")))))</f>
        <v>Dissatisfy</v>
      </c>
      <c r="AB987">
        <v>6179</v>
      </c>
      <c r="AC987">
        <v>21057</v>
      </c>
      <c r="AD987">
        <v>1</v>
      </c>
      <c r="AE987">
        <v>15</v>
      </c>
      <c r="AF987">
        <v>3</v>
      </c>
      <c r="AG987" t="str">
        <f>IF(Table1[[#This Row],[Performance Rating]]=3,"High","Low")</f>
        <v>High</v>
      </c>
      <c r="AH987">
        <v>4</v>
      </c>
      <c r="AI987">
        <v>80</v>
      </c>
      <c r="AJ987">
        <v>2</v>
      </c>
      <c r="AK987">
        <v>10</v>
      </c>
      <c r="AL987">
        <v>2</v>
      </c>
      <c r="AM987">
        <v>10</v>
      </c>
      <c r="AN987">
        <v>2</v>
      </c>
      <c r="AO987">
        <v>6</v>
      </c>
      <c r="AP987">
        <v>7</v>
      </c>
    </row>
    <row r="988" spans="1:42"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s="6" t="str">
        <f>IF(Table1[[#This Row],[Distance From Home]]&lt;11,"Near By",IF(Table1[[#This Row],[Distance From Home]]&lt;21,"Far","Very Far"))</f>
        <v>Very Far</v>
      </c>
      <c r="T988" t="s">
        <v>66</v>
      </c>
      <c r="U988">
        <v>1</v>
      </c>
      <c r="V988">
        <v>1</v>
      </c>
      <c r="W988">
        <v>44</v>
      </c>
      <c r="X988">
        <v>2</v>
      </c>
      <c r="Y988">
        <v>2</v>
      </c>
      <c r="Z988">
        <v>4</v>
      </c>
      <c r="AA988" t="str">
        <f>IF(Table1[[#This Row],[Job Satisfaction]]=1,"Very Satisfy",(IF(Table1[[#This Row],[Job Satisfaction]]=2,"Satisfy",(IF(Table1[[#This Row],[Job Satisfaction]]=3,"Dissatisfy","Very Dissatisfy")))))</f>
        <v>Very Dissatisfy</v>
      </c>
      <c r="AB988">
        <v>6120</v>
      </c>
      <c r="AC988">
        <v>3567</v>
      </c>
      <c r="AD988">
        <v>3</v>
      </c>
      <c r="AE988">
        <v>12</v>
      </c>
      <c r="AF988">
        <v>3</v>
      </c>
      <c r="AG988" t="str">
        <f>IF(Table1[[#This Row],[Performance Rating]]=3,"High","Low")</f>
        <v>High</v>
      </c>
      <c r="AH988">
        <v>4</v>
      </c>
      <c r="AI988">
        <v>80</v>
      </c>
      <c r="AJ988">
        <v>2</v>
      </c>
      <c r="AK988">
        <v>8</v>
      </c>
      <c r="AL988">
        <v>4</v>
      </c>
      <c r="AM988">
        <v>5</v>
      </c>
      <c r="AN988">
        <v>4</v>
      </c>
      <c r="AO988">
        <v>1</v>
      </c>
      <c r="AP988">
        <v>4</v>
      </c>
    </row>
    <row r="989" spans="1:42"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s="6" t="str">
        <f>IF(Table1[[#This Row],[Distance From Home]]&lt;11,"Near By",IF(Table1[[#This Row],[Distance From Home]]&lt;21,"Far","Very Far"))</f>
        <v>Near By</v>
      </c>
      <c r="T989" t="s">
        <v>72</v>
      </c>
      <c r="U989">
        <v>1</v>
      </c>
      <c r="V989">
        <v>2</v>
      </c>
      <c r="W989">
        <v>52</v>
      </c>
      <c r="X989">
        <v>3</v>
      </c>
      <c r="Y989">
        <v>3</v>
      </c>
      <c r="Z989">
        <v>2</v>
      </c>
      <c r="AA989" t="str">
        <f>IF(Table1[[#This Row],[Job Satisfaction]]=1,"Very Satisfy",(IF(Table1[[#This Row],[Job Satisfaction]]=2,"Satisfy",(IF(Table1[[#This Row],[Job Satisfaction]]=3,"Dissatisfy","Very Dissatisfy")))))</f>
        <v>Satisfy</v>
      </c>
      <c r="AB989">
        <v>10596</v>
      </c>
      <c r="AC989">
        <v>15395</v>
      </c>
      <c r="AD989">
        <v>2</v>
      </c>
      <c r="AE989">
        <v>11</v>
      </c>
      <c r="AF989">
        <v>3</v>
      </c>
      <c r="AG989" t="str">
        <f>IF(Table1[[#This Row],[Performance Rating]]=3,"High","Low")</f>
        <v>High</v>
      </c>
      <c r="AH989">
        <v>2</v>
      </c>
      <c r="AI989">
        <v>80</v>
      </c>
      <c r="AJ989">
        <v>0</v>
      </c>
      <c r="AK989">
        <v>14</v>
      </c>
      <c r="AL989">
        <v>3</v>
      </c>
      <c r="AM989">
        <v>4</v>
      </c>
      <c r="AN989">
        <v>2</v>
      </c>
      <c r="AO989">
        <v>3</v>
      </c>
      <c r="AP989">
        <v>2</v>
      </c>
    </row>
    <row r="990" spans="1:42"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s="6" t="str">
        <f>IF(Table1[[#This Row],[Distance From Home]]&lt;11,"Near By",IF(Table1[[#This Row],[Distance From Home]]&lt;21,"Far","Very Far"))</f>
        <v>Very Far</v>
      </c>
      <c r="T990" t="s">
        <v>72</v>
      </c>
      <c r="U990">
        <v>1</v>
      </c>
      <c r="V990">
        <v>4</v>
      </c>
      <c r="W990">
        <v>75</v>
      </c>
      <c r="X990">
        <v>3</v>
      </c>
      <c r="Y990">
        <v>2</v>
      </c>
      <c r="Z990">
        <v>4</v>
      </c>
      <c r="AA990" t="str">
        <f>IF(Table1[[#This Row],[Job Satisfaction]]=1,"Very Satisfy",(IF(Table1[[#This Row],[Job Satisfaction]]=2,"Satisfy",(IF(Table1[[#This Row],[Job Satisfaction]]=3,"Dissatisfy","Very Dissatisfy")))))</f>
        <v>Very Dissatisfy</v>
      </c>
      <c r="AB990">
        <v>5467</v>
      </c>
      <c r="AC990">
        <v>13953</v>
      </c>
      <c r="AD990">
        <v>3</v>
      </c>
      <c r="AE990">
        <v>14</v>
      </c>
      <c r="AF990">
        <v>3</v>
      </c>
      <c r="AG990" t="str">
        <f>IF(Table1[[#This Row],[Performance Rating]]=3,"High","Low")</f>
        <v>High</v>
      </c>
      <c r="AH990">
        <v>1</v>
      </c>
      <c r="AI990">
        <v>80</v>
      </c>
      <c r="AJ990">
        <v>2</v>
      </c>
      <c r="AK990">
        <v>12</v>
      </c>
      <c r="AL990">
        <v>2</v>
      </c>
      <c r="AM990">
        <v>6</v>
      </c>
      <c r="AN990">
        <v>2</v>
      </c>
      <c r="AO990">
        <v>3</v>
      </c>
      <c r="AP990">
        <v>3</v>
      </c>
    </row>
    <row r="991" spans="1:42"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s="6" t="str">
        <f>IF(Table1[[#This Row],[Distance From Home]]&lt;11,"Near By",IF(Table1[[#This Row],[Distance From Home]]&lt;21,"Far","Very Far"))</f>
        <v>Near By</v>
      </c>
      <c r="T991" t="s">
        <v>60</v>
      </c>
      <c r="U991">
        <v>1</v>
      </c>
      <c r="V991">
        <v>3</v>
      </c>
      <c r="W991">
        <v>54</v>
      </c>
      <c r="X991">
        <v>3</v>
      </c>
      <c r="Y991">
        <v>1</v>
      </c>
      <c r="Z991">
        <v>3</v>
      </c>
      <c r="AA991" t="str">
        <f>IF(Table1[[#This Row],[Job Satisfaction]]=1,"Very Satisfy",(IF(Table1[[#This Row],[Job Satisfaction]]=2,"Satisfy",(IF(Table1[[#This Row],[Job Satisfaction]]=3,"Dissatisfy","Very Dissatisfy")))))</f>
        <v>Dissatisfy</v>
      </c>
      <c r="AB991">
        <v>2996</v>
      </c>
      <c r="AC991">
        <v>5182</v>
      </c>
      <c r="AD991">
        <v>7</v>
      </c>
      <c r="AE991">
        <v>15</v>
      </c>
      <c r="AF991">
        <v>3</v>
      </c>
      <c r="AG991" t="str">
        <f>IF(Table1[[#This Row],[Performance Rating]]=3,"High","Low")</f>
        <v>High</v>
      </c>
      <c r="AH991">
        <v>4</v>
      </c>
      <c r="AI991">
        <v>80</v>
      </c>
      <c r="AJ991">
        <v>0</v>
      </c>
      <c r="AK991">
        <v>8</v>
      </c>
      <c r="AL991">
        <v>3</v>
      </c>
      <c r="AM991">
        <v>6</v>
      </c>
      <c r="AN991">
        <v>4</v>
      </c>
      <c r="AO991">
        <v>1</v>
      </c>
      <c r="AP991">
        <v>3</v>
      </c>
    </row>
    <row r="992" spans="1:42"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s="6" t="str">
        <f>IF(Table1[[#This Row],[Distance From Home]]&lt;11,"Near By",IF(Table1[[#This Row],[Distance From Home]]&lt;21,"Far","Very Far"))</f>
        <v>Near By</v>
      </c>
      <c r="T992" t="s">
        <v>60</v>
      </c>
      <c r="U992">
        <v>1</v>
      </c>
      <c r="V992">
        <v>2</v>
      </c>
      <c r="W992">
        <v>61</v>
      </c>
      <c r="X992">
        <v>3</v>
      </c>
      <c r="Y992">
        <v>2</v>
      </c>
      <c r="Z992">
        <v>4</v>
      </c>
      <c r="AA992" t="str">
        <f>IF(Table1[[#This Row],[Job Satisfaction]]=1,"Very Satisfy",(IF(Table1[[#This Row],[Job Satisfaction]]=2,"Satisfy",(IF(Table1[[#This Row],[Job Satisfaction]]=3,"Dissatisfy","Very Dissatisfy")))))</f>
        <v>Very Dissatisfy</v>
      </c>
      <c r="AB992">
        <v>9998</v>
      </c>
      <c r="AC992">
        <v>19293</v>
      </c>
      <c r="AD992">
        <v>6</v>
      </c>
      <c r="AE992">
        <v>13</v>
      </c>
      <c r="AF992">
        <v>3</v>
      </c>
      <c r="AG992" t="str">
        <f>IF(Table1[[#This Row],[Performance Rating]]=3,"High","Low")</f>
        <v>High</v>
      </c>
      <c r="AH992">
        <v>1</v>
      </c>
      <c r="AI992">
        <v>80</v>
      </c>
      <c r="AJ992">
        <v>0</v>
      </c>
      <c r="AK992">
        <v>8</v>
      </c>
      <c r="AL992">
        <v>4</v>
      </c>
      <c r="AM992">
        <v>5</v>
      </c>
      <c r="AN992">
        <v>4</v>
      </c>
      <c r="AO992">
        <v>1</v>
      </c>
      <c r="AP992">
        <v>2</v>
      </c>
    </row>
    <row r="993" spans="1:42"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s="6" t="str">
        <f>IF(Table1[[#This Row],[Distance From Home]]&lt;11,"Near By",IF(Table1[[#This Row],[Distance From Home]]&lt;21,"Far","Very Far"))</f>
        <v>Near By</v>
      </c>
      <c r="T993" t="s">
        <v>60</v>
      </c>
      <c r="U993">
        <v>1</v>
      </c>
      <c r="V993">
        <v>3</v>
      </c>
      <c r="W993">
        <v>36</v>
      </c>
      <c r="X993">
        <v>3</v>
      </c>
      <c r="Y993">
        <v>2</v>
      </c>
      <c r="Z993">
        <v>2</v>
      </c>
      <c r="AA993" t="str">
        <f>IF(Table1[[#This Row],[Job Satisfaction]]=1,"Very Satisfy",(IF(Table1[[#This Row],[Job Satisfaction]]=2,"Satisfy",(IF(Table1[[#This Row],[Job Satisfaction]]=3,"Dissatisfy","Very Dissatisfy")))))</f>
        <v>Satisfy</v>
      </c>
      <c r="AB993">
        <v>4078</v>
      </c>
      <c r="AC993">
        <v>20497</v>
      </c>
      <c r="AD993">
        <v>0</v>
      </c>
      <c r="AE993">
        <v>13</v>
      </c>
      <c r="AF993">
        <v>3</v>
      </c>
      <c r="AG993" t="str">
        <f>IF(Table1[[#This Row],[Performance Rating]]=3,"High","Low")</f>
        <v>High</v>
      </c>
      <c r="AH993">
        <v>1</v>
      </c>
      <c r="AI993">
        <v>80</v>
      </c>
      <c r="AJ993">
        <v>3</v>
      </c>
      <c r="AK993">
        <v>4</v>
      </c>
      <c r="AL993">
        <v>2</v>
      </c>
      <c r="AM993">
        <v>3</v>
      </c>
      <c r="AN993">
        <v>2</v>
      </c>
      <c r="AO993">
        <v>1</v>
      </c>
      <c r="AP993">
        <v>2</v>
      </c>
    </row>
    <row r="994" spans="1:42"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s="6" t="str">
        <f>IF(Table1[[#This Row],[Distance From Home]]&lt;11,"Near By",IF(Table1[[#This Row],[Distance From Home]]&lt;21,"Far","Very Far"))</f>
        <v>Very Far</v>
      </c>
      <c r="T994" t="s">
        <v>50</v>
      </c>
      <c r="U994">
        <v>1</v>
      </c>
      <c r="V994">
        <v>3</v>
      </c>
      <c r="W994">
        <v>71</v>
      </c>
      <c r="X994">
        <v>3</v>
      </c>
      <c r="Y994">
        <v>3</v>
      </c>
      <c r="Z994">
        <v>3</v>
      </c>
      <c r="AA994" t="str">
        <f>IF(Table1[[#This Row],[Job Satisfaction]]=1,"Very Satisfy",(IF(Table1[[#This Row],[Job Satisfaction]]=2,"Satisfy",(IF(Table1[[#This Row],[Job Satisfaction]]=3,"Dissatisfy","Very Dissatisfy")))))</f>
        <v>Dissatisfy</v>
      </c>
      <c r="AB994">
        <v>10920</v>
      </c>
      <c r="AC994">
        <v>3449</v>
      </c>
      <c r="AD994">
        <v>3</v>
      </c>
      <c r="AE994">
        <v>21</v>
      </c>
      <c r="AF994">
        <v>4</v>
      </c>
      <c r="AG994" t="str">
        <f>IF(Table1[[#This Row],[Performance Rating]]=3,"High","Low")</f>
        <v>Low</v>
      </c>
      <c r="AH994">
        <v>2</v>
      </c>
      <c r="AI994">
        <v>80</v>
      </c>
      <c r="AJ994">
        <v>1</v>
      </c>
      <c r="AK994">
        <v>13</v>
      </c>
      <c r="AL994">
        <v>3</v>
      </c>
      <c r="AM994">
        <v>6</v>
      </c>
      <c r="AN994">
        <v>4</v>
      </c>
      <c r="AO994">
        <v>0</v>
      </c>
      <c r="AP994">
        <v>5</v>
      </c>
    </row>
    <row r="995" spans="1:42"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s="6" t="str">
        <f>IF(Table1[[#This Row],[Distance From Home]]&lt;11,"Near By",IF(Table1[[#This Row],[Distance From Home]]&lt;21,"Far","Very Far"))</f>
        <v>Far</v>
      </c>
      <c r="T995" t="s">
        <v>60</v>
      </c>
      <c r="U995">
        <v>1</v>
      </c>
      <c r="V995">
        <v>1</v>
      </c>
      <c r="W995">
        <v>93</v>
      </c>
      <c r="X995">
        <v>4</v>
      </c>
      <c r="Y995">
        <v>2</v>
      </c>
      <c r="Z995">
        <v>3</v>
      </c>
      <c r="AA995" t="str">
        <f>IF(Table1[[#This Row],[Job Satisfaction]]=1,"Very Satisfy",(IF(Table1[[#This Row],[Job Satisfaction]]=2,"Satisfy",(IF(Table1[[#This Row],[Job Satisfaction]]=3,"Dissatisfy","Very Dissatisfy")))))</f>
        <v>Dissatisfy</v>
      </c>
      <c r="AB995">
        <v>6232</v>
      </c>
      <c r="AC995">
        <v>12477</v>
      </c>
      <c r="AD995">
        <v>2</v>
      </c>
      <c r="AE995">
        <v>11</v>
      </c>
      <c r="AF995">
        <v>3</v>
      </c>
      <c r="AG995" t="str">
        <f>IF(Table1[[#This Row],[Performance Rating]]=3,"High","Low")</f>
        <v>High</v>
      </c>
      <c r="AH995">
        <v>2</v>
      </c>
      <c r="AI995">
        <v>80</v>
      </c>
      <c r="AJ995">
        <v>0</v>
      </c>
      <c r="AK995">
        <v>6</v>
      </c>
      <c r="AL995">
        <v>2</v>
      </c>
      <c r="AM995">
        <v>3</v>
      </c>
      <c r="AN995">
        <v>2</v>
      </c>
      <c r="AO995">
        <v>1</v>
      </c>
      <c r="AP995">
        <v>2</v>
      </c>
    </row>
    <row r="996" spans="1:42"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s="6" t="str">
        <f>IF(Table1[[#This Row],[Distance From Home]]&lt;11,"Near By",IF(Table1[[#This Row],[Distance From Home]]&lt;21,"Far","Very Far"))</f>
        <v>Very Far</v>
      </c>
      <c r="T996" t="s">
        <v>50</v>
      </c>
      <c r="U996">
        <v>1</v>
      </c>
      <c r="V996">
        <v>4</v>
      </c>
      <c r="W996">
        <v>59</v>
      </c>
      <c r="X996">
        <v>4</v>
      </c>
      <c r="Y996">
        <v>4</v>
      </c>
      <c r="Z996">
        <v>3</v>
      </c>
      <c r="AA996" t="str">
        <f>IF(Table1[[#This Row],[Job Satisfaction]]=1,"Very Satisfy",(IF(Table1[[#This Row],[Job Satisfaction]]=2,"Satisfy",(IF(Table1[[#This Row],[Job Satisfaction]]=3,"Dissatisfy","Very Dissatisfy")))))</f>
        <v>Dissatisfy</v>
      </c>
      <c r="AB996">
        <v>13247</v>
      </c>
      <c r="AC996">
        <v>9731</v>
      </c>
      <c r="AD996">
        <v>2</v>
      </c>
      <c r="AE996">
        <v>11</v>
      </c>
      <c r="AF996">
        <v>3</v>
      </c>
      <c r="AG996" t="str">
        <f>IF(Table1[[#This Row],[Performance Rating]]=3,"High","Low")</f>
        <v>High</v>
      </c>
      <c r="AH996">
        <v>2</v>
      </c>
      <c r="AI996">
        <v>80</v>
      </c>
      <c r="AJ996">
        <v>1</v>
      </c>
      <c r="AK996">
        <v>24</v>
      </c>
      <c r="AL996">
        <v>2</v>
      </c>
      <c r="AM996">
        <v>5</v>
      </c>
      <c r="AN996">
        <v>3</v>
      </c>
      <c r="AO996">
        <v>0</v>
      </c>
      <c r="AP996">
        <v>2</v>
      </c>
    </row>
    <row r="997" spans="1:42"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s="6" t="str">
        <f>IF(Table1[[#This Row],[Distance From Home]]&lt;11,"Near By",IF(Table1[[#This Row],[Distance From Home]]&lt;21,"Far","Very Far"))</f>
        <v>Near By</v>
      </c>
      <c r="T997" t="s">
        <v>72</v>
      </c>
      <c r="U997">
        <v>1</v>
      </c>
      <c r="V997">
        <v>1</v>
      </c>
      <c r="W997">
        <v>73</v>
      </c>
      <c r="X997">
        <v>2</v>
      </c>
      <c r="Y997">
        <v>2</v>
      </c>
      <c r="Z997">
        <v>3</v>
      </c>
      <c r="AA997" t="str">
        <f>IF(Table1[[#This Row],[Job Satisfaction]]=1,"Very Satisfy",(IF(Table1[[#This Row],[Job Satisfaction]]=2,"Satisfy",(IF(Table1[[#This Row],[Job Satisfaction]]=3,"Dissatisfy","Very Dissatisfy")))))</f>
        <v>Dissatisfy</v>
      </c>
      <c r="AB997">
        <v>4081</v>
      </c>
      <c r="AC997">
        <v>20003</v>
      </c>
      <c r="AD997">
        <v>1</v>
      </c>
      <c r="AE997">
        <v>14</v>
      </c>
      <c r="AF997">
        <v>3</v>
      </c>
      <c r="AG997" t="str">
        <f>IF(Table1[[#This Row],[Performance Rating]]=3,"High","Low")</f>
        <v>High</v>
      </c>
      <c r="AH997">
        <v>1</v>
      </c>
      <c r="AI997">
        <v>80</v>
      </c>
      <c r="AJ997">
        <v>0</v>
      </c>
      <c r="AK997">
        <v>20</v>
      </c>
      <c r="AL997">
        <v>1</v>
      </c>
      <c r="AM997">
        <v>20</v>
      </c>
      <c r="AN997">
        <v>7</v>
      </c>
      <c r="AO997">
        <v>1</v>
      </c>
      <c r="AP997">
        <v>8</v>
      </c>
    </row>
    <row r="998" spans="1:42"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s="6" t="str">
        <f>IF(Table1[[#This Row],[Distance From Home]]&lt;11,"Near By",IF(Table1[[#This Row],[Distance From Home]]&lt;21,"Far","Very Far"))</f>
        <v>Near By</v>
      </c>
      <c r="T998" t="s">
        <v>72</v>
      </c>
      <c r="U998">
        <v>1</v>
      </c>
      <c r="V998">
        <v>4</v>
      </c>
      <c r="W998">
        <v>98</v>
      </c>
      <c r="X998">
        <v>2</v>
      </c>
      <c r="Y998">
        <v>2</v>
      </c>
      <c r="Z998">
        <v>4</v>
      </c>
      <c r="AA998" t="str">
        <f>IF(Table1[[#This Row],[Job Satisfaction]]=1,"Very Satisfy",(IF(Table1[[#This Row],[Job Satisfaction]]=2,"Satisfy",(IF(Table1[[#This Row],[Job Satisfaction]]=3,"Dissatisfy","Very Dissatisfy")))))</f>
        <v>Very Dissatisfy</v>
      </c>
      <c r="AB998">
        <v>5769</v>
      </c>
      <c r="AC998">
        <v>7100</v>
      </c>
      <c r="AD998">
        <v>1</v>
      </c>
      <c r="AE998">
        <v>11</v>
      </c>
      <c r="AF998">
        <v>3</v>
      </c>
      <c r="AG998" t="str">
        <f>IF(Table1[[#This Row],[Performance Rating]]=3,"High","Low")</f>
        <v>High</v>
      </c>
      <c r="AH998">
        <v>4</v>
      </c>
      <c r="AI998">
        <v>80</v>
      </c>
      <c r="AJ998">
        <v>0</v>
      </c>
      <c r="AK998">
        <v>6</v>
      </c>
      <c r="AL998">
        <v>3</v>
      </c>
      <c r="AM998">
        <v>6</v>
      </c>
      <c r="AN998">
        <v>2</v>
      </c>
      <c r="AO998">
        <v>4</v>
      </c>
      <c r="AP998">
        <v>4</v>
      </c>
    </row>
    <row r="999" spans="1:42"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s="6" t="str">
        <f>IF(Table1[[#This Row],[Distance From Home]]&lt;11,"Near By",IF(Table1[[#This Row],[Distance From Home]]&lt;21,"Far","Very Far"))</f>
        <v>Far</v>
      </c>
      <c r="T999" t="s">
        <v>66</v>
      </c>
      <c r="U999">
        <v>1</v>
      </c>
      <c r="V999">
        <v>4</v>
      </c>
      <c r="W999">
        <v>51</v>
      </c>
      <c r="X999">
        <v>3</v>
      </c>
      <c r="Y999">
        <v>1</v>
      </c>
      <c r="Z999">
        <v>3</v>
      </c>
      <c r="AA999" t="str">
        <f>IF(Table1[[#This Row],[Job Satisfaction]]=1,"Very Satisfy",(IF(Table1[[#This Row],[Job Satisfaction]]=2,"Satisfy",(IF(Table1[[#This Row],[Job Satisfaction]]=3,"Dissatisfy","Very Dissatisfy")))))</f>
        <v>Dissatisfy</v>
      </c>
      <c r="AB999">
        <v>2394</v>
      </c>
      <c r="AC999">
        <v>25681</v>
      </c>
      <c r="AD999">
        <v>1</v>
      </c>
      <c r="AE999">
        <v>13</v>
      </c>
      <c r="AF999">
        <v>3</v>
      </c>
      <c r="AG999" t="str">
        <f>IF(Table1[[#This Row],[Performance Rating]]=3,"High","Low")</f>
        <v>High</v>
      </c>
      <c r="AH999">
        <v>4</v>
      </c>
      <c r="AI999">
        <v>80</v>
      </c>
      <c r="AJ999">
        <v>0</v>
      </c>
      <c r="AK999">
        <v>8</v>
      </c>
      <c r="AL999">
        <v>3</v>
      </c>
      <c r="AM999">
        <v>8</v>
      </c>
      <c r="AN999">
        <v>2</v>
      </c>
      <c r="AO999">
        <v>7</v>
      </c>
      <c r="AP999">
        <v>7</v>
      </c>
    </row>
    <row r="1000" spans="1:42"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s="6" t="str">
        <f>IF(Table1[[#This Row],[Distance From Home]]&lt;11,"Near By",IF(Table1[[#This Row],[Distance From Home]]&lt;21,"Far","Very Far"))</f>
        <v>Near By</v>
      </c>
      <c r="T1000" t="s">
        <v>60</v>
      </c>
      <c r="U1000">
        <v>1</v>
      </c>
      <c r="V1000">
        <v>1</v>
      </c>
      <c r="W1000">
        <v>36</v>
      </c>
      <c r="X1000">
        <v>2</v>
      </c>
      <c r="Y1000">
        <v>1</v>
      </c>
      <c r="Z1000">
        <v>4</v>
      </c>
      <c r="AA1000" t="str">
        <f>IF(Table1[[#This Row],[Job Satisfaction]]=1,"Very Satisfy",(IF(Table1[[#This Row],[Job Satisfaction]]=2,"Satisfy",(IF(Table1[[#This Row],[Job Satisfaction]]=3,"Dissatisfy","Very Dissatisfy")))))</f>
        <v>Very Dissatisfy</v>
      </c>
      <c r="AB1000">
        <v>3904</v>
      </c>
      <c r="AC1000">
        <v>4050</v>
      </c>
      <c r="AD1000">
        <v>0</v>
      </c>
      <c r="AE1000">
        <v>12</v>
      </c>
      <c r="AF1000">
        <v>3</v>
      </c>
      <c r="AG1000" t="str">
        <f>IF(Table1[[#This Row],[Performance Rating]]=3,"High","Low")</f>
        <v>High</v>
      </c>
      <c r="AH1000">
        <v>4</v>
      </c>
      <c r="AI1000">
        <v>80</v>
      </c>
      <c r="AJ1000">
        <v>0</v>
      </c>
      <c r="AK1000">
        <v>5</v>
      </c>
      <c r="AL1000">
        <v>3</v>
      </c>
      <c r="AM1000">
        <v>4</v>
      </c>
      <c r="AN1000">
        <v>3</v>
      </c>
      <c r="AO1000">
        <v>1</v>
      </c>
      <c r="AP1000">
        <v>1</v>
      </c>
    </row>
    <row r="1001" spans="1:42"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s="6" t="str">
        <f>IF(Table1[[#This Row],[Distance From Home]]&lt;11,"Near By",IF(Table1[[#This Row],[Distance From Home]]&lt;21,"Far","Very Far"))</f>
        <v>Near By</v>
      </c>
      <c r="T1001" t="s">
        <v>72</v>
      </c>
      <c r="U1001">
        <v>1</v>
      </c>
      <c r="V1001">
        <v>3</v>
      </c>
      <c r="W1001">
        <v>31</v>
      </c>
      <c r="X1001">
        <v>3</v>
      </c>
      <c r="Y1001">
        <v>4</v>
      </c>
      <c r="Z1001">
        <v>1</v>
      </c>
      <c r="AA1001" t="str">
        <f>IF(Table1[[#This Row],[Job Satisfaction]]=1,"Very Satisfy",(IF(Table1[[#This Row],[Job Satisfaction]]=2,"Satisfy",(IF(Table1[[#This Row],[Job Satisfaction]]=3,"Dissatisfy","Very Dissatisfy")))))</f>
        <v>Very Satisfy</v>
      </c>
      <c r="AB1001">
        <v>16799</v>
      </c>
      <c r="AC1001">
        <v>16616</v>
      </c>
      <c r="AD1001">
        <v>0</v>
      </c>
      <c r="AE1001">
        <v>14</v>
      </c>
      <c r="AF1001">
        <v>3</v>
      </c>
      <c r="AG1001" t="str">
        <f>IF(Table1[[#This Row],[Performance Rating]]=3,"High","Low")</f>
        <v>High</v>
      </c>
      <c r="AH1001">
        <v>3</v>
      </c>
      <c r="AI1001">
        <v>80</v>
      </c>
      <c r="AJ1001">
        <v>1</v>
      </c>
      <c r="AK1001">
        <v>21</v>
      </c>
      <c r="AL1001">
        <v>3</v>
      </c>
      <c r="AM1001">
        <v>20</v>
      </c>
      <c r="AN1001">
        <v>7</v>
      </c>
      <c r="AO1001">
        <v>0</v>
      </c>
      <c r="AP1001">
        <v>9</v>
      </c>
    </row>
    <row r="1002" spans="1:42"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s="6" t="str">
        <f>IF(Table1[[#This Row],[Distance From Home]]&lt;11,"Near By",IF(Table1[[#This Row],[Distance From Home]]&lt;21,"Far","Very Far"))</f>
        <v>Far</v>
      </c>
      <c r="T1002" t="s">
        <v>66</v>
      </c>
      <c r="U1002">
        <v>1</v>
      </c>
      <c r="V1002">
        <v>3</v>
      </c>
      <c r="W1002">
        <v>34</v>
      </c>
      <c r="X1002">
        <v>3</v>
      </c>
      <c r="Y1002">
        <v>2</v>
      </c>
      <c r="Z1002">
        <v>4</v>
      </c>
      <c r="AA1002" t="str">
        <f>IF(Table1[[#This Row],[Job Satisfaction]]=1,"Very Satisfy",(IF(Table1[[#This Row],[Job Satisfaction]]=2,"Satisfy",(IF(Table1[[#This Row],[Job Satisfaction]]=3,"Dissatisfy","Very Dissatisfy")))))</f>
        <v>Very Dissatisfy</v>
      </c>
      <c r="AB1002">
        <v>6667</v>
      </c>
      <c r="AC1002">
        <v>16542</v>
      </c>
      <c r="AD1002">
        <v>5</v>
      </c>
      <c r="AE1002">
        <v>18</v>
      </c>
      <c r="AF1002">
        <v>3</v>
      </c>
      <c r="AG1002" t="str">
        <f>IF(Table1[[#This Row],[Performance Rating]]=3,"High","Low")</f>
        <v>High</v>
      </c>
      <c r="AH1002">
        <v>2</v>
      </c>
      <c r="AI1002">
        <v>80</v>
      </c>
      <c r="AJ1002">
        <v>1</v>
      </c>
      <c r="AK1002">
        <v>9</v>
      </c>
      <c r="AL1002">
        <v>3</v>
      </c>
      <c r="AM1002">
        <v>5</v>
      </c>
      <c r="AN1002">
        <v>1</v>
      </c>
      <c r="AO1002">
        <v>1</v>
      </c>
      <c r="AP1002">
        <v>2</v>
      </c>
    </row>
    <row r="1003" spans="1:42"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s="6" t="str">
        <f>IF(Table1[[#This Row],[Distance From Home]]&lt;11,"Near By",IF(Table1[[#This Row],[Distance From Home]]&lt;21,"Far","Very Far"))</f>
        <v>Near By</v>
      </c>
      <c r="T1003" t="s">
        <v>66</v>
      </c>
      <c r="U1003">
        <v>1</v>
      </c>
      <c r="V1003">
        <v>4</v>
      </c>
      <c r="W1003">
        <v>33</v>
      </c>
      <c r="X1003">
        <v>2</v>
      </c>
      <c r="Y1003">
        <v>2</v>
      </c>
      <c r="Z1003">
        <v>3</v>
      </c>
      <c r="AA1003" t="str">
        <f>IF(Table1[[#This Row],[Job Satisfaction]]=1,"Very Satisfy",(IF(Table1[[#This Row],[Job Satisfaction]]=2,"Satisfy",(IF(Table1[[#This Row],[Job Satisfaction]]=3,"Dissatisfy","Very Dissatisfy")))))</f>
        <v>Dissatisfy</v>
      </c>
      <c r="AB1003">
        <v>4374</v>
      </c>
      <c r="AC1003">
        <v>15411</v>
      </c>
      <c r="AD1003">
        <v>0</v>
      </c>
      <c r="AE1003">
        <v>15</v>
      </c>
      <c r="AF1003">
        <v>3</v>
      </c>
      <c r="AG1003" t="str">
        <f>IF(Table1[[#This Row],[Performance Rating]]=3,"High","Low")</f>
        <v>High</v>
      </c>
      <c r="AH1003">
        <v>3</v>
      </c>
      <c r="AI1003">
        <v>80</v>
      </c>
      <c r="AJ1003">
        <v>0</v>
      </c>
      <c r="AK1003">
        <v>4</v>
      </c>
      <c r="AL1003">
        <v>3</v>
      </c>
      <c r="AM1003">
        <v>3</v>
      </c>
      <c r="AN1003">
        <v>2</v>
      </c>
      <c r="AO1003">
        <v>1</v>
      </c>
      <c r="AP1003">
        <v>2</v>
      </c>
    </row>
    <row r="1004" spans="1:42"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s="6" t="str">
        <f>IF(Table1[[#This Row],[Distance From Home]]&lt;11,"Near By",IF(Table1[[#This Row],[Distance From Home]]&lt;21,"Far","Very Far"))</f>
        <v>Near By</v>
      </c>
      <c r="T1004" t="s">
        <v>66</v>
      </c>
      <c r="U1004">
        <v>1</v>
      </c>
      <c r="V1004">
        <v>3</v>
      </c>
      <c r="W1004">
        <v>52</v>
      </c>
      <c r="X1004">
        <v>3</v>
      </c>
      <c r="Y1004">
        <v>2</v>
      </c>
      <c r="Z1004">
        <v>3</v>
      </c>
      <c r="AA1004" t="str">
        <f>IF(Table1[[#This Row],[Job Satisfaction]]=1,"Very Satisfy",(IF(Table1[[#This Row],[Job Satisfaction]]=2,"Satisfy",(IF(Table1[[#This Row],[Job Satisfaction]]=3,"Dissatisfy","Very Dissatisfy")))))</f>
        <v>Dissatisfy</v>
      </c>
      <c r="AB1004">
        <v>4148</v>
      </c>
      <c r="AC1004">
        <v>12250</v>
      </c>
      <c r="AD1004">
        <v>1</v>
      </c>
      <c r="AE1004">
        <v>12</v>
      </c>
      <c r="AF1004">
        <v>3</v>
      </c>
      <c r="AG1004" t="str">
        <f>IF(Table1[[#This Row],[Performance Rating]]=3,"High","Low")</f>
        <v>High</v>
      </c>
      <c r="AH1004">
        <v>4</v>
      </c>
      <c r="AI1004">
        <v>80</v>
      </c>
      <c r="AJ1004">
        <v>1</v>
      </c>
      <c r="AK1004">
        <v>15</v>
      </c>
      <c r="AL1004">
        <v>3</v>
      </c>
      <c r="AM1004">
        <v>14</v>
      </c>
      <c r="AN1004">
        <v>11</v>
      </c>
      <c r="AO1004">
        <v>2</v>
      </c>
      <c r="AP1004">
        <v>9</v>
      </c>
    </row>
    <row r="1005" spans="1:42"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s="6" t="str">
        <f>IF(Table1[[#This Row],[Distance From Home]]&lt;11,"Near By",IF(Table1[[#This Row],[Distance From Home]]&lt;21,"Far","Very Far"))</f>
        <v>Near By</v>
      </c>
      <c r="T1005" t="s">
        <v>60</v>
      </c>
      <c r="U1005">
        <v>1</v>
      </c>
      <c r="V1005">
        <v>3</v>
      </c>
      <c r="W1005">
        <v>98</v>
      </c>
      <c r="X1005">
        <v>3</v>
      </c>
      <c r="Y1005">
        <v>3</v>
      </c>
      <c r="Z1005">
        <v>2</v>
      </c>
      <c r="AA1005" t="str">
        <f>IF(Table1[[#This Row],[Job Satisfaction]]=1,"Very Satisfy",(IF(Table1[[#This Row],[Job Satisfaction]]=2,"Satisfy",(IF(Table1[[#This Row],[Job Satisfaction]]=3,"Dissatisfy","Very Dissatisfy")))))</f>
        <v>Satisfy</v>
      </c>
      <c r="AB1005">
        <v>11957</v>
      </c>
      <c r="AC1005">
        <v>17231</v>
      </c>
      <c r="AD1005">
        <v>0</v>
      </c>
      <c r="AE1005">
        <v>18</v>
      </c>
      <c r="AF1005">
        <v>3</v>
      </c>
      <c r="AG1005" t="str">
        <f>IF(Table1[[#This Row],[Performance Rating]]=3,"High","Low")</f>
        <v>High</v>
      </c>
      <c r="AH1005">
        <v>1</v>
      </c>
      <c r="AI1005">
        <v>80</v>
      </c>
      <c r="AJ1005">
        <v>2</v>
      </c>
      <c r="AK1005">
        <v>14</v>
      </c>
      <c r="AL1005">
        <v>1</v>
      </c>
      <c r="AM1005">
        <v>13</v>
      </c>
      <c r="AN1005">
        <v>8</v>
      </c>
      <c r="AO1005">
        <v>5</v>
      </c>
      <c r="AP1005">
        <v>12</v>
      </c>
    </row>
    <row r="1006" spans="1:42"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s="6" t="str">
        <f>IF(Table1[[#This Row],[Distance From Home]]&lt;11,"Near By",IF(Table1[[#This Row],[Distance From Home]]&lt;21,"Far","Very Far"))</f>
        <v>Far</v>
      </c>
      <c r="T1006" t="s">
        <v>72</v>
      </c>
      <c r="U1006">
        <v>1</v>
      </c>
      <c r="V1006">
        <v>2</v>
      </c>
      <c r="W1006">
        <v>33</v>
      </c>
      <c r="X1006">
        <v>3</v>
      </c>
      <c r="Y1006">
        <v>1</v>
      </c>
      <c r="Z1006">
        <v>3</v>
      </c>
      <c r="AA1006" t="str">
        <f>IF(Table1[[#This Row],[Job Satisfaction]]=1,"Very Satisfy",(IF(Table1[[#This Row],[Job Satisfaction]]=2,"Satisfy",(IF(Table1[[#This Row],[Job Satisfaction]]=3,"Dissatisfy","Very Dissatisfy")))))</f>
        <v>Dissatisfy</v>
      </c>
      <c r="AB1006">
        <v>1514</v>
      </c>
      <c r="AC1006">
        <v>8018</v>
      </c>
      <c r="AD1006">
        <v>1</v>
      </c>
      <c r="AE1006">
        <v>16</v>
      </c>
      <c r="AF1006">
        <v>3</v>
      </c>
      <c r="AG1006" t="str">
        <f>IF(Table1[[#This Row],[Performance Rating]]=3,"High","Low")</f>
        <v>High</v>
      </c>
      <c r="AH1006">
        <v>3</v>
      </c>
      <c r="AI1006">
        <v>80</v>
      </c>
      <c r="AJ1006">
        <v>0</v>
      </c>
      <c r="AK1006">
        <v>0</v>
      </c>
      <c r="AL1006">
        <v>1</v>
      </c>
      <c r="AM1006">
        <v>0</v>
      </c>
      <c r="AN1006">
        <v>0</v>
      </c>
      <c r="AO1006">
        <v>0</v>
      </c>
      <c r="AP1006">
        <v>0</v>
      </c>
    </row>
    <row r="1007" spans="1:42"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s="6" t="str">
        <f>IF(Table1[[#This Row],[Distance From Home]]&lt;11,"Near By",IF(Table1[[#This Row],[Distance From Home]]&lt;21,"Far","Very Far"))</f>
        <v>Very Far</v>
      </c>
      <c r="T1007" t="s">
        <v>66</v>
      </c>
      <c r="U1007">
        <v>1</v>
      </c>
      <c r="V1007">
        <v>1</v>
      </c>
      <c r="W1007">
        <v>32</v>
      </c>
      <c r="X1007">
        <v>1</v>
      </c>
      <c r="Y1007">
        <v>2</v>
      </c>
      <c r="Z1007">
        <v>3</v>
      </c>
      <c r="AA1007" t="str">
        <f>IF(Table1[[#This Row],[Job Satisfaction]]=1,"Very Satisfy",(IF(Table1[[#This Row],[Job Satisfaction]]=2,"Satisfy",(IF(Table1[[#This Row],[Job Satisfaction]]=3,"Dissatisfy","Very Dissatisfy")))))</f>
        <v>Dissatisfy</v>
      </c>
      <c r="AB1007">
        <v>5736</v>
      </c>
      <c r="AC1007">
        <v>3987</v>
      </c>
      <c r="AD1007">
        <v>6</v>
      </c>
      <c r="AE1007">
        <v>19</v>
      </c>
      <c r="AF1007">
        <v>3</v>
      </c>
      <c r="AG1007" t="str">
        <f>IF(Table1[[#This Row],[Performance Rating]]=3,"High","Low")</f>
        <v>High</v>
      </c>
      <c r="AH1007">
        <v>3</v>
      </c>
      <c r="AI1007">
        <v>80</v>
      </c>
      <c r="AJ1007">
        <v>1</v>
      </c>
      <c r="AK1007">
        <v>10</v>
      </c>
      <c r="AL1007">
        <v>3</v>
      </c>
      <c r="AM1007">
        <v>3</v>
      </c>
      <c r="AN1007">
        <v>2</v>
      </c>
      <c r="AO1007">
        <v>1</v>
      </c>
      <c r="AP1007">
        <v>2</v>
      </c>
    </row>
    <row r="1008" spans="1:42"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s="6" t="str">
        <f>IF(Table1[[#This Row],[Distance From Home]]&lt;11,"Near By",IF(Table1[[#This Row],[Distance From Home]]&lt;21,"Far","Very Far"))</f>
        <v>Far</v>
      </c>
      <c r="T1008" t="s">
        <v>50</v>
      </c>
      <c r="U1008">
        <v>1</v>
      </c>
      <c r="V1008">
        <v>4</v>
      </c>
      <c r="W1008">
        <v>78</v>
      </c>
      <c r="X1008">
        <v>3</v>
      </c>
      <c r="Y1008">
        <v>1</v>
      </c>
      <c r="Z1008">
        <v>2</v>
      </c>
      <c r="AA1008" t="str">
        <f>IF(Table1[[#This Row],[Job Satisfaction]]=1,"Very Satisfy",(IF(Table1[[#This Row],[Job Satisfaction]]=2,"Satisfy",(IF(Table1[[#This Row],[Job Satisfaction]]=3,"Dissatisfy","Very Dissatisfy")))))</f>
        <v>Satisfy</v>
      </c>
      <c r="AB1008">
        <v>2033</v>
      </c>
      <c r="AC1008">
        <v>7103</v>
      </c>
      <c r="AD1008">
        <v>1</v>
      </c>
      <c r="AE1008">
        <v>13</v>
      </c>
      <c r="AF1008">
        <v>3</v>
      </c>
      <c r="AG1008" t="str">
        <f>IF(Table1[[#This Row],[Performance Rating]]=3,"High","Low")</f>
        <v>High</v>
      </c>
      <c r="AH1008">
        <v>3</v>
      </c>
      <c r="AI1008">
        <v>80</v>
      </c>
      <c r="AJ1008">
        <v>1</v>
      </c>
      <c r="AK1008">
        <v>1</v>
      </c>
      <c r="AL1008">
        <v>3</v>
      </c>
      <c r="AM1008">
        <v>1</v>
      </c>
      <c r="AN1008">
        <v>0</v>
      </c>
      <c r="AO1008">
        <v>0</v>
      </c>
      <c r="AP1008">
        <v>0</v>
      </c>
    </row>
    <row r="1009" spans="1:42"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s="6" t="str">
        <f>IF(Table1[[#This Row],[Distance From Home]]&lt;11,"Near By",IF(Table1[[#This Row],[Distance From Home]]&lt;21,"Far","Very Far"))</f>
        <v>Near By</v>
      </c>
      <c r="T1009" t="s">
        <v>72</v>
      </c>
      <c r="U1009">
        <v>1</v>
      </c>
      <c r="V1009">
        <v>4</v>
      </c>
      <c r="W1009">
        <v>62</v>
      </c>
      <c r="X1009">
        <v>3</v>
      </c>
      <c r="Y1009">
        <v>2</v>
      </c>
      <c r="Z1009">
        <v>2</v>
      </c>
      <c r="AA1009" t="str">
        <f>IF(Table1[[#This Row],[Job Satisfaction]]=1,"Very Satisfy",(IF(Table1[[#This Row],[Job Satisfaction]]=2,"Satisfy",(IF(Table1[[#This Row],[Job Satisfaction]]=3,"Dissatisfy","Very Dissatisfy")))))</f>
        <v>Satisfy</v>
      </c>
      <c r="AB1009">
        <v>5147</v>
      </c>
      <c r="AC1009">
        <v>10697</v>
      </c>
      <c r="AD1009">
        <v>8</v>
      </c>
      <c r="AE1009">
        <v>15</v>
      </c>
      <c r="AF1009">
        <v>3</v>
      </c>
      <c r="AG1009" t="str">
        <f>IF(Table1[[#This Row],[Performance Rating]]=3,"High","Low")</f>
        <v>High</v>
      </c>
      <c r="AH1009">
        <v>4</v>
      </c>
      <c r="AI1009">
        <v>80</v>
      </c>
      <c r="AJ1009">
        <v>0</v>
      </c>
      <c r="AK1009">
        <v>13</v>
      </c>
      <c r="AL1009">
        <v>2</v>
      </c>
      <c r="AM1009">
        <v>11</v>
      </c>
      <c r="AN1009">
        <v>7</v>
      </c>
      <c r="AO1009">
        <v>1</v>
      </c>
      <c r="AP1009">
        <v>7</v>
      </c>
    </row>
    <row r="1010" spans="1:42"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s="6" t="str">
        <f>IF(Table1[[#This Row],[Distance From Home]]&lt;11,"Near By",IF(Table1[[#This Row],[Distance From Home]]&lt;21,"Far","Very Far"))</f>
        <v>Very Far</v>
      </c>
      <c r="T1010" t="s">
        <v>72</v>
      </c>
      <c r="U1010">
        <v>1</v>
      </c>
      <c r="V1010">
        <v>4</v>
      </c>
      <c r="W1010">
        <v>58</v>
      </c>
      <c r="X1010">
        <v>3</v>
      </c>
      <c r="Y1010">
        <v>4</v>
      </c>
      <c r="Z1010">
        <v>4</v>
      </c>
      <c r="AA1010" t="str">
        <f>IF(Table1[[#This Row],[Job Satisfaction]]=1,"Very Satisfy",(IF(Table1[[#This Row],[Job Satisfaction]]=2,"Satisfy",(IF(Table1[[#This Row],[Job Satisfaction]]=3,"Dissatisfy","Very Dissatisfy")))))</f>
        <v>Very Dissatisfy</v>
      </c>
      <c r="AB1010">
        <v>17174</v>
      </c>
      <c r="AC1010">
        <v>2437</v>
      </c>
      <c r="AD1010">
        <v>3</v>
      </c>
      <c r="AE1010">
        <v>11</v>
      </c>
      <c r="AF1010">
        <v>3</v>
      </c>
      <c r="AG1010" t="str">
        <f>IF(Table1[[#This Row],[Performance Rating]]=3,"High","Low")</f>
        <v>High</v>
      </c>
      <c r="AH1010">
        <v>2</v>
      </c>
      <c r="AI1010">
        <v>80</v>
      </c>
      <c r="AJ1010">
        <v>1</v>
      </c>
      <c r="AK1010">
        <v>24</v>
      </c>
      <c r="AL1010">
        <v>3</v>
      </c>
      <c r="AM1010">
        <v>22</v>
      </c>
      <c r="AN1010">
        <v>17</v>
      </c>
      <c r="AO1010">
        <v>4</v>
      </c>
      <c r="AP1010">
        <v>7</v>
      </c>
    </row>
    <row r="1011" spans="1:42"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s="6" t="str">
        <f>IF(Table1[[#This Row],[Distance From Home]]&lt;11,"Near By",IF(Table1[[#This Row],[Distance From Home]]&lt;21,"Far","Very Far"))</f>
        <v>Near By</v>
      </c>
      <c r="T1011" t="s">
        <v>50</v>
      </c>
      <c r="U1011">
        <v>1</v>
      </c>
      <c r="V1011">
        <v>4</v>
      </c>
      <c r="W1011">
        <v>97</v>
      </c>
      <c r="X1011">
        <v>3</v>
      </c>
      <c r="Y1011">
        <v>2</v>
      </c>
      <c r="Z1011">
        <v>2</v>
      </c>
      <c r="AA1011" t="str">
        <f>IF(Table1[[#This Row],[Job Satisfaction]]=1,"Very Satisfy",(IF(Table1[[#This Row],[Job Satisfaction]]=2,"Satisfy",(IF(Table1[[#This Row],[Job Satisfaction]]=3,"Dissatisfy","Very Dissatisfy")))))</f>
        <v>Satisfy</v>
      </c>
      <c r="AB1011">
        <v>5131</v>
      </c>
      <c r="AC1011">
        <v>9192</v>
      </c>
      <c r="AD1011">
        <v>7</v>
      </c>
      <c r="AE1011">
        <v>13</v>
      </c>
      <c r="AF1011">
        <v>3</v>
      </c>
      <c r="AG1011" t="str">
        <f>IF(Table1[[#This Row],[Performance Rating]]=3,"High","Low")</f>
        <v>High</v>
      </c>
      <c r="AH1011">
        <v>2</v>
      </c>
      <c r="AI1011">
        <v>80</v>
      </c>
      <c r="AJ1011">
        <v>3</v>
      </c>
      <c r="AK1011">
        <v>18</v>
      </c>
      <c r="AL1011">
        <v>3</v>
      </c>
      <c r="AM1011">
        <v>4</v>
      </c>
      <c r="AN1011">
        <v>2</v>
      </c>
      <c r="AO1011">
        <v>0</v>
      </c>
      <c r="AP1011">
        <v>2</v>
      </c>
    </row>
    <row r="1012" spans="1:42"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s="6" t="str">
        <f>IF(Table1[[#This Row],[Distance From Home]]&lt;11,"Near By",IF(Table1[[#This Row],[Distance From Home]]&lt;21,"Far","Very Far"))</f>
        <v>Near By</v>
      </c>
      <c r="T1012" t="s">
        <v>50</v>
      </c>
      <c r="U1012">
        <v>1</v>
      </c>
      <c r="V1012">
        <v>3</v>
      </c>
      <c r="W1012">
        <v>75</v>
      </c>
      <c r="X1012">
        <v>2</v>
      </c>
      <c r="Y1012">
        <v>1</v>
      </c>
      <c r="Z1012">
        <v>2</v>
      </c>
      <c r="AA1012" t="str">
        <f>IF(Table1[[#This Row],[Job Satisfaction]]=1,"Very Satisfy",(IF(Table1[[#This Row],[Job Satisfaction]]=2,"Satisfy",(IF(Table1[[#This Row],[Job Satisfaction]]=3,"Dissatisfy","Very Dissatisfy")))))</f>
        <v>Satisfy</v>
      </c>
      <c r="AB1012">
        <v>2468</v>
      </c>
      <c r="AC1012">
        <v>15963</v>
      </c>
      <c r="AD1012">
        <v>4</v>
      </c>
      <c r="AE1012">
        <v>14</v>
      </c>
      <c r="AF1012">
        <v>3</v>
      </c>
      <c r="AG1012" t="str">
        <f>IF(Table1[[#This Row],[Performance Rating]]=3,"High","Low")</f>
        <v>High</v>
      </c>
      <c r="AH1012">
        <v>2</v>
      </c>
      <c r="AI1012">
        <v>80</v>
      </c>
      <c r="AJ1012">
        <v>1</v>
      </c>
      <c r="AK1012">
        <v>9</v>
      </c>
      <c r="AL1012">
        <v>2</v>
      </c>
      <c r="AM1012">
        <v>6</v>
      </c>
      <c r="AN1012">
        <v>1</v>
      </c>
      <c r="AO1012">
        <v>0</v>
      </c>
      <c r="AP1012">
        <v>5</v>
      </c>
    </row>
    <row r="1013" spans="1:42"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s="6" t="str">
        <f>IF(Table1[[#This Row],[Distance From Home]]&lt;11,"Near By",IF(Table1[[#This Row],[Distance From Home]]&lt;21,"Far","Very Far"))</f>
        <v>Far</v>
      </c>
      <c r="T1013" t="s">
        <v>72</v>
      </c>
      <c r="U1013">
        <v>1</v>
      </c>
      <c r="V1013">
        <v>4</v>
      </c>
      <c r="W1013">
        <v>77</v>
      </c>
      <c r="X1013">
        <v>2</v>
      </c>
      <c r="Y1013">
        <v>1</v>
      </c>
      <c r="Z1013">
        <v>1</v>
      </c>
      <c r="AA1013" t="str">
        <f>IF(Table1[[#This Row],[Job Satisfaction]]=1,"Very Satisfy",(IF(Table1[[#This Row],[Job Satisfaction]]=2,"Satisfy",(IF(Table1[[#This Row],[Job Satisfaction]]=3,"Dissatisfy","Very Dissatisfy")))))</f>
        <v>Very Satisfy</v>
      </c>
      <c r="AB1013">
        <v>4774</v>
      </c>
      <c r="AC1013">
        <v>23844</v>
      </c>
      <c r="AD1013">
        <v>0</v>
      </c>
      <c r="AE1013">
        <v>19</v>
      </c>
      <c r="AF1013">
        <v>3</v>
      </c>
      <c r="AG1013" t="str">
        <f>IF(Table1[[#This Row],[Performance Rating]]=3,"High","Low")</f>
        <v>High</v>
      </c>
      <c r="AH1013">
        <v>4</v>
      </c>
      <c r="AI1013">
        <v>80</v>
      </c>
      <c r="AJ1013">
        <v>1</v>
      </c>
      <c r="AK1013">
        <v>8</v>
      </c>
      <c r="AL1013">
        <v>2</v>
      </c>
      <c r="AM1013">
        <v>7</v>
      </c>
      <c r="AN1013">
        <v>6</v>
      </c>
      <c r="AO1013">
        <v>7</v>
      </c>
      <c r="AP1013">
        <v>3</v>
      </c>
    </row>
    <row r="1014" spans="1:42"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s="6" t="str">
        <f>IF(Table1[[#This Row],[Distance From Home]]&lt;11,"Near By",IF(Table1[[#This Row],[Distance From Home]]&lt;21,"Far","Very Far"))</f>
        <v>Far</v>
      </c>
      <c r="T1014" t="s">
        <v>72</v>
      </c>
      <c r="U1014">
        <v>1</v>
      </c>
      <c r="V1014">
        <v>4</v>
      </c>
      <c r="W1014">
        <v>73</v>
      </c>
      <c r="X1014">
        <v>3</v>
      </c>
      <c r="Y1014">
        <v>2</v>
      </c>
      <c r="Z1014">
        <v>3</v>
      </c>
      <c r="AA1014" t="str">
        <f>IF(Table1[[#This Row],[Job Satisfaction]]=1,"Very Satisfy",(IF(Table1[[#This Row],[Job Satisfaction]]=2,"Satisfy",(IF(Table1[[#This Row],[Job Satisfaction]]=3,"Dissatisfy","Very Dissatisfy")))))</f>
        <v>Dissatisfy</v>
      </c>
      <c r="AB1014">
        <v>6323</v>
      </c>
      <c r="AC1014">
        <v>26849</v>
      </c>
      <c r="AD1014">
        <v>1</v>
      </c>
      <c r="AE1014">
        <v>11</v>
      </c>
      <c r="AF1014">
        <v>3</v>
      </c>
      <c r="AG1014" t="str">
        <f>IF(Table1[[#This Row],[Performance Rating]]=3,"High","Low")</f>
        <v>High</v>
      </c>
      <c r="AH1014">
        <v>1</v>
      </c>
      <c r="AI1014">
        <v>80</v>
      </c>
      <c r="AJ1014">
        <v>1</v>
      </c>
      <c r="AK1014">
        <v>10</v>
      </c>
      <c r="AL1014">
        <v>4</v>
      </c>
      <c r="AM1014">
        <v>10</v>
      </c>
      <c r="AN1014">
        <v>9</v>
      </c>
      <c r="AO1014">
        <v>9</v>
      </c>
      <c r="AP1014">
        <v>4</v>
      </c>
    </row>
    <row r="1015" spans="1:42"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s="6" t="str">
        <f>IF(Table1[[#This Row],[Distance From Home]]&lt;11,"Near By",IF(Table1[[#This Row],[Distance From Home]]&lt;21,"Far","Very Far"))</f>
        <v>Near By</v>
      </c>
      <c r="T1015" t="s">
        <v>60</v>
      </c>
      <c r="U1015">
        <v>1</v>
      </c>
      <c r="V1015">
        <v>4</v>
      </c>
      <c r="W1015">
        <v>97</v>
      </c>
      <c r="X1015">
        <v>3</v>
      </c>
      <c r="Y1015">
        <v>1</v>
      </c>
      <c r="Z1015">
        <v>2</v>
      </c>
      <c r="AA1015" t="str">
        <f>IF(Table1[[#This Row],[Job Satisfaction]]=1,"Very Satisfy",(IF(Table1[[#This Row],[Job Satisfaction]]=2,"Satisfy",(IF(Table1[[#This Row],[Job Satisfaction]]=3,"Dissatisfy","Very Dissatisfy")))))</f>
        <v>Satisfy</v>
      </c>
      <c r="AB1015">
        <v>3180</v>
      </c>
      <c r="AC1015">
        <v>4668</v>
      </c>
      <c r="AD1015">
        <v>0</v>
      </c>
      <c r="AE1015">
        <v>13</v>
      </c>
      <c r="AF1015">
        <v>3</v>
      </c>
      <c r="AG1015" t="str">
        <f>IF(Table1[[#This Row],[Performance Rating]]=3,"High","Low")</f>
        <v>High</v>
      </c>
      <c r="AH1015">
        <v>3</v>
      </c>
      <c r="AI1015">
        <v>80</v>
      </c>
      <c r="AJ1015">
        <v>3</v>
      </c>
      <c r="AK1015">
        <v>4</v>
      </c>
      <c r="AL1015">
        <v>3</v>
      </c>
      <c r="AM1015">
        <v>3</v>
      </c>
      <c r="AN1015">
        <v>2</v>
      </c>
      <c r="AO1015">
        <v>0</v>
      </c>
      <c r="AP1015">
        <v>2</v>
      </c>
    </row>
    <row r="1016" spans="1:42"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s="6" t="str">
        <f>IF(Table1[[#This Row],[Distance From Home]]&lt;11,"Near By",IF(Table1[[#This Row],[Distance From Home]]&lt;21,"Far","Very Far"))</f>
        <v>Near By</v>
      </c>
      <c r="T1016" t="s">
        <v>72</v>
      </c>
      <c r="U1016">
        <v>1</v>
      </c>
      <c r="V1016">
        <v>1</v>
      </c>
      <c r="W1016">
        <v>81</v>
      </c>
      <c r="X1016">
        <v>3</v>
      </c>
      <c r="Y1016">
        <v>2</v>
      </c>
      <c r="Z1016">
        <v>3</v>
      </c>
      <c r="AA1016" t="str">
        <f>IF(Table1[[#This Row],[Job Satisfaction]]=1,"Very Satisfy",(IF(Table1[[#This Row],[Job Satisfaction]]=2,"Satisfy",(IF(Table1[[#This Row],[Job Satisfaction]]=3,"Dissatisfy","Very Dissatisfy")))))</f>
        <v>Dissatisfy</v>
      </c>
      <c r="AB1016">
        <v>5042</v>
      </c>
      <c r="AC1016">
        <v>3140</v>
      </c>
      <c r="AD1016">
        <v>0</v>
      </c>
      <c r="AE1016">
        <v>13</v>
      </c>
      <c r="AF1016">
        <v>3</v>
      </c>
      <c r="AG1016" t="str">
        <f>IF(Table1[[#This Row],[Performance Rating]]=3,"High","Low")</f>
        <v>High</v>
      </c>
      <c r="AH1016">
        <v>4</v>
      </c>
      <c r="AI1016">
        <v>80</v>
      </c>
      <c r="AJ1016">
        <v>0</v>
      </c>
      <c r="AK1016">
        <v>10</v>
      </c>
      <c r="AL1016">
        <v>1</v>
      </c>
      <c r="AM1016">
        <v>9</v>
      </c>
      <c r="AN1016">
        <v>2</v>
      </c>
      <c r="AO1016">
        <v>3</v>
      </c>
      <c r="AP1016">
        <v>8</v>
      </c>
    </row>
    <row r="1017" spans="1:42"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s="6" t="str">
        <f>IF(Table1[[#This Row],[Distance From Home]]&lt;11,"Near By",IF(Table1[[#This Row],[Distance From Home]]&lt;21,"Far","Very Far"))</f>
        <v>Near By</v>
      </c>
      <c r="T1017" t="s">
        <v>50</v>
      </c>
      <c r="U1017">
        <v>1</v>
      </c>
      <c r="V1017">
        <v>1</v>
      </c>
      <c r="W1017">
        <v>74</v>
      </c>
      <c r="X1017">
        <v>3</v>
      </c>
      <c r="Y1017">
        <v>1</v>
      </c>
      <c r="Z1017">
        <v>4</v>
      </c>
      <c r="AA1017" t="str">
        <f>IF(Table1[[#This Row],[Job Satisfaction]]=1,"Very Satisfy",(IF(Table1[[#This Row],[Job Satisfaction]]=2,"Satisfy",(IF(Table1[[#This Row],[Job Satisfaction]]=3,"Dissatisfy","Very Dissatisfy")))))</f>
        <v>Very Dissatisfy</v>
      </c>
      <c r="AB1017">
        <v>3673</v>
      </c>
      <c r="AC1017">
        <v>16458</v>
      </c>
      <c r="AD1017">
        <v>1</v>
      </c>
      <c r="AE1017">
        <v>13</v>
      </c>
      <c r="AF1017">
        <v>3</v>
      </c>
      <c r="AG1017" t="str">
        <f>IF(Table1[[#This Row],[Performance Rating]]=3,"High","Low")</f>
        <v>High</v>
      </c>
      <c r="AH1017">
        <v>3</v>
      </c>
      <c r="AI1017">
        <v>80</v>
      </c>
      <c r="AJ1017">
        <v>0</v>
      </c>
      <c r="AK1017">
        <v>12</v>
      </c>
      <c r="AL1017">
        <v>3</v>
      </c>
      <c r="AM1017">
        <v>12</v>
      </c>
      <c r="AN1017">
        <v>9</v>
      </c>
      <c r="AO1017">
        <v>5</v>
      </c>
      <c r="AP1017">
        <v>8</v>
      </c>
    </row>
    <row r="1018" spans="1:42"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s="6" t="str">
        <f>IF(Table1[[#This Row],[Distance From Home]]&lt;11,"Near By",IF(Table1[[#This Row],[Distance From Home]]&lt;21,"Far","Very Far"))</f>
        <v>Near By</v>
      </c>
      <c r="T1018" t="s">
        <v>66</v>
      </c>
      <c r="U1018">
        <v>1</v>
      </c>
      <c r="V1018">
        <v>4</v>
      </c>
      <c r="W1018">
        <v>78</v>
      </c>
      <c r="X1018">
        <v>2</v>
      </c>
      <c r="Y1018">
        <v>1</v>
      </c>
      <c r="Z1018">
        <v>1</v>
      </c>
      <c r="AA1018" t="str">
        <f>IF(Table1[[#This Row],[Job Satisfaction]]=1,"Very Satisfy",(IF(Table1[[#This Row],[Job Satisfaction]]=2,"Satisfy",(IF(Table1[[#This Row],[Job Satisfaction]]=3,"Dissatisfy","Very Dissatisfy")))))</f>
        <v>Very Satisfy</v>
      </c>
      <c r="AB1018">
        <v>4968</v>
      </c>
      <c r="AC1018">
        <v>26427</v>
      </c>
      <c r="AD1018">
        <v>0</v>
      </c>
      <c r="AE1018">
        <v>16</v>
      </c>
      <c r="AF1018">
        <v>3</v>
      </c>
      <c r="AG1018" t="str">
        <f>IF(Table1[[#This Row],[Performance Rating]]=3,"High","Low")</f>
        <v>High</v>
      </c>
      <c r="AH1018">
        <v>4</v>
      </c>
      <c r="AI1018">
        <v>80</v>
      </c>
      <c r="AJ1018">
        <v>0</v>
      </c>
      <c r="AK1018">
        <v>10</v>
      </c>
      <c r="AL1018">
        <v>3</v>
      </c>
      <c r="AM1018">
        <v>9</v>
      </c>
      <c r="AN1018">
        <v>7</v>
      </c>
      <c r="AO1018">
        <v>0</v>
      </c>
      <c r="AP1018">
        <v>7</v>
      </c>
    </row>
    <row r="1019" spans="1:42"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s="6" t="str">
        <f>IF(Table1[[#This Row],[Distance From Home]]&lt;11,"Near By",IF(Table1[[#This Row],[Distance From Home]]&lt;21,"Far","Very Far"))</f>
        <v>Near By</v>
      </c>
      <c r="T1019" t="s">
        <v>129</v>
      </c>
      <c r="U1019">
        <v>1</v>
      </c>
      <c r="V1019">
        <v>1</v>
      </c>
      <c r="W1019">
        <v>79</v>
      </c>
      <c r="X1019">
        <v>3</v>
      </c>
      <c r="Y1019">
        <v>2</v>
      </c>
      <c r="Z1019">
        <v>3</v>
      </c>
      <c r="AA1019" t="str">
        <f>IF(Table1[[#This Row],[Job Satisfaction]]=1,"Very Satisfy",(IF(Table1[[#This Row],[Job Satisfaction]]=2,"Satisfy",(IF(Table1[[#This Row],[Job Satisfaction]]=3,"Dissatisfy","Very Dissatisfy")))))</f>
        <v>Dissatisfy</v>
      </c>
      <c r="AB1019">
        <v>4768</v>
      </c>
      <c r="AC1019">
        <v>9282</v>
      </c>
      <c r="AD1019">
        <v>7</v>
      </c>
      <c r="AE1019">
        <v>12</v>
      </c>
      <c r="AF1019">
        <v>3</v>
      </c>
      <c r="AG1019" t="str">
        <f>IF(Table1[[#This Row],[Performance Rating]]=3,"High","Low")</f>
        <v>High</v>
      </c>
      <c r="AH1019">
        <v>3</v>
      </c>
      <c r="AI1019">
        <v>80</v>
      </c>
      <c r="AJ1019">
        <v>1</v>
      </c>
      <c r="AK1019">
        <v>11</v>
      </c>
      <c r="AL1019">
        <v>2</v>
      </c>
      <c r="AM1019">
        <v>1</v>
      </c>
      <c r="AN1019">
        <v>0</v>
      </c>
      <c r="AO1019">
        <v>0</v>
      </c>
      <c r="AP1019">
        <v>0</v>
      </c>
    </row>
    <row r="1020" spans="1:42"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s="6" t="str">
        <f>IF(Table1[[#This Row],[Distance From Home]]&lt;11,"Near By",IF(Table1[[#This Row],[Distance From Home]]&lt;21,"Far","Very Far"))</f>
        <v>Near By</v>
      </c>
      <c r="T1020" t="s">
        <v>66</v>
      </c>
      <c r="U1020">
        <v>1</v>
      </c>
      <c r="V1020">
        <v>1</v>
      </c>
      <c r="W1020">
        <v>68</v>
      </c>
      <c r="X1020">
        <v>3</v>
      </c>
      <c r="Y1020">
        <v>3</v>
      </c>
      <c r="Z1020">
        <v>1</v>
      </c>
      <c r="AA1020" t="str">
        <f>IF(Table1[[#This Row],[Job Satisfaction]]=1,"Very Satisfy",(IF(Table1[[#This Row],[Job Satisfaction]]=2,"Satisfy",(IF(Table1[[#This Row],[Job Satisfaction]]=3,"Dissatisfy","Very Dissatisfy")))))</f>
        <v>Very Satisfy</v>
      </c>
      <c r="AB1020">
        <v>9637</v>
      </c>
      <c r="AC1020">
        <v>8277</v>
      </c>
      <c r="AD1020">
        <v>2</v>
      </c>
      <c r="AE1020">
        <v>14</v>
      </c>
      <c r="AF1020">
        <v>3</v>
      </c>
      <c r="AG1020" t="str">
        <f>IF(Table1[[#This Row],[Performance Rating]]=3,"High","Low")</f>
        <v>High</v>
      </c>
      <c r="AH1020">
        <v>4</v>
      </c>
      <c r="AI1020">
        <v>80</v>
      </c>
      <c r="AJ1020">
        <v>2</v>
      </c>
      <c r="AK1020">
        <v>9</v>
      </c>
      <c r="AL1020">
        <v>3</v>
      </c>
      <c r="AM1020">
        <v>3</v>
      </c>
      <c r="AN1020">
        <v>2</v>
      </c>
      <c r="AO1020">
        <v>2</v>
      </c>
      <c r="AP1020">
        <v>2</v>
      </c>
    </row>
    <row r="1021" spans="1:42"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s="6" t="str">
        <f>IF(Table1[[#This Row],[Distance From Home]]&lt;11,"Near By",IF(Table1[[#This Row],[Distance From Home]]&lt;21,"Far","Very Far"))</f>
        <v>Near By</v>
      </c>
      <c r="T1021" t="s">
        <v>72</v>
      </c>
      <c r="U1021">
        <v>1</v>
      </c>
      <c r="V1021">
        <v>3</v>
      </c>
      <c r="W1021">
        <v>82</v>
      </c>
      <c r="X1021">
        <v>3</v>
      </c>
      <c r="Y1021">
        <v>1</v>
      </c>
      <c r="Z1021">
        <v>2</v>
      </c>
      <c r="AA1021" t="str">
        <f>IF(Table1[[#This Row],[Job Satisfaction]]=1,"Very Satisfy",(IF(Table1[[#This Row],[Job Satisfaction]]=2,"Satisfy",(IF(Table1[[#This Row],[Job Satisfaction]]=3,"Dissatisfy","Very Dissatisfy")))))</f>
        <v>Satisfy</v>
      </c>
      <c r="AB1021">
        <v>2187</v>
      </c>
      <c r="AC1021">
        <v>19655</v>
      </c>
      <c r="AD1021">
        <v>4</v>
      </c>
      <c r="AE1021">
        <v>14</v>
      </c>
      <c r="AF1021">
        <v>3</v>
      </c>
      <c r="AG1021" t="str">
        <f>IF(Table1[[#This Row],[Performance Rating]]=3,"High","Low")</f>
        <v>High</v>
      </c>
      <c r="AH1021">
        <v>3</v>
      </c>
      <c r="AI1021">
        <v>80</v>
      </c>
      <c r="AJ1021">
        <v>0</v>
      </c>
      <c r="AK1021">
        <v>6</v>
      </c>
      <c r="AL1021">
        <v>3</v>
      </c>
      <c r="AM1021">
        <v>2</v>
      </c>
      <c r="AN1021">
        <v>0</v>
      </c>
      <c r="AO1021">
        <v>1</v>
      </c>
      <c r="AP1021">
        <v>2</v>
      </c>
    </row>
    <row r="1022" spans="1:42"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s="6" t="str">
        <f>IF(Table1[[#This Row],[Distance From Home]]&lt;11,"Near By",IF(Table1[[#This Row],[Distance From Home]]&lt;21,"Far","Very Far"))</f>
        <v>Very Far</v>
      </c>
      <c r="T1022" t="s">
        <v>66</v>
      </c>
      <c r="U1022">
        <v>1</v>
      </c>
      <c r="V1022">
        <v>4</v>
      </c>
      <c r="W1022">
        <v>98</v>
      </c>
      <c r="X1022">
        <v>3</v>
      </c>
      <c r="Y1022">
        <v>5</v>
      </c>
      <c r="Z1022">
        <v>3</v>
      </c>
      <c r="AA1022" t="str">
        <f>IF(Table1[[#This Row],[Job Satisfaction]]=1,"Very Satisfy",(IF(Table1[[#This Row],[Job Satisfaction]]=2,"Satisfy",(IF(Table1[[#This Row],[Job Satisfaction]]=3,"Dissatisfy","Very Dissatisfy")))))</f>
        <v>Dissatisfy</v>
      </c>
      <c r="AB1022">
        <v>19658</v>
      </c>
      <c r="AC1022">
        <v>5220</v>
      </c>
      <c r="AD1022">
        <v>3</v>
      </c>
      <c r="AE1022">
        <v>11</v>
      </c>
      <c r="AF1022">
        <v>3</v>
      </c>
      <c r="AG1022" t="str">
        <f>IF(Table1[[#This Row],[Performance Rating]]=3,"High","Low")</f>
        <v>High</v>
      </c>
      <c r="AH1022">
        <v>3</v>
      </c>
      <c r="AI1022">
        <v>80</v>
      </c>
      <c r="AJ1022">
        <v>1</v>
      </c>
      <c r="AK1022">
        <v>27</v>
      </c>
      <c r="AL1022">
        <v>3</v>
      </c>
      <c r="AM1022">
        <v>5</v>
      </c>
      <c r="AN1022">
        <v>2</v>
      </c>
      <c r="AO1022">
        <v>1</v>
      </c>
      <c r="AP1022">
        <v>0</v>
      </c>
    </row>
    <row r="1023" spans="1:42"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s="6" t="str">
        <f>IF(Table1[[#This Row],[Distance From Home]]&lt;11,"Near By",IF(Table1[[#This Row],[Distance From Home]]&lt;21,"Far","Very Far"))</f>
        <v>Near By</v>
      </c>
      <c r="T1023" t="s">
        <v>50</v>
      </c>
      <c r="U1023">
        <v>1</v>
      </c>
      <c r="V1023">
        <v>4</v>
      </c>
      <c r="W1023">
        <v>96</v>
      </c>
      <c r="X1023">
        <v>4</v>
      </c>
      <c r="Y1023">
        <v>1</v>
      </c>
      <c r="Z1023">
        <v>2</v>
      </c>
      <c r="AA1023" t="str">
        <f>IF(Table1[[#This Row],[Job Satisfaction]]=1,"Very Satisfy",(IF(Table1[[#This Row],[Job Satisfaction]]=2,"Satisfy",(IF(Table1[[#This Row],[Job Satisfaction]]=3,"Dissatisfy","Very Dissatisfy")))))</f>
        <v>Satisfy</v>
      </c>
      <c r="AB1023">
        <v>2109</v>
      </c>
      <c r="AC1023">
        <v>24609</v>
      </c>
      <c r="AD1023">
        <v>9</v>
      </c>
      <c r="AE1023">
        <v>18</v>
      </c>
      <c r="AF1023">
        <v>3</v>
      </c>
      <c r="AG1023" t="str">
        <f>IF(Table1[[#This Row],[Performance Rating]]=3,"High","Low")</f>
        <v>High</v>
      </c>
      <c r="AH1023">
        <v>4</v>
      </c>
      <c r="AI1023">
        <v>80</v>
      </c>
      <c r="AJ1023">
        <v>0</v>
      </c>
      <c r="AK1023">
        <v>8</v>
      </c>
      <c r="AL1023">
        <v>3</v>
      </c>
      <c r="AM1023">
        <v>3</v>
      </c>
      <c r="AN1023">
        <v>2</v>
      </c>
      <c r="AO1023">
        <v>0</v>
      </c>
      <c r="AP1023">
        <v>2</v>
      </c>
    </row>
    <row r="1024" spans="1:42"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s="6" t="str">
        <f>IF(Table1[[#This Row],[Distance From Home]]&lt;11,"Near By",IF(Table1[[#This Row],[Distance From Home]]&lt;21,"Far","Very Far"))</f>
        <v>Near By</v>
      </c>
      <c r="T1024" t="s">
        <v>72</v>
      </c>
      <c r="U1024">
        <v>1</v>
      </c>
      <c r="V1024">
        <v>1</v>
      </c>
      <c r="W1024">
        <v>62</v>
      </c>
      <c r="X1024">
        <v>4</v>
      </c>
      <c r="Y1024">
        <v>1</v>
      </c>
      <c r="Z1024">
        <v>3</v>
      </c>
      <c r="AA1024" t="str">
        <f>IF(Table1[[#This Row],[Job Satisfaction]]=1,"Very Satisfy",(IF(Table1[[#This Row],[Job Satisfaction]]=2,"Satisfy",(IF(Table1[[#This Row],[Job Satisfaction]]=3,"Dissatisfy","Very Dissatisfy")))))</f>
        <v>Dissatisfy</v>
      </c>
      <c r="AB1024">
        <v>3978</v>
      </c>
      <c r="AC1024">
        <v>16031</v>
      </c>
      <c r="AD1024">
        <v>8</v>
      </c>
      <c r="AE1024">
        <v>12</v>
      </c>
      <c r="AF1024">
        <v>3</v>
      </c>
      <c r="AG1024" t="str">
        <f>IF(Table1[[#This Row],[Performance Rating]]=3,"High","Low")</f>
        <v>High</v>
      </c>
      <c r="AH1024">
        <v>2</v>
      </c>
      <c r="AI1024">
        <v>80</v>
      </c>
      <c r="AJ1024">
        <v>1</v>
      </c>
      <c r="AK1024">
        <v>4</v>
      </c>
      <c r="AL1024">
        <v>2</v>
      </c>
      <c r="AM1024">
        <v>2</v>
      </c>
      <c r="AN1024">
        <v>2</v>
      </c>
      <c r="AO1024">
        <v>2</v>
      </c>
      <c r="AP1024">
        <v>2</v>
      </c>
    </row>
    <row r="1025" spans="1:42"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s="6" t="str">
        <f>IF(Table1[[#This Row],[Distance From Home]]&lt;11,"Near By",IF(Table1[[#This Row],[Distance From Home]]&lt;21,"Far","Very Far"))</f>
        <v>Far</v>
      </c>
      <c r="T1025" t="s">
        <v>72</v>
      </c>
      <c r="U1025">
        <v>1</v>
      </c>
      <c r="V1025">
        <v>2</v>
      </c>
      <c r="W1025">
        <v>47</v>
      </c>
      <c r="X1025">
        <v>3</v>
      </c>
      <c r="Y1025">
        <v>2</v>
      </c>
      <c r="Z1025">
        <v>1</v>
      </c>
      <c r="AA1025" t="str">
        <f>IF(Table1[[#This Row],[Job Satisfaction]]=1,"Very Satisfy",(IF(Table1[[#This Row],[Job Satisfaction]]=2,"Satisfy",(IF(Table1[[#This Row],[Job Satisfaction]]=3,"Dissatisfy","Very Dissatisfy")))))</f>
        <v>Very Satisfy</v>
      </c>
      <c r="AB1025">
        <v>4448</v>
      </c>
      <c r="AC1025">
        <v>10748</v>
      </c>
      <c r="AD1025">
        <v>2</v>
      </c>
      <c r="AE1025">
        <v>12</v>
      </c>
      <c r="AF1025">
        <v>3</v>
      </c>
      <c r="AG1025" t="str">
        <f>IF(Table1[[#This Row],[Performance Rating]]=3,"High","Low")</f>
        <v>High</v>
      </c>
      <c r="AH1025">
        <v>2</v>
      </c>
      <c r="AI1025">
        <v>80</v>
      </c>
      <c r="AJ1025">
        <v>1</v>
      </c>
      <c r="AK1025">
        <v>15</v>
      </c>
      <c r="AL1025">
        <v>3</v>
      </c>
      <c r="AM1025">
        <v>7</v>
      </c>
      <c r="AN1025">
        <v>4</v>
      </c>
      <c r="AO1025">
        <v>7</v>
      </c>
      <c r="AP1025">
        <v>7</v>
      </c>
    </row>
    <row r="1026" spans="1:42"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s="6" t="str">
        <f>IF(Table1[[#This Row],[Distance From Home]]&lt;11,"Near By",IF(Table1[[#This Row],[Distance From Home]]&lt;21,"Far","Very Far"))</f>
        <v>Near By</v>
      </c>
      <c r="T1026" t="s">
        <v>72</v>
      </c>
      <c r="U1026">
        <v>1</v>
      </c>
      <c r="V1026">
        <v>3</v>
      </c>
      <c r="W1026">
        <v>52</v>
      </c>
      <c r="X1026">
        <v>3</v>
      </c>
      <c r="Y1026">
        <v>2</v>
      </c>
      <c r="Z1026">
        <v>4</v>
      </c>
      <c r="AA1026" t="str">
        <f>IF(Table1[[#This Row],[Job Satisfaction]]=1,"Very Satisfy",(IF(Table1[[#This Row],[Job Satisfaction]]=2,"Satisfy",(IF(Table1[[#This Row],[Job Satisfaction]]=3,"Dissatisfy","Very Dissatisfy")))))</f>
        <v>Very Dissatisfy</v>
      </c>
      <c r="AB1026">
        <v>6513</v>
      </c>
      <c r="AC1026">
        <v>9060</v>
      </c>
      <c r="AD1026">
        <v>4</v>
      </c>
      <c r="AE1026">
        <v>17</v>
      </c>
      <c r="AF1026">
        <v>3</v>
      </c>
      <c r="AG1026" t="str">
        <f>IF(Table1[[#This Row],[Performance Rating]]=3,"High","Low")</f>
        <v>High</v>
      </c>
      <c r="AH1026">
        <v>4</v>
      </c>
      <c r="AI1026">
        <v>80</v>
      </c>
      <c r="AJ1026">
        <v>1</v>
      </c>
      <c r="AK1026">
        <v>12</v>
      </c>
      <c r="AL1026">
        <v>3</v>
      </c>
      <c r="AM1026">
        <v>5</v>
      </c>
      <c r="AN1026">
        <v>3</v>
      </c>
      <c r="AO1026">
        <v>0</v>
      </c>
      <c r="AP1026">
        <v>3</v>
      </c>
    </row>
    <row r="1027" spans="1:42"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s="6" t="str">
        <f>IF(Table1[[#This Row],[Distance From Home]]&lt;11,"Near By",IF(Table1[[#This Row],[Distance From Home]]&lt;21,"Far","Very Far"))</f>
        <v>Near By</v>
      </c>
      <c r="T1027" t="s">
        <v>72</v>
      </c>
      <c r="U1027">
        <v>1</v>
      </c>
      <c r="V1027">
        <v>4</v>
      </c>
      <c r="W1027">
        <v>91</v>
      </c>
      <c r="X1027">
        <v>2</v>
      </c>
      <c r="Y1027">
        <v>1</v>
      </c>
      <c r="Z1027">
        <v>1</v>
      </c>
      <c r="AA1027" t="str">
        <f>IF(Table1[[#This Row],[Job Satisfaction]]=1,"Very Satisfy",(IF(Table1[[#This Row],[Job Satisfaction]]=2,"Satisfy",(IF(Table1[[#This Row],[Job Satisfaction]]=3,"Dissatisfy","Very Dissatisfy")))))</f>
        <v>Very Satisfy</v>
      </c>
      <c r="AB1027">
        <v>2109</v>
      </c>
      <c r="AC1027">
        <v>10007</v>
      </c>
      <c r="AD1027">
        <v>1</v>
      </c>
      <c r="AE1027">
        <v>13</v>
      </c>
      <c r="AF1027">
        <v>3</v>
      </c>
      <c r="AG1027" t="str">
        <f>IF(Table1[[#This Row],[Performance Rating]]=3,"High","Low")</f>
        <v>High</v>
      </c>
      <c r="AH1027">
        <v>3</v>
      </c>
      <c r="AI1027">
        <v>80</v>
      </c>
      <c r="AJ1027">
        <v>1</v>
      </c>
      <c r="AK1027">
        <v>1</v>
      </c>
      <c r="AL1027">
        <v>3</v>
      </c>
      <c r="AM1027">
        <v>1</v>
      </c>
      <c r="AN1027">
        <v>0</v>
      </c>
      <c r="AO1027">
        <v>0</v>
      </c>
      <c r="AP1027">
        <v>0</v>
      </c>
    </row>
    <row r="1028" spans="1:42"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s="6" t="str">
        <f>IF(Table1[[#This Row],[Distance From Home]]&lt;11,"Near By",IF(Table1[[#This Row],[Distance From Home]]&lt;21,"Far","Very Far"))</f>
        <v>Near By</v>
      </c>
      <c r="T1028" t="s">
        <v>72</v>
      </c>
      <c r="U1028">
        <v>1</v>
      </c>
      <c r="V1028">
        <v>4</v>
      </c>
      <c r="W1028">
        <v>66</v>
      </c>
      <c r="X1028">
        <v>3</v>
      </c>
      <c r="Y1028">
        <v>2</v>
      </c>
      <c r="Z1028">
        <v>2</v>
      </c>
      <c r="AA1028" t="str">
        <f>IF(Table1[[#This Row],[Job Satisfaction]]=1,"Very Satisfy",(IF(Table1[[#This Row],[Job Satisfaction]]=2,"Satisfy",(IF(Table1[[#This Row],[Job Satisfaction]]=3,"Dissatisfy","Very Dissatisfy")))))</f>
        <v>Satisfy</v>
      </c>
      <c r="AB1028">
        <v>5433</v>
      </c>
      <c r="AC1028">
        <v>19332</v>
      </c>
      <c r="AD1028">
        <v>1</v>
      </c>
      <c r="AE1028">
        <v>12</v>
      </c>
      <c r="AF1028">
        <v>3</v>
      </c>
      <c r="AG1028" t="str">
        <f>IF(Table1[[#This Row],[Performance Rating]]=3,"High","Low")</f>
        <v>High</v>
      </c>
      <c r="AH1028">
        <v>3</v>
      </c>
      <c r="AI1028">
        <v>80</v>
      </c>
      <c r="AJ1028">
        <v>1</v>
      </c>
      <c r="AK1028">
        <v>11</v>
      </c>
      <c r="AL1028">
        <v>3</v>
      </c>
      <c r="AM1028">
        <v>11</v>
      </c>
      <c r="AN1028">
        <v>8</v>
      </c>
      <c r="AO1028">
        <v>7</v>
      </c>
      <c r="AP1028">
        <v>9</v>
      </c>
    </row>
    <row r="1029" spans="1:42"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s="6" t="str">
        <f>IF(Table1[[#This Row],[Distance From Home]]&lt;11,"Near By",IF(Table1[[#This Row],[Distance From Home]]&lt;21,"Far","Very Far"))</f>
        <v>Near By</v>
      </c>
      <c r="T1029" t="s">
        <v>50</v>
      </c>
      <c r="U1029">
        <v>1</v>
      </c>
      <c r="V1029">
        <v>4</v>
      </c>
      <c r="W1029">
        <v>59</v>
      </c>
      <c r="X1029">
        <v>2</v>
      </c>
      <c r="Y1029">
        <v>2</v>
      </c>
      <c r="Z1029">
        <v>4</v>
      </c>
      <c r="AA1029" t="str">
        <f>IF(Table1[[#This Row],[Job Satisfaction]]=1,"Very Satisfy",(IF(Table1[[#This Row],[Job Satisfaction]]=2,"Satisfy",(IF(Table1[[#This Row],[Job Satisfaction]]=3,"Dissatisfy","Very Dissatisfy")))))</f>
        <v>Very Dissatisfy</v>
      </c>
      <c r="AB1029">
        <v>5770</v>
      </c>
      <c r="AC1029">
        <v>5388</v>
      </c>
      <c r="AD1029">
        <v>1</v>
      </c>
      <c r="AE1029">
        <v>19</v>
      </c>
      <c r="AF1029">
        <v>3</v>
      </c>
      <c r="AG1029" t="str">
        <f>IF(Table1[[#This Row],[Performance Rating]]=3,"High","Low")</f>
        <v>High</v>
      </c>
      <c r="AH1029">
        <v>1</v>
      </c>
      <c r="AI1029">
        <v>80</v>
      </c>
      <c r="AJ1029">
        <v>2</v>
      </c>
      <c r="AK1029">
        <v>10</v>
      </c>
      <c r="AL1029">
        <v>3</v>
      </c>
      <c r="AM1029">
        <v>10</v>
      </c>
      <c r="AN1029">
        <v>7</v>
      </c>
      <c r="AO1029">
        <v>3</v>
      </c>
      <c r="AP1029">
        <v>9</v>
      </c>
    </row>
    <row r="1030" spans="1:42"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s="6" t="str">
        <f>IF(Table1[[#This Row],[Distance From Home]]&lt;11,"Near By",IF(Table1[[#This Row],[Distance From Home]]&lt;21,"Far","Very Far"))</f>
        <v>Far</v>
      </c>
      <c r="T1030" t="s">
        <v>129</v>
      </c>
      <c r="U1030">
        <v>1</v>
      </c>
      <c r="V1030">
        <v>4</v>
      </c>
      <c r="W1030">
        <v>50</v>
      </c>
      <c r="X1030">
        <v>2</v>
      </c>
      <c r="Y1030">
        <v>3</v>
      </c>
      <c r="Z1030">
        <v>1</v>
      </c>
      <c r="AA1030" t="str">
        <f>IF(Table1[[#This Row],[Job Satisfaction]]=1,"Very Satisfy",(IF(Table1[[#This Row],[Job Satisfaction]]=2,"Satisfy",(IF(Table1[[#This Row],[Job Satisfaction]]=3,"Dissatisfy","Very Dissatisfy")))))</f>
        <v>Very Satisfy</v>
      </c>
      <c r="AB1030">
        <v>13269</v>
      </c>
      <c r="AC1030">
        <v>21981</v>
      </c>
      <c r="AD1030">
        <v>5</v>
      </c>
      <c r="AE1030">
        <v>15</v>
      </c>
      <c r="AF1030">
        <v>3</v>
      </c>
      <c r="AG1030" t="str">
        <f>IF(Table1[[#This Row],[Performance Rating]]=3,"High","Low")</f>
        <v>High</v>
      </c>
      <c r="AH1030">
        <v>3</v>
      </c>
      <c r="AI1030">
        <v>80</v>
      </c>
      <c r="AJ1030">
        <v>3</v>
      </c>
      <c r="AK1030">
        <v>19</v>
      </c>
      <c r="AL1030">
        <v>3</v>
      </c>
      <c r="AM1030">
        <v>14</v>
      </c>
      <c r="AN1030">
        <v>11</v>
      </c>
      <c r="AO1030">
        <v>1</v>
      </c>
      <c r="AP1030">
        <v>11</v>
      </c>
    </row>
    <row r="1031" spans="1:42"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s="6" t="str">
        <f>IF(Table1[[#This Row],[Distance From Home]]&lt;11,"Near By",IF(Table1[[#This Row],[Distance From Home]]&lt;21,"Far","Very Far"))</f>
        <v>Near By</v>
      </c>
      <c r="T1031" t="s">
        <v>66</v>
      </c>
      <c r="U1031">
        <v>1</v>
      </c>
      <c r="V1031">
        <v>1</v>
      </c>
      <c r="W1031">
        <v>82</v>
      </c>
      <c r="X1031">
        <v>2</v>
      </c>
      <c r="Y1031">
        <v>1</v>
      </c>
      <c r="Z1031">
        <v>2</v>
      </c>
      <c r="AA1031" t="str">
        <f>IF(Table1[[#This Row],[Job Satisfaction]]=1,"Very Satisfy",(IF(Table1[[#This Row],[Job Satisfaction]]=2,"Satisfy",(IF(Table1[[#This Row],[Job Satisfaction]]=3,"Dissatisfy","Very Dissatisfy")))))</f>
        <v>Satisfy</v>
      </c>
      <c r="AB1031">
        <v>3838</v>
      </c>
      <c r="AC1031">
        <v>8192</v>
      </c>
      <c r="AD1031">
        <v>8</v>
      </c>
      <c r="AE1031">
        <v>11</v>
      </c>
      <c r="AF1031">
        <v>3</v>
      </c>
      <c r="AG1031" t="str">
        <f>IF(Table1[[#This Row],[Performance Rating]]=3,"High","Low")</f>
        <v>High</v>
      </c>
      <c r="AH1031">
        <v>4</v>
      </c>
      <c r="AI1031">
        <v>80</v>
      </c>
      <c r="AJ1031">
        <v>0</v>
      </c>
      <c r="AK1031">
        <v>8</v>
      </c>
      <c r="AL1031">
        <v>3</v>
      </c>
      <c r="AM1031">
        <v>5</v>
      </c>
      <c r="AN1031">
        <v>4</v>
      </c>
      <c r="AO1031">
        <v>0</v>
      </c>
      <c r="AP1031">
        <v>2</v>
      </c>
    </row>
    <row r="1032" spans="1:42"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s="6" t="str">
        <f>IF(Table1[[#This Row],[Distance From Home]]&lt;11,"Near By",IF(Table1[[#This Row],[Distance From Home]]&lt;21,"Far","Very Far"))</f>
        <v>Near By</v>
      </c>
      <c r="T1032" t="s">
        <v>72</v>
      </c>
      <c r="U1032">
        <v>1</v>
      </c>
      <c r="V1032">
        <v>1</v>
      </c>
      <c r="W1032">
        <v>81</v>
      </c>
      <c r="X1032">
        <v>2</v>
      </c>
      <c r="Y1032">
        <v>5</v>
      </c>
      <c r="Z1032">
        <v>3</v>
      </c>
      <c r="AA1032" t="str">
        <f>IF(Table1[[#This Row],[Job Satisfaction]]=1,"Very Satisfy",(IF(Table1[[#This Row],[Job Satisfaction]]=2,"Satisfy",(IF(Table1[[#This Row],[Job Satisfaction]]=3,"Dissatisfy","Very Dissatisfy")))))</f>
        <v>Dissatisfy</v>
      </c>
      <c r="AB1032">
        <v>19392</v>
      </c>
      <c r="AC1032">
        <v>22539</v>
      </c>
      <c r="AD1032">
        <v>7</v>
      </c>
      <c r="AE1032">
        <v>13</v>
      </c>
      <c r="AF1032">
        <v>3</v>
      </c>
      <c r="AG1032" t="str">
        <f>IF(Table1[[#This Row],[Performance Rating]]=3,"High","Low")</f>
        <v>High</v>
      </c>
      <c r="AH1032">
        <v>4</v>
      </c>
      <c r="AI1032">
        <v>80</v>
      </c>
      <c r="AJ1032">
        <v>0</v>
      </c>
      <c r="AK1032">
        <v>21</v>
      </c>
      <c r="AL1032">
        <v>3</v>
      </c>
      <c r="AM1032">
        <v>16</v>
      </c>
      <c r="AN1032">
        <v>12</v>
      </c>
      <c r="AO1032">
        <v>6</v>
      </c>
      <c r="AP1032">
        <v>14</v>
      </c>
    </row>
    <row r="1033" spans="1:42"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s="6" t="str">
        <f>IF(Table1[[#This Row],[Distance From Home]]&lt;11,"Near By",IF(Table1[[#This Row],[Distance From Home]]&lt;21,"Far","Very Far"))</f>
        <v>Near By</v>
      </c>
      <c r="T1033" t="s">
        <v>72</v>
      </c>
      <c r="U1033">
        <v>1</v>
      </c>
      <c r="V1033">
        <v>1</v>
      </c>
      <c r="W1033">
        <v>53</v>
      </c>
      <c r="X1033">
        <v>3</v>
      </c>
      <c r="Y1033">
        <v>3</v>
      </c>
      <c r="Z1033">
        <v>3</v>
      </c>
      <c r="AA1033" t="str">
        <f>IF(Table1[[#This Row],[Job Satisfaction]]=1,"Very Satisfy",(IF(Table1[[#This Row],[Job Satisfaction]]=2,"Satisfy",(IF(Table1[[#This Row],[Job Satisfaction]]=3,"Dissatisfy","Very Dissatisfy")))))</f>
        <v>Dissatisfy</v>
      </c>
      <c r="AB1033">
        <v>13116</v>
      </c>
      <c r="AC1033">
        <v>22984</v>
      </c>
      <c r="AD1033">
        <v>2</v>
      </c>
      <c r="AE1033">
        <v>11</v>
      </c>
      <c r="AF1033">
        <v>3</v>
      </c>
      <c r="AG1033" t="str">
        <f>IF(Table1[[#This Row],[Performance Rating]]=3,"High","Low")</f>
        <v>High</v>
      </c>
      <c r="AH1033">
        <v>4</v>
      </c>
      <c r="AI1033">
        <v>80</v>
      </c>
      <c r="AJ1033">
        <v>0</v>
      </c>
      <c r="AK1033">
        <v>15</v>
      </c>
      <c r="AL1033">
        <v>3</v>
      </c>
      <c r="AM1033">
        <v>2</v>
      </c>
      <c r="AN1033">
        <v>2</v>
      </c>
      <c r="AO1033">
        <v>2</v>
      </c>
      <c r="AP1033">
        <v>2</v>
      </c>
    </row>
    <row r="1034" spans="1:42"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s="6" t="str">
        <f>IF(Table1[[#This Row],[Distance From Home]]&lt;11,"Near By",IF(Table1[[#This Row],[Distance From Home]]&lt;21,"Far","Very Far"))</f>
        <v>Far</v>
      </c>
      <c r="T1034" t="s">
        <v>72</v>
      </c>
      <c r="U1034">
        <v>1</v>
      </c>
      <c r="V1034">
        <v>2</v>
      </c>
      <c r="W1034">
        <v>35</v>
      </c>
      <c r="X1034">
        <v>2</v>
      </c>
      <c r="Y1034">
        <v>1</v>
      </c>
      <c r="Z1034">
        <v>4</v>
      </c>
      <c r="AA1034" t="str">
        <f>IF(Table1[[#This Row],[Job Satisfaction]]=1,"Very Satisfy",(IF(Table1[[#This Row],[Job Satisfaction]]=2,"Satisfy",(IF(Table1[[#This Row],[Job Satisfaction]]=3,"Dissatisfy","Very Dissatisfy")))))</f>
        <v>Very Dissatisfy</v>
      </c>
      <c r="AB1034">
        <v>2929</v>
      </c>
      <c r="AC1034">
        <v>20338</v>
      </c>
      <c r="AD1034">
        <v>1</v>
      </c>
      <c r="AE1034">
        <v>12</v>
      </c>
      <c r="AF1034">
        <v>3</v>
      </c>
      <c r="AG1034" t="str">
        <f>IF(Table1[[#This Row],[Performance Rating]]=3,"High","Low")</f>
        <v>High</v>
      </c>
      <c r="AH1034">
        <v>2</v>
      </c>
      <c r="AI1034">
        <v>80</v>
      </c>
      <c r="AJ1034">
        <v>0</v>
      </c>
      <c r="AK1034">
        <v>10</v>
      </c>
      <c r="AL1034">
        <v>3</v>
      </c>
      <c r="AM1034">
        <v>10</v>
      </c>
      <c r="AN1034">
        <v>9</v>
      </c>
      <c r="AO1034">
        <v>8</v>
      </c>
      <c r="AP1034">
        <v>7</v>
      </c>
    </row>
    <row r="1035" spans="1:42"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s="6" t="str">
        <f>IF(Table1[[#This Row],[Distance From Home]]&lt;11,"Near By",IF(Table1[[#This Row],[Distance From Home]]&lt;21,"Far","Very Far"))</f>
        <v>Near By</v>
      </c>
      <c r="T1035" t="s">
        <v>72</v>
      </c>
      <c r="U1035">
        <v>1</v>
      </c>
      <c r="V1035">
        <v>2</v>
      </c>
      <c r="W1035">
        <v>86</v>
      </c>
      <c r="X1035">
        <v>4</v>
      </c>
      <c r="Y1035">
        <v>1</v>
      </c>
      <c r="Z1035">
        <v>3</v>
      </c>
      <c r="AA1035" t="str">
        <f>IF(Table1[[#This Row],[Job Satisfaction]]=1,"Very Satisfy",(IF(Table1[[#This Row],[Job Satisfaction]]=2,"Satisfy",(IF(Table1[[#This Row],[Job Satisfaction]]=3,"Dissatisfy","Very Dissatisfy")))))</f>
        <v>Dissatisfy</v>
      </c>
      <c r="AB1035">
        <v>3517</v>
      </c>
      <c r="AC1035">
        <v>22490</v>
      </c>
      <c r="AD1035">
        <v>7</v>
      </c>
      <c r="AE1035">
        <v>17</v>
      </c>
      <c r="AF1035">
        <v>3</v>
      </c>
      <c r="AG1035" t="str">
        <f>IF(Table1[[#This Row],[Performance Rating]]=3,"High","Low")</f>
        <v>High</v>
      </c>
      <c r="AH1035">
        <v>1</v>
      </c>
      <c r="AI1035">
        <v>80</v>
      </c>
      <c r="AJ1035">
        <v>0</v>
      </c>
      <c r="AK1035">
        <v>5</v>
      </c>
      <c r="AL1035">
        <v>3</v>
      </c>
      <c r="AM1035">
        <v>3</v>
      </c>
      <c r="AN1035">
        <v>2</v>
      </c>
      <c r="AO1035">
        <v>0</v>
      </c>
      <c r="AP1035">
        <v>2</v>
      </c>
    </row>
    <row r="1036" spans="1:42"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s="6" t="str">
        <f>IF(Table1[[#This Row],[Distance From Home]]&lt;11,"Near By",IF(Table1[[#This Row],[Distance From Home]]&lt;21,"Far","Very Far"))</f>
        <v>Near By</v>
      </c>
      <c r="T1036" t="s">
        <v>66</v>
      </c>
      <c r="U1036">
        <v>1</v>
      </c>
      <c r="V1036">
        <v>3</v>
      </c>
      <c r="W1036">
        <v>54</v>
      </c>
      <c r="X1036">
        <v>3</v>
      </c>
      <c r="Y1036">
        <v>1</v>
      </c>
      <c r="Z1036">
        <v>1</v>
      </c>
      <c r="AA1036" t="str">
        <f>IF(Table1[[#This Row],[Job Satisfaction]]=1,"Very Satisfy",(IF(Table1[[#This Row],[Job Satisfaction]]=2,"Satisfy",(IF(Table1[[#This Row],[Job Satisfaction]]=3,"Dissatisfy","Very Dissatisfy")))))</f>
        <v>Very Satisfy</v>
      </c>
      <c r="AB1036">
        <v>2950</v>
      </c>
      <c r="AC1036">
        <v>17363</v>
      </c>
      <c r="AD1036">
        <v>9</v>
      </c>
      <c r="AE1036">
        <v>13</v>
      </c>
      <c r="AF1036">
        <v>3</v>
      </c>
      <c r="AG1036" t="str">
        <f>IF(Table1[[#This Row],[Performance Rating]]=3,"High","Low")</f>
        <v>High</v>
      </c>
      <c r="AH1036">
        <v>3</v>
      </c>
      <c r="AI1036">
        <v>80</v>
      </c>
      <c r="AJ1036">
        <v>0</v>
      </c>
      <c r="AK1036">
        <v>12</v>
      </c>
      <c r="AL1036">
        <v>1</v>
      </c>
      <c r="AM1036">
        <v>5</v>
      </c>
      <c r="AN1036">
        <v>4</v>
      </c>
      <c r="AO1036">
        <v>0</v>
      </c>
      <c r="AP1036">
        <v>4</v>
      </c>
    </row>
    <row r="1037" spans="1:42"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s="6" t="str">
        <f>IF(Table1[[#This Row],[Distance From Home]]&lt;11,"Near By",IF(Table1[[#This Row],[Distance From Home]]&lt;21,"Far","Very Far"))</f>
        <v>Near By</v>
      </c>
      <c r="T1037" t="s">
        <v>72</v>
      </c>
      <c r="U1037">
        <v>1</v>
      </c>
      <c r="V1037">
        <v>2</v>
      </c>
      <c r="W1037">
        <v>99</v>
      </c>
      <c r="X1037">
        <v>1</v>
      </c>
      <c r="Y1037">
        <v>3</v>
      </c>
      <c r="Z1037">
        <v>3</v>
      </c>
      <c r="AA1037" t="str">
        <f>IF(Table1[[#This Row],[Job Satisfaction]]=1,"Very Satisfy",(IF(Table1[[#This Row],[Job Satisfaction]]=2,"Satisfy",(IF(Table1[[#This Row],[Job Satisfaction]]=3,"Dissatisfy","Very Dissatisfy")))))</f>
        <v>Dissatisfy</v>
      </c>
      <c r="AB1037">
        <v>13206</v>
      </c>
      <c r="AC1037">
        <v>3376</v>
      </c>
      <c r="AD1037">
        <v>3</v>
      </c>
      <c r="AE1037">
        <v>12</v>
      </c>
      <c r="AF1037">
        <v>3</v>
      </c>
      <c r="AG1037" t="str">
        <f>IF(Table1[[#This Row],[Performance Rating]]=3,"High","Low")</f>
        <v>High</v>
      </c>
      <c r="AH1037">
        <v>1</v>
      </c>
      <c r="AI1037">
        <v>80</v>
      </c>
      <c r="AJ1037">
        <v>1</v>
      </c>
      <c r="AK1037">
        <v>20</v>
      </c>
      <c r="AL1037">
        <v>3</v>
      </c>
      <c r="AM1037">
        <v>18</v>
      </c>
      <c r="AN1037">
        <v>16</v>
      </c>
      <c r="AO1037">
        <v>1</v>
      </c>
      <c r="AP1037">
        <v>11</v>
      </c>
    </row>
    <row r="1038" spans="1:42"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s="6" t="str">
        <f>IF(Table1[[#This Row],[Distance From Home]]&lt;11,"Near By",IF(Table1[[#This Row],[Distance From Home]]&lt;21,"Far","Very Far"))</f>
        <v>Near By</v>
      </c>
      <c r="T1038" t="s">
        <v>72</v>
      </c>
      <c r="U1038">
        <v>1</v>
      </c>
      <c r="V1038">
        <v>2</v>
      </c>
      <c r="W1038">
        <v>71</v>
      </c>
      <c r="X1038">
        <v>3</v>
      </c>
      <c r="Y1038">
        <v>1</v>
      </c>
      <c r="Z1038">
        <v>2</v>
      </c>
      <c r="AA1038" t="str">
        <f>IF(Table1[[#This Row],[Job Satisfaction]]=1,"Very Satisfy",(IF(Table1[[#This Row],[Job Satisfaction]]=2,"Satisfy",(IF(Table1[[#This Row],[Job Satisfaction]]=3,"Dissatisfy","Very Dissatisfy")))))</f>
        <v>Satisfy</v>
      </c>
      <c r="AB1038">
        <v>3936</v>
      </c>
      <c r="AC1038">
        <v>9953</v>
      </c>
      <c r="AD1038">
        <v>1</v>
      </c>
      <c r="AE1038">
        <v>11</v>
      </c>
      <c r="AF1038">
        <v>3</v>
      </c>
      <c r="AG1038" t="str">
        <f>IF(Table1[[#This Row],[Performance Rating]]=3,"High","Low")</f>
        <v>High</v>
      </c>
      <c r="AH1038">
        <v>1</v>
      </c>
      <c r="AI1038">
        <v>80</v>
      </c>
      <c r="AJ1038">
        <v>1</v>
      </c>
      <c r="AK1038">
        <v>8</v>
      </c>
      <c r="AL1038">
        <v>1</v>
      </c>
      <c r="AM1038">
        <v>8</v>
      </c>
      <c r="AN1038">
        <v>4</v>
      </c>
      <c r="AO1038">
        <v>7</v>
      </c>
      <c r="AP1038">
        <v>7</v>
      </c>
    </row>
    <row r="1039" spans="1:42"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s="6" t="str">
        <f>IF(Table1[[#This Row],[Distance From Home]]&lt;11,"Near By",IF(Table1[[#This Row],[Distance From Home]]&lt;21,"Far","Very Far"))</f>
        <v>Near By</v>
      </c>
      <c r="T1039" t="s">
        <v>60</v>
      </c>
      <c r="U1039">
        <v>1</v>
      </c>
      <c r="V1039">
        <v>3</v>
      </c>
      <c r="W1039">
        <v>39</v>
      </c>
      <c r="X1039">
        <v>1</v>
      </c>
      <c r="Y1039">
        <v>2</v>
      </c>
      <c r="Z1039">
        <v>1</v>
      </c>
      <c r="AA1039" t="str">
        <f>IF(Table1[[#This Row],[Job Satisfaction]]=1,"Very Satisfy",(IF(Table1[[#This Row],[Job Satisfaction]]=2,"Satisfy",(IF(Table1[[#This Row],[Job Satisfaction]]=3,"Dissatisfy","Very Dissatisfy")))))</f>
        <v>Very Satisfy</v>
      </c>
      <c r="AB1039">
        <v>9715</v>
      </c>
      <c r="AC1039">
        <v>7288</v>
      </c>
      <c r="AD1039">
        <v>3</v>
      </c>
      <c r="AE1039">
        <v>13</v>
      </c>
      <c r="AF1039">
        <v>3</v>
      </c>
      <c r="AG1039" t="str">
        <f>IF(Table1[[#This Row],[Performance Rating]]=3,"High","Low")</f>
        <v>High</v>
      </c>
      <c r="AH1039">
        <v>3</v>
      </c>
      <c r="AI1039">
        <v>80</v>
      </c>
      <c r="AJ1039">
        <v>1</v>
      </c>
      <c r="AK1039">
        <v>9</v>
      </c>
      <c r="AL1039">
        <v>3</v>
      </c>
      <c r="AM1039">
        <v>7</v>
      </c>
      <c r="AN1039">
        <v>7</v>
      </c>
      <c r="AO1039">
        <v>0</v>
      </c>
      <c r="AP1039">
        <v>7</v>
      </c>
    </row>
    <row r="1040" spans="1:42"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s="6" t="str">
        <f>IF(Table1[[#This Row],[Distance From Home]]&lt;11,"Near By",IF(Table1[[#This Row],[Distance From Home]]&lt;21,"Far","Very Far"))</f>
        <v>Near By</v>
      </c>
      <c r="T1040" t="s">
        <v>66</v>
      </c>
      <c r="U1040">
        <v>1</v>
      </c>
      <c r="V1040">
        <v>3</v>
      </c>
      <c r="W1040">
        <v>62</v>
      </c>
      <c r="X1040">
        <v>1</v>
      </c>
      <c r="Y1040">
        <v>1</v>
      </c>
      <c r="Z1040">
        <v>4</v>
      </c>
      <c r="AA1040" t="str">
        <f>IF(Table1[[#This Row],[Job Satisfaction]]=1,"Very Satisfy",(IF(Table1[[#This Row],[Job Satisfaction]]=2,"Satisfy",(IF(Table1[[#This Row],[Job Satisfaction]]=3,"Dissatisfy","Very Dissatisfy")))))</f>
        <v>Very Dissatisfy</v>
      </c>
      <c r="AB1040">
        <v>2977</v>
      </c>
      <c r="AC1040">
        <v>8952</v>
      </c>
      <c r="AD1040">
        <v>1</v>
      </c>
      <c r="AE1040">
        <v>12</v>
      </c>
      <c r="AF1040">
        <v>3</v>
      </c>
      <c r="AG1040" t="str">
        <f>IF(Table1[[#This Row],[Performance Rating]]=3,"High","Low")</f>
        <v>High</v>
      </c>
      <c r="AH1040">
        <v>4</v>
      </c>
      <c r="AI1040">
        <v>80</v>
      </c>
      <c r="AJ1040">
        <v>1</v>
      </c>
      <c r="AK1040">
        <v>4</v>
      </c>
      <c r="AL1040">
        <v>3</v>
      </c>
      <c r="AM1040">
        <v>4</v>
      </c>
      <c r="AN1040">
        <v>3</v>
      </c>
      <c r="AO1040">
        <v>1</v>
      </c>
      <c r="AP1040">
        <v>1</v>
      </c>
    </row>
    <row r="1041" spans="1:42"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s="6" t="str">
        <f>IF(Table1[[#This Row],[Distance From Home]]&lt;11,"Near By",IF(Table1[[#This Row],[Distance From Home]]&lt;21,"Far","Very Far"))</f>
        <v>Near By</v>
      </c>
      <c r="T1041" t="s">
        <v>50</v>
      </c>
      <c r="U1041">
        <v>1</v>
      </c>
      <c r="V1041">
        <v>3</v>
      </c>
      <c r="W1041">
        <v>99</v>
      </c>
      <c r="X1041">
        <v>3</v>
      </c>
      <c r="Y1041">
        <v>1</v>
      </c>
      <c r="Z1041">
        <v>1</v>
      </c>
      <c r="AA1041" t="str">
        <f>IF(Table1[[#This Row],[Job Satisfaction]]=1,"Very Satisfy",(IF(Table1[[#This Row],[Job Satisfaction]]=2,"Satisfy",(IF(Table1[[#This Row],[Job Satisfaction]]=3,"Dissatisfy","Very Dissatisfy")))))</f>
        <v>Very Satisfy</v>
      </c>
      <c r="AB1041">
        <v>3377</v>
      </c>
      <c r="AC1041">
        <v>25605</v>
      </c>
      <c r="AD1041">
        <v>4</v>
      </c>
      <c r="AE1041">
        <v>17</v>
      </c>
      <c r="AF1041">
        <v>3</v>
      </c>
      <c r="AG1041" t="str">
        <f>IF(Table1[[#This Row],[Performance Rating]]=3,"High","Low")</f>
        <v>High</v>
      </c>
      <c r="AH1041">
        <v>4</v>
      </c>
      <c r="AI1041">
        <v>80</v>
      </c>
      <c r="AJ1041">
        <v>1</v>
      </c>
      <c r="AK1041">
        <v>7</v>
      </c>
      <c r="AL1041">
        <v>2</v>
      </c>
      <c r="AM1041">
        <v>4</v>
      </c>
      <c r="AN1041">
        <v>3</v>
      </c>
      <c r="AO1041">
        <v>0</v>
      </c>
      <c r="AP1041">
        <v>2</v>
      </c>
    </row>
    <row r="1042" spans="1:42"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s="6" t="str">
        <f>IF(Table1[[#This Row],[Distance From Home]]&lt;11,"Near By",IF(Table1[[#This Row],[Distance From Home]]&lt;21,"Far","Very Far"))</f>
        <v>Very Far</v>
      </c>
      <c r="T1042" t="s">
        <v>66</v>
      </c>
      <c r="U1042">
        <v>1</v>
      </c>
      <c r="V1042">
        <v>3</v>
      </c>
      <c r="W1042">
        <v>84</v>
      </c>
      <c r="X1042">
        <v>3</v>
      </c>
      <c r="Y1042">
        <v>1</v>
      </c>
      <c r="Z1042">
        <v>1</v>
      </c>
      <c r="AA1042" t="str">
        <f>IF(Table1[[#This Row],[Job Satisfaction]]=1,"Very Satisfy",(IF(Table1[[#This Row],[Job Satisfaction]]=2,"Satisfy",(IF(Table1[[#This Row],[Job Satisfaction]]=3,"Dissatisfy","Very Dissatisfy")))))</f>
        <v>Very Satisfy</v>
      </c>
      <c r="AB1042">
        <v>3211</v>
      </c>
      <c r="AC1042">
        <v>22102</v>
      </c>
      <c r="AD1042">
        <v>1</v>
      </c>
      <c r="AE1042">
        <v>14</v>
      </c>
      <c r="AF1042">
        <v>3</v>
      </c>
      <c r="AG1042" t="str">
        <f>IF(Table1[[#This Row],[Performance Rating]]=3,"High","Low")</f>
        <v>High</v>
      </c>
      <c r="AH1042">
        <v>4</v>
      </c>
      <c r="AI1042">
        <v>80</v>
      </c>
      <c r="AJ1042">
        <v>1</v>
      </c>
      <c r="AK1042">
        <v>10</v>
      </c>
      <c r="AL1042">
        <v>2</v>
      </c>
      <c r="AM1042">
        <v>9</v>
      </c>
      <c r="AN1042">
        <v>6</v>
      </c>
      <c r="AO1042">
        <v>1</v>
      </c>
      <c r="AP1042">
        <v>4</v>
      </c>
    </row>
    <row r="1043" spans="1:42"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s="6" t="str">
        <f>IF(Table1[[#This Row],[Distance From Home]]&lt;11,"Near By",IF(Table1[[#This Row],[Distance From Home]]&lt;21,"Far","Very Far"))</f>
        <v>Far</v>
      </c>
      <c r="T1043" t="s">
        <v>66</v>
      </c>
      <c r="U1043">
        <v>1</v>
      </c>
      <c r="V1043">
        <v>3</v>
      </c>
      <c r="W1043">
        <v>65</v>
      </c>
      <c r="X1043">
        <v>3</v>
      </c>
      <c r="Y1043">
        <v>1</v>
      </c>
      <c r="Z1043">
        <v>1</v>
      </c>
      <c r="AA1043" t="str">
        <f>IF(Table1[[#This Row],[Job Satisfaction]]=1,"Very Satisfy",(IF(Table1[[#This Row],[Job Satisfaction]]=2,"Satisfy",(IF(Table1[[#This Row],[Job Satisfaction]]=3,"Dissatisfy","Very Dissatisfy")))))</f>
        <v>Very Satisfy</v>
      </c>
      <c r="AB1043">
        <v>2367</v>
      </c>
      <c r="AC1043">
        <v>16530</v>
      </c>
      <c r="AD1043">
        <v>8</v>
      </c>
      <c r="AE1043">
        <v>12</v>
      </c>
      <c r="AF1043">
        <v>3</v>
      </c>
      <c r="AG1043" t="str">
        <f>IF(Table1[[#This Row],[Performance Rating]]=3,"High","Low")</f>
        <v>High</v>
      </c>
      <c r="AH1043">
        <v>4</v>
      </c>
      <c r="AI1043">
        <v>80</v>
      </c>
      <c r="AJ1043">
        <v>1</v>
      </c>
      <c r="AK1043">
        <v>10</v>
      </c>
      <c r="AL1043">
        <v>2</v>
      </c>
      <c r="AM1043">
        <v>8</v>
      </c>
      <c r="AN1043">
        <v>2</v>
      </c>
      <c r="AO1043">
        <v>7</v>
      </c>
      <c r="AP1043">
        <v>6</v>
      </c>
    </row>
    <row r="1044" spans="1:42"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s="6" t="str">
        <f>IF(Table1[[#This Row],[Distance From Home]]&lt;11,"Near By",IF(Table1[[#This Row],[Distance From Home]]&lt;21,"Far","Very Far"))</f>
        <v>Near By</v>
      </c>
      <c r="T1044" t="s">
        <v>72</v>
      </c>
      <c r="U1044">
        <v>1</v>
      </c>
      <c r="V1044">
        <v>4</v>
      </c>
      <c r="W1044">
        <v>86</v>
      </c>
      <c r="X1044">
        <v>2</v>
      </c>
      <c r="Y1044">
        <v>1</v>
      </c>
      <c r="Z1044">
        <v>2</v>
      </c>
      <c r="AA1044" t="str">
        <f>IF(Table1[[#This Row],[Job Satisfaction]]=1,"Very Satisfy",(IF(Table1[[#This Row],[Job Satisfaction]]=2,"Satisfy",(IF(Table1[[#This Row],[Job Satisfaction]]=3,"Dissatisfy","Very Dissatisfy")))))</f>
        <v>Satisfy</v>
      </c>
      <c r="AB1044">
        <v>3294</v>
      </c>
      <c r="AC1044">
        <v>3708</v>
      </c>
      <c r="AD1044">
        <v>5</v>
      </c>
      <c r="AE1044">
        <v>17</v>
      </c>
      <c r="AF1044">
        <v>3</v>
      </c>
      <c r="AG1044" t="str">
        <f>IF(Table1[[#This Row],[Performance Rating]]=3,"High","Low")</f>
        <v>High</v>
      </c>
      <c r="AH1044">
        <v>1</v>
      </c>
      <c r="AI1044">
        <v>80</v>
      </c>
      <c r="AJ1044">
        <v>1</v>
      </c>
      <c r="AK1044">
        <v>7</v>
      </c>
      <c r="AL1044">
        <v>2</v>
      </c>
      <c r="AM1044">
        <v>5</v>
      </c>
      <c r="AN1044">
        <v>4</v>
      </c>
      <c r="AO1044">
        <v>0</v>
      </c>
      <c r="AP1044">
        <v>2</v>
      </c>
    </row>
    <row r="1045" spans="1:42"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s="6" t="str">
        <f>IF(Table1[[#This Row],[Distance From Home]]&lt;11,"Near By",IF(Table1[[#This Row],[Distance From Home]]&lt;21,"Far","Very Far"))</f>
        <v>Near By</v>
      </c>
      <c r="T1045" t="s">
        <v>50</v>
      </c>
      <c r="U1045">
        <v>1</v>
      </c>
      <c r="V1045">
        <v>4</v>
      </c>
      <c r="W1045">
        <v>67</v>
      </c>
      <c r="X1045">
        <v>2</v>
      </c>
      <c r="Y1045">
        <v>2</v>
      </c>
      <c r="Z1045">
        <v>2</v>
      </c>
      <c r="AA1045" t="str">
        <f>IF(Table1[[#This Row],[Job Satisfaction]]=1,"Very Satisfy",(IF(Table1[[#This Row],[Job Satisfaction]]=2,"Satisfy",(IF(Table1[[#This Row],[Job Satisfaction]]=3,"Dissatisfy","Very Dissatisfy")))))</f>
        <v>Satisfy</v>
      </c>
      <c r="AB1045">
        <v>5878</v>
      </c>
      <c r="AC1045">
        <v>15624</v>
      </c>
      <c r="AD1045">
        <v>3</v>
      </c>
      <c r="AE1045">
        <v>12</v>
      </c>
      <c r="AF1045">
        <v>3</v>
      </c>
      <c r="AG1045" t="str">
        <f>IF(Table1[[#This Row],[Performance Rating]]=3,"High","Low")</f>
        <v>High</v>
      </c>
      <c r="AH1045">
        <v>1</v>
      </c>
      <c r="AI1045">
        <v>80</v>
      </c>
      <c r="AJ1045">
        <v>1</v>
      </c>
      <c r="AK1045">
        <v>12</v>
      </c>
      <c r="AL1045">
        <v>3</v>
      </c>
      <c r="AM1045">
        <v>7</v>
      </c>
      <c r="AN1045">
        <v>1</v>
      </c>
      <c r="AO1045">
        <v>2</v>
      </c>
      <c r="AP1045">
        <v>5</v>
      </c>
    </row>
    <row r="1046" spans="1:42"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s="6" t="str">
        <f>IF(Table1[[#This Row],[Distance From Home]]&lt;11,"Near By",IF(Table1[[#This Row],[Distance From Home]]&lt;21,"Far","Very Far"))</f>
        <v>Near By</v>
      </c>
      <c r="T1046" t="s">
        <v>50</v>
      </c>
      <c r="U1046">
        <v>1</v>
      </c>
      <c r="V1046">
        <v>4</v>
      </c>
      <c r="W1046">
        <v>40</v>
      </c>
      <c r="X1046">
        <v>2</v>
      </c>
      <c r="Y1046">
        <v>1</v>
      </c>
      <c r="Z1046">
        <v>3</v>
      </c>
      <c r="AA1046" t="str">
        <f>IF(Table1[[#This Row],[Job Satisfaction]]=1,"Very Satisfy",(IF(Table1[[#This Row],[Job Satisfaction]]=2,"Satisfy",(IF(Table1[[#This Row],[Job Satisfaction]]=3,"Dissatisfy","Very Dissatisfy")))))</f>
        <v>Dissatisfy</v>
      </c>
      <c r="AB1046">
        <v>3702</v>
      </c>
      <c r="AC1046">
        <v>16376</v>
      </c>
      <c r="AD1046">
        <v>1</v>
      </c>
      <c r="AE1046">
        <v>11</v>
      </c>
      <c r="AF1046">
        <v>3</v>
      </c>
      <c r="AG1046" t="str">
        <f>IF(Table1[[#This Row],[Performance Rating]]=3,"High","Low")</f>
        <v>High</v>
      </c>
      <c r="AH1046">
        <v>2</v>
      </c>
      <c r="AI1046">
        <v>80</v>
      </c>
      <c r="AJ1046">
        <v>1</v>
      </c>
      <c r="AK1046">
        <v>5</v>
      </c>
      <c r="AL1046">
        <v>3</v>
      </c>
      <c r="AM1046">
        <v>5</v>
      </c>
      <c r="AN1046">
        <v>4</v>
      </c>
      <c r="AO1046">
        <v>0</v>
      </c>
      <c r="AP1046">
        <v>4</v>
      </c>
    </row>
    <row r="1047" spans="1:42"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s="6" t="str">
        <f>IF(Table1[[#This Row],[Distance From Home]]&lt;11,"Near By",IF(Table1[[#This Row],[Distance From Home]]&lt;21,"Far","Very Far"))</f>
        <v>Near By</v>
      </c>
      <c r="T1047" t="s">
        <v>50</v>
      </c>
      <c r="U1047">
        <v>1</v>
      </c>
      <c r="V1047">
        <v>4</v>
      </c>
      <c r="W1047">
        <v>87</v>
      </c>
      <c r="X1047">
        <v>3</v>
      </c>
      <c r="Y1047">
        <v>1</v>
      </c>
      <c r="Z1047">
        <v>3</v>
      </c>
      <c r="AA1047" t="str">
        <f>IF(Table1[[#This Row],[Job Satisfaction]]=1,"Very Satisfy",(IF(Table1[[#This Row],[Job Satisfaction]]=2,"Satisfy",(IF(Table1[[#This Row],[Job Satisfaction]]=3,"Dissatisfy","Very Dissatisfy")))))</f>
        <v>Dissatisfy</v>
      </c>
      <c r="AB1047">
        <v>3306</v>
      </c>
      <c r="AC1047">
        <v>26176</v>
      </c>
      <c r="AD1047">
        <v>7</v>
      </c>
      <c r="AE1047">
        <v>19</v>
      </c>
      <c r="AF1047">
        <v>3</v>
      </c>
      <c r="AG1047" t="str">
        <f>IF(Table1[[#This Row],[Performance Rating]]=3,"High","Low")</f>
        <v>High</v>
      </c>
      <c r="AH1047">
        <v>4</v>
      </c>
      <c r="AI1047">
        <v>80</v>
      </c>
      <c r="AJ1047">
        <v>1</v>
      </c>
      <c r="AK1047">
        <v>7</v>
      </c>
      <c r="AL1047">
        <v>2</v>
      </c>
      <c r="AM1047">
        <v>0</v>
      </c>
      <c r="AN1047">
        <v>0</v>
      </c>
      <c r="AO1047">
        <v>0</v>
      </c>
      <c r="AP1047">
        <v>0</v>
      </c>
    </row>
    <row r="1048" spans="1:42"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s="6" t="str">
        <f>IF(Table1[[#This Row],[Distance From Home]]&lt;11,"Near By",IF(Table1[[#This Row],[Distance From Home]]&lt;21,"Far","Very Far"))</f>
        <v>Near By</v>
      </c>
      <c r="T1048" t="s">
        <v>66</v>
      </c>
      <c r="U1048">
        <v>1</v>
      </c>
      <c r="V1048">
        <v>4</v>
      </c>
      <c r="W1048">
        <v>43</v>
      </c>
      <c r="X1048">
        <v>3</v>
      </c>
      <c r="Y1048">
        <v>1</v>
      </c>
      <c r="Z1048">
        <v>3</v>
      </c>
      <c r="AA1048" t="str">
        <f>IF(Table1[[#This Row],[Job Satisfaction]]=1,"Very Satisfy",(IF(Table1[[#This Row],[Job Satisfaction]]=2,"Satisfy",(IF(Table1[[#This Row],[Job Satisfaction]]=3,"Dissatisfy","Very Dissatisfy")))))</f>
        <v>Dissatisfy</v>
      </c>
      <c r="AB1048">
        <v>2974</v>
      </c>
      <c r="AC1048">
        <v>25412</v>
      </c>
      <c r="AD1048">
        <v>9</v>
      </c>
      <c r="AE1048">
        <v>17</v>
      </c>
      <c r="AF1048">
        <v>3</v>
      </c>
      <c r="AG1048" t="str">
        <f>IF(Table1[[#This Row],[Performance Rating]]=3,"High","Low")</f>
        <v>High</v>
      </c>
      <c r="AH1048">
        <v>3</v>
      </c>
      <c r="AI1048">
        <v>80</v>
      </c>
      <c r="AJ1048">
        <v>1</v>
      </c>
      <c r="AK1048">
        <v>9</v>
      </c>
      <c r="AL1048">
        <v>3</v>
      </c>
      <c r="AM1048">
        <v>5</v>
      </c>
      <c r="AN1048">
        <v>3</v>
      </c>
      <c r="AO1048">
        <v>1</v>
      </c>
      <c r="AP1048">
        <v>2</v>
      </c>
    </row>
    <row r="1049" spans="1:42"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s="6" t="str">
        <f>IF(Table1[[#This Row],[Distance From Home]]&lt;11,"Near By",IF(Table1[[#This Row],[Distance From Home]]&lt;21,"Far","Very Far"))</f>
        <v>Near By</v>
      </c>
      <c r="T1049" t="s">
        <v>66</v>
      </c>
      <c r="U1049">
        <v>1</v>
      </c>
      <c r="V1049">
        <v>4</v>
      </c>
      <c r="W1049">
        <v>68</v>
      </c>
      <c r="X1049">
        <v>3</v>
      </c>
      <c r="Y1049">
        <v>2</v>
      </c>
      <c r="Z1049">
        <v>4</v>
      </c>
      <c r="AA1049" t="str">
        <f>IF(Table1[[#This Row],[Job Satisfaction]]=1,"Very Satisfy",(IF(Table1[[#This Row],[Job Satisfaction]]=2,"Satisfy",(IF(Table1[[#This Row],[Job Satisfaction]]=3,"Dissatisfy","Very Dissatisfy")))))</f>
        <v>Very Dissatisfy</v>
      </c>
      <c r="AB1049">
        <v>6854</v>
      </c>
      <c r="AC1049">
        <v>15696</v>
      </c>
      <c r="AD1049">
        <v>4</v>
      </c>
      <c r="AE1049">
        <v>15</v>
      </c>
      <c r="AF1049">
        <v>3</v>
      </c>
      <c r="AG1049" t="str">
        <f>IF(Table1[[#This Row],[Performance Rating]]=3,"High","Low")</f>
        <v>High</v>
      </c>
      <c r="AH1049">
        <v>2</v>
      </c>
      <c r="AI1049">
        <v>80</v>
      </c>
      <c r="AJ1049">
        <v>1</v>
      </c>
      <c r="AK1049">
        <v>14</v>
      </c>
      <c r="AL1049">
        <v>2</v>
      </c>
      <c r="AM1049">
        <v>7</v>
      </c>
      <c r="AN1049">
        <v>1</v>
      </c>
      <c r="AO1049">
        <v>1</v>
      </c>
      <c r="AP1049">
        <v>7</v>
      </c>
    </row>
    <row r="1050" spans="1:42"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s="6" t="str">
        <f>IF(Table1[[#This Row],[Distance From Home]]&lt;11,"Near By",IF(Table1[[#This Row],[Distance From Home]]&lt;21,"Far","Very Far"))</f>
        <v>Far</v>
      </c>
      <c r="T1050" t="s">
        <v>72</v>
      </c>
      <c r="U1050">
        <v>1</v>
      </c>
      <c r="V1050">
        <v>1</v>
      </c>
      <c r="W1050">
        <v>80</v>
      </c>
      <c r="X1050">
        <v>2</v>
      </c>
      <c r="Y1050">
        <v>3</v>
      </c>
      <c r="Z1050">
        <v>3</v>
      </c>
      <c r="AA1050" t="str">
        <f>IF(Table1[[#This Row],[Job Satisfaction]]=1,"Very Satisfy",(IF(Table1[[#This Row],[Job Satisfaction]]=2,"Satisfy",(IF(Table1[[#This Row],[Job Satisfaction]]=3,"Dissatisfy","Very Dissatisfy")))))</f>
        <v>Dissatisfy</v>
      </c>
      <c r="AB1050">
        <v>10435</v>
      </c>
      <c r="AC1050">
        <v>25800</v>
      </c>
      <c r="AD1050">
        <v>1</v>
      </c>
      <c r="AE1050">
        <v>13</v>
      </c>
      <c r="AF1050">
        <v>3</v>
      </c>
      <c r="AG1050" t="str">
        <f>IF(Table1[[#This Row],[Performance Rating]]=3,"High","Low")</f>
        <v>High</v>
      </c>
      <c r="AH1050">
        <v>4</v>
      </c>
      <c r="AI1050">
        <v>80</v>
      </c>
      <c r="AJ1050">
        <v>2</v>
      </c>
      <c r="AK1050">
        <v>18</v>
      </c>
      <c r="AL1050">
        <v>3</v>
      </c>
      <c r="AM1050">
        <v>18</v>
      </c>
      <c r="AN1050">
        <v>15</v>
      </c>
      <c r="AO1050">
        <v>14</v>
      </c>
      <c r="AP1050">
        <v>12</v>
      </c>
    </row>
    <row r="1051" spans="1:42"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s="6" t="str">
        <f>IF(Table1[[#This Row],[Distance From Home]]&lt;11,"Near By",IF(Table1[[#This Row],[Distance From Home]]&lt;21,"Far","Very Far"))</f>
        <v>Very Far</v>
      </c>
      <c r="T1051" t="s">
        <v>66</v>
      </c>
      <c r="U1051">
        <v>1</v>
      </c>
      <c r="V1051">
        <v>1</v>
      </c>
      <c r="W1051">
        <v>72</v>
      </c>
      <c r="X1051">
        <v>3</v>
      </c>
      <c r="Y1051">
        <v>4</v>
      </c>
      <c r="Z1051">
        <v>2</v>
      </c>
      <c r="AA1051" t="str">
        <f>IF(Table1[[#This Row],[Job Satisfaction]]=1,"Very Satisfy",(IF(Table1[[#This Row],[Job Satisfaction]]=2,"Satisfy",(IF(Table1[[#This Row],[Job Satisfaction]]=3,"Dissatisfy","Very Dissatisfy")))))</f>
        <v>Satisfy</v>
      </c>
      <c r="AB1051">
        <v>16413</v>
      </c>
      <c r="AC1051">
        <v>3498</v>
      </c>
      <c r="AD1051">
        <v>3</v>
      </c>
      <c r="AE1051">
        <v>16</v>
      </c>
      <c r="AF1051">
        <v>3</v>
      </c>
      <c r="AG1051" t="str">
        <f>IF(Table1[[#This Row],[Performance Rating]]=3,"High","Low")</f>
        <v>High</v>
      </c>
      <c r="AH1051">
        <v>2</v>
      </c>
      <c r="AI1051">
        <v>80</v>
      </c>
      <c r="AJ1051">
        <v>2</v>
      </c>
      <c r="AK1051">
        <v>27</v>
      </c>
      <c r="AL1051">
        <v>3</v>
      </c>
      <c r="AM1051">
        <v>4</v>
      </c>
      <c r="AN1051">
        <v>2</v>
      </c>
      <c r="AO1051">
        <v>1</v>
      </c>
      <c r="AP1051">
        <v>2</v>
      </c>
    </row>
    <row r="1052" spans="1:42"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s="6" t="str">
        <f>IF(Table1[[#This Row],[Distance From Home]]&lt;11,"Near By",IF(Table1[[#This Row],[Distance From Home]]&lt;21,"Far","Very Far"))</f>
        <v>Near By</v>
      </c>
      <c r="T1052" t="s">
        <v>50</v>
      </c>
      <c r="U1052">
        <v>1</v>
      </c>
      <c r="V1052">
        <v>1</v>
      </c>
      <c r="W1052">
        <v>67</v>
      </c>
      <c r="X1052">
        <v>3</v>
      </c>
      <c r="Y1052">
        <v>2</v>
      </c>
      <c r="Z1052">
        <v>3</v>
      </c>
      <c r="AA1052" t="str">
        <f>IF(Table1[[#This Row],[Job Satisfaction]]=1,"Very Satisfy",(IF(Table1[[#This Row],[Job Satisfaction]]=2,"Satisfy",(IF(Table1[[#This Row],[Job Satisfaction]]=3,"Dissatisfy","Very Dissatisfy")))))</f>
        <v>Dissatisfy</v>
      </c>
      <c r="AB1052">
        <v>2897</v>
      </c>
      <c r="AC1052">
        <v>22474</v>
      </c>
      <c r="AD1052">
        <v>3</v>
      </c>
      <c r="AE1052">
        <v>11</v>
      </c>
      <c r="AF1052">
        <v>3</v>
      </c>
      <c r="AG1052" t="str">
        <f>IF(Table1[[#This Row],[Performance Rating]]=3,"High","Low")</f>
        <v>High</v>
      </c>
      <c r="AH1052">
        <v>3</v>
      </c>
      <c r="AI1052">
        <v>80</v>
      </c>
      <c r="AJ1052">
        <v>2</v>
      </c>
      <c r="AK1052">
        <v>9</v>
      </c>
      <c r="AL1052">
        <v>2</v>
      </c>
      <c r="AM1052">
        <v>4</v>
      </c>
      <c r="AN1052">
        <v>3</v>
      </c>
      <c r="AO1052">
        <v>2</v>
      </c>
      <c r="AP1052">
        <v>3</v>
      </c>
    </row>
    <row r="1053" spans="1:42"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s="6" t="str">
        <f>IF(Table1[[#This Row],[Distance From Home]]&lt;11,"Near By",IF(Table1[[#This Row],[Distance From Home]]&lt;21,"Far","Very Far"))</f>
        <v>Near By</v>
      </c>
      <c r="T1053" t="s">
        <v>66</v>
      </c>
      <c r="U1053">
        <v>1</v>
      </c>
      <c r="V1053">
        <v>1</v>
      </c>
      <c r="W1053">
        <v>82</v>
      </c>
      <c r="X1053">
        <v>3</v>
      </c>
      <c r="Y1053">
        <v>4</v>
      </c>
      <c r="Z1053">
        <v>3</v>
      </c>
      <c r="AA1053" t="str">
        <f>IF(Table1[[#This Row],[Job Satisfaction]]=1,"Very Satisfy",(IF(Table1[[#This Row],[Job Satisfaction]]=2,"Satisfy",(IF(Table1[[#This Row],[Job Satisfaction]]=3,"Dissatisfy","Very Dissatisfy")))))</f>
        <v>Dissatisfy</v>
      </c>
      <c r="AB1053">
        <v>17169</v>
      </c>
      <c r="AC1053">
        <v>26703</v>
      </c>
      <c r="AD1053">
        <v>3</v>
      </c>
      <c r="AE1053">
        <v>19</v>
      </c>
      <c r="AF1053">
        <v>3</v>
      </c>
      <c r="AG1053" t="str">
        <f>IF(Table1[[#This Row],[Performance Rating]]=3,"High","Low")</f>
        <v>High</v>
      </c>
      <c r="AH1053">
        <v>2</v>
      </c>
      <c r="AI1053">
        <v>80</v>
      </c>
      <c r="AJ1053">
        <v>2</v>
      </c>
      <c r="AK1053">
        <v>26</v>
      </c>
      <c r="AL1053">
        <v>4</v>
      </c>
      <c r="AM1053">
        <v>20</v>
      </c>
      <c r="AN1053">
        <v>17</v>
      </c>
      <c r="AO1053">
        <v>5</v>
      </c>
      <c r="AP1053">
        <v>6</v>
      </c>
    </row>
    <row r="1054" spans="1:42"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s="6" t="str">
        <f>IF(Table1[[#This Row],[Distance From Home]]&lt;11,"Near By",IF(Table1[[#This Row],[Distance From Home]]&lt;21,"Far","Very Far"))</f>
        <v>Very Far</v>
      </c>
      <c r="T1054" t="s">
        <v>50</v>
      </c>
      <c r="U1054">
        <v>1</v>
      </c>
      <c r="V1054">
        <v>2</v>
      </c>
      <c r="W1054">
        <v>93</v>
      </c>
      <c r="X1054">
        <v>2</v>
      </c>
      <c r="Y1054">
        <v>2</v>
      </c>
      <c r="Z1054">
        <v>4</v>
      </c>
      <c r="AA1054" t="str">
        <f>IF(Table1[[#This Row],[Job Satisfaction]]=1,"Very Satisfy",(IF(Table1[[#This Row],[Job Satisfaction]]=2,"Satisfy",(IF(Table1[[#This Row],[Job Satisfaction]]=3,"Dissatisfy","Very Dissatisfy")))))</f>
        <v>Very Dissatisfy</v>
      </c>
      <c r="AB1054">
        <v>5906</v>
      </c>
      <c r="AC1054">
        <v>23888</v>
      </c>
      <c r="AD1054">
        <v>0</v>
      </c>
      <c r="AE1054">
        <v>13</v>
      </c>
      <c r="AF1054">
        <v>3</v>
      </c>
      <c r="AG1054" t="str">
        <f>IF(Table1[[#This Row],[Performance Rating]]=3,"High","Low")</f>
        <v>High</v>
      </c>
      <c r="AH1054">
        <v>4</v>
      </c>
      <c r="AI1054">
        <v>80</v>
      </c>
      <c r="AJ1054">
        <v>2</v>
      </c>
      <c r="AK1054">
        <v>10</v>
      </c>
      <c r="AL1054">
        <v>2</v>
      </c>
      <c r="AM1054">
        <v>9</v>
      </c>
      <c r="AN1054">
        <v>8</v>
      </c>
      <c r="AO1054">
        <v>3</v>
      </c>
      <c r="AP1054">
        <v>8</v>
      </c>
    </row>
    <row r="1055" spans="1:42"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s="6" t="str">
        <f>IF(Table1[[#This Row],[Distance From Home]]&lt;11,"Near By",IF(Table1[[#This Row],[Distance From Home]]&lt;21,"Far","Very Far"))</f>
        <v>Near By</v>
      </c>
      <c r="T1055" t="s">
        <v>66</v>
      </c>
      <c r="U1055">
        <v>1</v>
      </c>
      <c r="V1055">
        <v>2</v>
      </c>
      <c r="W1055">
        <v>42</v>
      </c>
      <c r="X1055">
        <v>3</v>
      </c>
      <c r="Y1055">
        <v>3</v>
      </c>
      <c r="Z1055">
        <v>1</v>
      </c>
      <c r="AA1055" t="str">
        <f>IF(Table1[[#This Row],[Job Satisfaction]]=1,"Very Satisfy",(IF(Table1[[#This Row],[Job Satisfaction]]=2,"Satisfy",(IF(Table1[[#This Row],[Job Satisfaction]]=3,"Dissatisfy","Very Dissatisfy")))))</f>
        <v>Very Satisfy</v>
      </c>
      <c r="AB1055">
        <v>8008</v>
      </c>
      <c r="AC1055">
        <v>22792</v>
      </c>
      <c r="AD1055">
        <v>4</v>
      </c>
      <c r="AE1055">
        <v>12</v>
      </c>
      <c r="AF1055">
        <v>3</v>
      </c>
      <c r="AG1055" t="str">
        <f>IF(Table1[[#This Row],[Performance Rating]]=3,"High","Low")</f>
        <v>High</v>
      </c>
      <c r="AH1055">
        <v>3</v>
      </c>
      <c r="AI1055">
        <v>80</v>
      </c>
      <c r="AJ1055">
        <v>2</v>
      </c>
      <c r="AK1055">
        <v>9</v>
      </c>
      <c r="AL1055">
        <v>3</v>
      </c>
      <c r="AM1055">
        <v>3</v>
      </c>
      <c r="AN1055">
        <v>2</v>
      </c>
      <c r="AO1055">
        <v>0</v>
      </c>
      <c r="AP1055">
        <v>2</v>
      </c>
    </row>
    <row r="1056" spans="1:42"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s="6" t="str">
        <f>IF(Table1[[#This Row],[Distance From Home]]&lt;11,"Near By",IF(Table1[[#This Row],[Distance From Home]]&lt;21,"Far","Very Far"))</f>
        <v>Near By</v>
      </c>
      <c r="T1056" t="s">
        <v>66</v>
      </c>
      <c r="U1056">
        <v>1</v>
      </c>
      <c r="V1056">
        <v>2</v>
      </c>
      <c r="W1056">
        <v>35</v>
      </c>
      <c r="X1056">
        <v>4</v>
      </c>
      <c r="Y1056">
        <v>1</v>
      </c>
      <c r="Z1056">
        <v>4</v>
      </c>
      <c r="AA1056" t="str">
        <f>IF(Table1[[#This Row],[Job Satisfaction]]=1,"Very Satisfy",(IF(Table1[[#This Row],[Job Satisfaction]]=2,"Satisfy",(IF(Table1[[#This Row],[Job Satisfaction]]=3,"Dissatisfy","Very Dissatisfy")))))</f>
        <v>Very Dissatisfy</v>
      </c>
      <c r="AB1056">
        <v>3312</v>
      </c>
      <c r="AC1056">
        <v>18783</v>
      </c>
      <c r="AD1056">
        <v>3</v>
      </c>
      <c r="AE1056">
        <v>17</v>
      </c>
      <c r="AF1056">
        <v>3</v>
      </c>
      <c r="AG1056" t="str">
        <f>IF(Table1[[#This Row],[Performance Rating]]=3,"High","Low")</f>
        <v>High</v>
      </c>
      <c r="AH1056">
        <v>4</v>
      </c>
      <c r="AI1056">
        <v>80</v>
      </c>
      <c r="AJ1056">
        <v>2</v>
      </c>
      <c r="AK1056">
        <v>6</v>
      </c>
      <c r="AL1056">
        <v>3</v>
      </c>
      <c r="AM1056">
        <v>3</v>
      </c>
      <c r="AN1056">
        <v>2</v>
      </c>
      <c r="AO1056">
        <v>0</v>
      </c>
      <c r="AP1056">
        <v>2</v>
      </c>
    </row>
    <row r="1057" spans="1:42"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s="6" t="str">
        <f>IF(Table1[[#This Row],[Distance From Home]]&lt;11,"Near By",IF(Table1[[#This Row],[Distance From Home]]&lt;21,"Far","Very Far"))</f>
        <v>Near By</v>
      </c>
      <c r="T1057" t="s">
        <v>66</v>
      </c>
      <c r="U1057">
        <v>1</v>
      </c>
      <c r="V1057">
        <v>3</v>
      </c>
      <c r="W1057">
        <v>98</v>
      </c>
      <c r="X1057">
        <v>3</v>
      </c>
      <c r="Y1057">
        <v>1</v>
      </c>
      <c r="Z1057">
        <v>3</v>
      </c>
      <c r="AA1057" t="str">
        <f>IF(Table1[[#This Row],[Job Satisfaction]]=1,"Very Satisfy",(IF(Table1[[#This Row],[Job Satisfaction]]=2,"Satisfy",(IF(Table1[[#This Row],[Job Satisfaction]]=3,"Dissatisfy","Very Dissatisfy")))))</f>
        <v>Dissatisfy</v>
      </c>
      <c r="AB1057">
        <v>2001</v>
      </c>
      <c r="AC1057">
        <v>12549</v>
      </c>
      <c r="AD1057">
        <v>2</v>
      </c>
      <c r="AE1057">
        <v>14</v>
      </c>
      <c r="AF1057">
        <v>3</v>
      </c>
      <c r="AG1057" t="str">
        <f>IF(Table1[[#This Row],[Performance Rating]]=3,"High","Low")</f>
        <v>High</v>
      </c>
      <c r="AH1057">
        <v>2</v>
      </c>
      <c r="AI1057">
        <v>80</v>
      </c>
      <c r="AJ1057">
        <v>3</v>
      </c>
      <c r="AK1057">
        <v>20</v>
      </c>
      <c r="AL1057">
        <v>3</v>
      </c>
      <c r="AM1057">
        <v>5</v>
      </c>
      <c r="AN1057">
        <v>3</v>
      </c>
      <c r="AO1057">
        <v>0</v>
      </c>
      <c r="AP1057">
        <v>2</v>
      </c>
    </row>
    <row r="1058" spans="1:42"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s="6" t="str">
        <f>IF(Table1[[#This Row],[Distance From Home]]&lt;11,"Near By",IF(Table1[[#This Row],[Distance From Home]]&lt;21,"Far","Very Far"))</f>
        <v>Near By</v>
      </c>
      <c r="T1058" t="s">
        <v>129</v>
      </c>
      <c r="U1058">
        <v>1</v>
      </c>
      <c r="V1058">
        <v>1</v>
      </c>
      <c r="W1058">
        <v>93</v>
      </c>
      <c r="X1058">
        <v>3</v>
      </c>
      <c r="Y1058">
        <v>4</v>
      </c>
      <c r="Z1058">
        <v>2</v>
      </c>
      <c r="AA1058" t="str">
        <f>IF(Table1[[#This Row],[Job Satisfaction]]=1,"Very Satisfy",(IF(Table1[[#This Row],[Job Satisfaction]]=2,"Satisfy",(IF(Table1[[#This Row],[Job Satisfaction]]=3,"Dissatisfy","Very Dissatisfy")))))</f>
        <v>Satisfy</v>
      </c>
      <c r="AB1058">
        <v>16422</v>
      </c>
      <c r="AC1058">
        <v>8847</v>
      </c>
      <c r="AD1058">
        <v>3</v>
      </c>
      <c r="AE1058">
        <v>11</v>
      </c>
      <c r="AF1058">
        <v>3</v>
      </c>
      <c r="AG1058" t="str">
        <f>IF(Table1[[#This Row],[Performance Rating]]=3,"High","Low")</f>
        <v>High</v>
      </c>
      <c r="AH1058">
        <v>3</v>
      </c>
      <c r="AI1058">
        <v>80</v>
      </c>
      <c r="AJ1058">
        <v>0</v>
      </c>
      <c r="AK1058">
        <v>9</v>
      </c>
      <c r="AL1058">
        <v>4</v>
      </c>
      <c r="AM1058">
        <v>3</v>
      </c>
      <c r="AN1058">
        <v>2</v>
      </c>
      <c r="AO1058">
        <v>1</v>
      </c>
      <c r="AP1058">
        <v>0</v>
      </c>
    </row>
    <row r="1059" spans="1:42"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s="6" t="str">
        <f>IF(Table1[[#This Row],[Distance From Home]]&lt;11,"Near By",IF(Table1[[#This Row],[Distance From Home]]&lt;21,"Far","Very Far"))</f>
        <v>Far</v>
      </c>
      <c r="T1059" t="s">
        <v>72</v>
      </c>
      <c r="U1059">
        <v>1</v>
      </c>
      <c r="V1059">
        <v>1</v>
      </c>
      <c r="W1059">
        <v>94</v>
      </c>
      <c r="X1059">
        <v>3</v>
      </c>
      <c r="Y1059">
        <v>1</v>
      </c>
      <c r="Z1059">
        <v>3</v>
      </c>
      <c r="AA1059" t="str">
        <f>IF(Table1[[#This Row],[Job Satisfaction]]=1,"Very Satisfy",(IF(Table1[[#This Row],[Job Satisfaction]]=2,"Satisfy",(IF(Table1[[#This Row],[Job Satisfaction]]=3,"Dissatisfy","Very Dissatisfy")))))</f>
        <v>Dissatisfy</v>
      </c>
      <c r="AB1059">
        <v>3629</v>
      </c>
      <c r="AC1059">
        <v>19106</v>
      </c>
      <c r="AD1059">
        <v>4</v>
      </c>
      <c r="AE1059">
        <v>18</v>
      </c>
      <c r="AF1059">
        <v>3</v>
      </c>
      <c r="AG1059" t="str">
        <f>IF(Table1[[#This Row],[Performance Rating]]=3,"High","Low")</f>
        <v>High</v>
      </c>
      <c r="AH1059">
        <v>1</v>
      </c>
      <c r="AI1059">
        <v>80</v>
      </c>
      <c r="AJ1059">
        <v>0</v>
      </c>
      <c r="AK1059">
        <v>8</v>
      </c>
      <c r="AL1059">
        <v>3</v>
      </c>
      <c r="AM1059">
        <v>3</v>
      </c>
      <c r="AN1059">
        <v>2</v>
      </c>
      <c r="AO1059">
        <v>0</v>
      </c>
      <c r="AP1059">
        <v>2</v>
      </c>
    </row>
    <row r="1060" spans="1:42"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s="6" t="str">
        <f>IF(Table1[[#This Row],[Distance From Home]]&lt;11,"Near By",IF(Table1[[#This Row],[Distance From Home]]&lt;21,"Far","Very Far"))</f>
        <v>Near By</v>
      </c>
      <c r="T1060" t="s">
        <v>72</v>
      </c>
      <c r="U1060">
        <v>1</v>
      </c>
      <c r="V1060">
        <v>1</v>
      </c>
      <c r="W1060">
        <v>64</v>
      </c>
      <c r="X1060">
        <v>3</v>
      </c>
      <c r="Y1060">
        <v>3</v>
      </c>
      <c r="Z1060">
        <v>3</v>
      </c>
      <c r="AA1060" t="str">
        <f>IF(Table1[[#This Row],[Job Satisfaction]]=1,"Very Satisfy",(IF(Table1[[#This Row],[Job Satisfaction]]=2,"Satisfy",(IF(Table1[[#This Row],[Job Satisfaction]]=3,"Dissatisfy","Very Dissatisfy")))))</f>
        <v>Dissatisfy</v>
      </c>
      <c r="AB1060">
        <v>9667</v>
      </c>
      <c r="AC1060">
        <v>2739</v>
      </c>
      <c r="AD1060">
        <v>9</v>
      </c>
      <c r="AE1060">
        <v>14</v>
      </c>
      <c r="AF1060">
        <v>3</v>
      </c>
      <c r="AG1060" t="str">
        <f>IF(Table1[[#This Row],[Performance Rating]]=3,"High","Low")</f>
        <v>High</v>
      </c>
      <c r="AH1060">
        <v>2</v>
      </c>
      <c r="AI1060">
        <v>80</v>
      </c>
      <c r="AJ1060">
        <v>0</v>
      </c>
      <c r="AK1060">
        <v>9</v>
      </c>
      <c r="AL1060">
        <v>3</v>
      </c>
      <c r="AM1060">
        <v>7</v>
      </c>
      <c r="AN1060">
        <v>7</v>
      </c>
      <c r="AO1060">
        <v>0</v>
      </c>
      <c r="AP1060">
        <v>2</v>
      </c>
    </row>
    <row r="1061" spans="1:42"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s="6" t="str">
        <f>IF(Table1[[#This Row],[Distance From Home]]&lt;11,"Near By",IF(Table1[[#This Row],[Distance From Home]]&lt;21,"Far","Very Far"))</f>
        <v>Near By</v>
      </c>
      <c r="T1061" t="s">
        <v>72</v>
      </c>
      <c r="U1061">
        <v>1</v>
      </c>
      <c r="V1061">
        <v>2</v>
      </c>
      <c r="W1061">
        <v>32</v>
      </c>
      <c r="X1061">
        <v>3</v>
      </c>
      <c r="Y1061">
        <v>3</v>
      </c>
      <c r="Z1061">
        <v>2</v>
      </c>
      <c r="AA1061" t="str">
        <f>IF(Table1[[#This Row],[Job Satisfaction]]=1,"Very Satisfy",(IF(Table1[[#This Row],[Job Satisfaction]]=2,"Satisfy",(IF(Table1[[#This Row],[Job Satisfaction]]=3,"Dissatisfy","Very Dissatisfy")))))</f>
        <v>Satisfy</v>
      </c>
      <c r="AB1061">
        <v>8376</v>
      </c>
      <c r="AC1061">
        <v>9150</v>
      </c>
      <c r="AD1061">
        <v>4</v>
      </c>
      <c r="AE1061">
        <v>18</v>
      </c>
      <c r="AF1061">
        <v>3</v>
      </c>
      <c r="AG1061" t="str">
        <f>IF(Table1[[#This Row],[Performance Rating]]=3,"High","Low")</f>
        <v>High</v>
      </c>
      <c r="AH1061">
        <v>4</v>
      </c>
      <c r="AI1061">
        <v>80</v>
      </c>
      <c r="AJ1061">
        <v>0</v>
      </c>
      <c r="AK1061">
        <v>9</v>
      </c>
      <c r="AL1061">
        <v>3</v>
      </c>
      <c r="AM1061">
        <v>2</v>
      </c>
      <c r="AN1061">
        <v>0</v>
      </c>
      <c r="AO1061">
        <v>2</v>
      </c>
      <c r="AP1061">
        <v>2</v>
      </c>
    </row>
    <row r="1062" spans="1:42"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s="6" t="str">
        <f>IF(Table1[[#This Row],[Distance From Home]]&lt;11,"Near By",IF(Table1[[#This Row],[Distance From Home]]&lt;21,"Far","Very Far"))</f>
        <v>Near By</v>
      </c>
      <c r="T1062" t="s">
        <v>66</v>
      </c>
      <c r="U1062">
        <v>1</v>
      </c>
      <c r="V1062">
        <v>2</v>
      </c>
      <c r="W1062">
        <v>64</v>
      </c>
      <c r="X1062">
        <v>3</v>
      </c>
      <c r="Y1062">
        <v>1</v>
      </c>
      <c r="Z1062">
        <v>3</v>
      </c>
      <c r="AA1062" t="str">
        <f>IF(Table1[[#This Row],[Job Satisfaction]]=1,"Very Satisfy",(IF(Table1[[#This Row],[Job Satisfaction]]=2,"Satisfy",(IF(Table1[[#This Row],[Job Satisfaction]]=3,"Dissatisfy","Very Dissatisfy")))))</f>
        <v>Dissatisfy</v>
      </c>
      <c r="AB1062">
        <v>2105</v>
      </c>
      <c r="AC1062">
        <v>5411</v>
      </c>
      <c r="AD1062">
        <v>4</v>
      </c>
      <c r="AE1062">
        <v>12</v>
      </c>
      <c r="AF1062">
        <v>3</v>
      </c>
      <c r="AG1062" t="str">
        <f>IF(Table1[[#This Row],[Performance Rating]]=3,"High","Low")</f>
        <v>High</v>
      </c>
      <c r="AH1062">
        <v>3</v>
      </c>
      <c r="AI1062">
        <v>80</v>
      </c>
      <c r="AJ1062">
        <v>0</v>
      </c>
      <c r="AK1062">
        <v>7</v>
      </c>
      <c r="AL1062">
        <v>3</v>
      </c>
      <c r="AM1062">
        <v>2</v>
      </c>
      <c r="AN1062">
        <v>2</v>
      </c>
      <c r="AO1062">
        <v>2</v>
      </c>
      <c r="AP1062">
        <v>0</v>
      </c>
    </row>
    <row r="1063" spans="1:42"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s="6" t="str">
        <f>IF(Table1[[#This Row],[Distance From Home]]&lt;11,"Near By",IF(Table1[[#This Row],[Distance From Home]]&lt;21,"Far","Very Far"))</f>
        <v>Very Far</v>
      </c>
      <c r="T1063" t="s">
        <v>66</v>
      </c>
      <c r="U1063">
        <v>1</v>
      </c>
      <c r="V1063">
        <v>3</v>
      </c>
      <c r="W1063">
        <v>49</v>
      </c>
      <c r="X1063">
        <v>2</v>
      </c>
      <c r="Y1063">
        <v>1</v>
      </c>
      <c r="Z1063">
        <v>2</v>
      </c>
      <c r="AA1063" t="str">
        <f>IF(Table1[[#This Row],[Job Satisfaction]]=1,"Very Satisfy",(IF(Table1[[#This Row],[Job Satisfaction]]=2,"Satisfy",(IF(Table1[[#This Row],[Job Satisfaction]]=3,"Dissatisfy","Very Dissatisfy")))))</f>
        <v>Satisfy</v>
      </c>
      <c r="AB1063">
        <v>2837</v>
      </c>
      <c r="AC1063">
        <v>15919</v>
      </c>
      <c r="AD1063">
        <v>1</v>
      </c>
      <c r="AE1063">
        <v>13</v>
      </c>
      <c r="AF1063">
        <v>3</v>
      </c>
      <c r="AG1063" t="str">
        <f>IF(Table1[[#This Row],[Performance Rating]]=3,"High","Low")</f>
        <v>High</v>
      </c>
      <c r="AH1063">
        <v>3</v>
      </c>
      <c r="AI1063">
        <v>80</v>
      </c>
      <c r="AJ1063">
        <v>0</v>
      </c>
      <c r="AK1063">
        <v>6</v>
      </c>
      <c r="AL1063">
        <v>3</v>
      </c>
      <c r="AM1063">
        <v>6</v>
      </c>
      <c r="AN1063">
        <v>2</v>
      </c>
      <c r="AO1063">
        <v>4</v>
      </c>
      <c r="AP1063">
        <v>1</v>
      </c>
    </row>
    <row r="1064" spans="1:42"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s="6" t="str">
        <f>IF(Table1[[#This Row],[Distance From Home]]&lt;11,"Near By",IF(Table1[[#This Row],[Distance From Home]]&lt;21,"Far","Very Far"))</f>
        <v>Near By</v>
      </c>
      <c r="T1064" t="s">
        <v>60</v>
      </c>
      <c r="U1064">
        <v>1</v>
      </c>
      <c r="V1064">
        <v>3</v>
      </c>
      <c r="W1064">
        <v>51</v>
      </c>
      <c r="X1064">
        <v>3</v>
      </c>
      <c r="Y1064">
        <v>1</v>
      </c>
      <c r="Z1064">
        <v>2</v>
      </c>
      <c r="AA1064" t="str">
        <f>IF(Table1[[#This Row],[Job Satisfaction]]=1,"Very Satisfy",(IF(Table1[[#This Row],[Job Satisfaction]]=2,"Satisfy",(IF(Table1[[#This Row],[Job Satisfaction]]=3,"Dissatisfy","Very Dissatisfy")))))</f>
        <v>Satisfy</v>
      </c>
      <c r="AB1064">
        <v>3295</v>
      </c>
      <c r="AC1064">
        <v>12862</v>
      </c>
      <c r="AD1064">
        <v>1</v>
      </c>
      <c r="AE1064">
        <v>13</v>
      </c>
      <c r="AF1064">
        <v>3</v>
      </c>
      <c r="AG1064" t="str">
        <f>IF(Table1[[#This Row],[Performance Rating]]=3,"High","Low")</f>
        <v>High</v>
      </c>
      <c r="AH1064">
        <v>3</v>
      </c>
      <c r="AI1064">
        <v>80</v>
      </c>
      <c r="AJ1064">
        <v>0</v>
      </c>
      <c r="AK1064">
        <v>3</v>
      </c>
      <c r="AL1064">
        <v>1</v>
      </c>
      <c r="AM1064">
        <v>3</v>
      </c>
      <c r="AN1064">
        <v>2</v>
      </c>
      <c r="AO1064">
        <v>1</v>
      </c>
      <c r="AP1064">
        <v>2</v>
      </c>
    </row>
    <row r="1065" spans="1:42"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s="6" t="str">
        <f>IF(Table1[[#This Row],[Distance From Home]]&lt;11,"Near By",IF(Table1[[#This Row],[Distance From Home]]&lt;21,"Far","Very Far"))</f>
        <v>Near By</v>
      </c>
      <c r="T1065" t="s">
        <v>72</v>
      </c>
      <c r="U1065">
        <v>1</v>
      </c>
      <c r="V1065">
        <v>3</v>
      </c>
      <c r="W1065">
        <v>67</v>
      </c>
      <c r="X1065">
        <v>3</v>
      </c>
      <c r="Y1065">
        <v>1</v>
      </c>
      <c r="Z1065">
        <v>4</v>
      </c>
      <c r="AA1065" t="str">
        <f>IF(Table1[[#This Row],[Job Satisfaction]]=1,"Very Satisfy",(IF(Table1[[#This Row],[Job Satisfaction]]=2,"Satisfy",(IF(Table1[[#This Row],[Job Satisfaction]]=3,"Dissatisfy","Very Dissatisfy")))))</f>
        <v>Very Dissatisfy</v>
      </c>
      <c r="AB1065">
        <v>3445</v>
      </c>
      <c r="AC1065">
        <v>6152</v>
      </c>
      <c r="AD1065">
        <v>1</v>
      </c>
      <c r="AE1065">
        <v>11</v>
      </c>
      <c r="AF1065">
        <v>3</v>
      </c>
      <c r="AG1065" t="str">
        <f>IF(Table1[[#This Row],[Performance Rating]]=3,"High","Low")</f>
        <v>High</v>
      </c>
      <c r="AH1065">
        <v>3</v>
      </c>
      <c r="AI1065">
        <v>80</v>
      </c>
      <c r="AJ1065">
        <v>0</v>
      </c>
      <c r="AK1065">
        <v>6</v>
      </c>
      <c r="AL1065">
        <v>2</v>
      </c>
      <c r="AM1065">
        <v>6</v>
      </c>
      <c r="AN1065">
        <v>2</v>
      </c>
      <c r="AO1065">
        <v>1</v>
      </c>
      <c r="AP1065">
        <v>4</v>
      </c>
    </row>
    <row r="1066" spans="1:42"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s="6" t="str">
        <f>IF(Table1[[#This Row],[Distance From Home]]&lt;11,"Near By",IF(Table1[[#This Row],[Distance From Home]]&lt;21,"Far","Very Far"))</f>
        <v>Very Far</v>
      </c>
      <c r="T1066" t="s">
        <v>66</v>
      </c>
      <c r="U1066">
        <v>1</v>
      </c>
      <c r="V1066">
        <v>4</v>
      </c>
      <c r="W1066">
        <v>73</v>
      </c>
      <c r="X1066">
        <v>2</v>
      </c>
      <c r="Y1066">
        <v>1</v>
      </c>
      <c r="Z1066">
        <v>1</v>
      </c>
      <c r="AA1066" t="str">
        <f>IF(Table1[[#This Row],[Job Satisfaction]]=1,"Very Satisfy",(IF(Table1[[#This Row],[Job Satisfaction]]=2,"Satisfy",(IF(Table1[[#This Row],[Job Satisfaction]]=3,"Dissatisfy","Very Dissatisfy")))))</f>
        <v>Very Satisfy</v>
      </c>
      <c r="AB1066">
        <v>3785</v>
      </c>
      <c r="AC1066">
        <v>8489</v>
      </c>
      <c r="AD1066">
        <v>1</v>
      </c>
      <c r="AE1066">
        <v>14</v>
      </c>
      <c r="AF1066">
        <v>3</v>
      </c>
      <c r="AG1066" t="str">
        <f>IF(Table1[[#This Row],[Performance Rating]]=3,"High","Low")</f>
        <v>High</v>
      </c>
      <c r="AH1066">
        <v>2</v>
      </c>
      <c r="AI1066">
        <v>80</v>
      </c>
      <c r="AJ1066">
        <v>0</v>
      </c>
      <c r="AK1066">
        <v>5</v>
      </c>
      <c r="AL1066">
        <v>1</v>
      </c>
      <c r="AM1066">
        <v>5</v>
      </c>
      <c r="AN1066">
        <v>4</v>
      </c>
      <c r="AO1066">
        <v>0</v>
      </c>
      <c r="AP1066">
        <v>4</v>
      </c>
    </row>
    <row r="1067" spans="1:42"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s="6" t="str">
        <f>IF(Table1[[#This Row],[Distance From Home]]&lt;11,"Near By",IF(Table1[[#This Row],[Distance From Home]]&lt;21,"Far","Very Far"))</f>
        <v>Far</v>
      </c>
      <c r="T1067" t="s">
        <v>72</v>
      </c>
      <c r="U1067">
        <v>1</v>
      </c>
      <c r="V1067">
        <v>4</v>
      </c>
      <c r="W1067">
        <v>91</v>
      </c>
      <c r="X1067">
        <v>2</v>
      </c>
      <c r="Y1067">
        <v>3</v>
      </c>
      <c r="Z1067">
        <v>2</v>
      </c>
      <c r="AA1067" t="str">
        <f>IF(Table1[[#This Row],[Job Satisfaction]]=1,"Very Satisfy",(IF(Table1[[#This Row],[Job Satisfaction]]=2,"Satisfy",(IF(Table1[[#This Row],[Job Satisfaction]]=3,"Dissatisfy","Very Dissatisfy")))))</f>
        <v>Satisfy</v>
      </c>
      <c r="AB1067">
        <v>8606</v>
      </c>
      <c r="AC1067">
        <v>21195</v>
      </c>
      <c r="AD1067">
        <v>1</v>
      </c>
      <c r="AE1067">
        <v>19</v>
      </c>
      <c r="AF1067">
        <v>3</v>
      </c>
      <c r="AG1067" t="str">
        <f>IF(Table1[[#This Row],[Performance Rating]]=3,"High","Low")</f>
        <v>High</v>
      </c>
      <c r="AH1067">
        <v>4</v>
      </c>
      <c r="AI1067">
        <v>80</v>
      </c>
      <c r="AJ1067">
        <v>0</v>
      </c>
      <c r="AK1067">
        <v>11</v>
      </c>
      <c r="AL1067">
        <v>1</v>
      </c>
      <c r="AM1067">
        <v>11</v>
      </c>
      <c r="AN1067">
        <v>8</v>
      </c>
      <c r="AO1067">
        <v>3</v>
      </c>
      <c r="AP1067">
        <v>3</v>
      </c>
    </row>
    <row r="1068" spans="1:42"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s="6" t="str">
        <f>IF(Table1[[#This Row],[Distance From Home]]&lt;11,"Near By",IF(Table1[[#This Row],[Distance From Home]]&lt;21,"Far","Very Far"))</f>
        <v>Very Far</v>
      </c>
      <c r="T1068" t="s">
        <v>50</v>
      </c>
      <c r="U1068">
        <v>1</v>
      </c>
      <c r="V1068">
        <v>4</v>
      </c>
      <c r="W1068">
        <v>48</v>
      </c>
      <c r="X1068">
        <v>2</v>
      </c>
      <c r="Y1068">
        <v>4</v>
      </c>
      <c r="Z1068">
        <v>2</v>
      </c>
      <c r="AA1068" t="str">
        <f>IF(Table1[[#This Row],[Job Satisfaction]]=1,"Very Satisfy",(IF(Table1[[#This Row],[Job Satisfaction]]=2,"Satisfy",(IF(Table1[[#This Row],[Job Satisfaction]]=3,"Dissatisfy","Very Dissatisfy")))))</f>
        <v>Satisfy</v>
      </c>
      <c r="AB1068">
        <v>16704</v>
      </c>
      <c r="AC1068">
        <v>17119</v>
      </c>
      <c r="AD1068">
        <v>1</v>
      </c>
      <c r="AE1068">
        <v>11</v>
      </c>
      <c r="AF1068">
        <v>3</v>
      </c>
      <c r="AG1068" t="str">
        <f>IF(Table1[[#This Row],[Performance Rating]]=3,"High","Low")</f>
        <v>High</v>
      </c>
      <c r="AH1068">
        <v>3</v>
      </c>
      <c r="AI1068">
        <v>80</v>
      </c>
      <c r="AJ1068">
        <v>0</v>
      </c>
      <c r="AK1068">
        <v>21</v>
      </c>
      <c r="AL1068">
        <v>3</v>
      </c>
      <c r="AM1068">
        <v>21</v>
      </c>
      <c r="AN1068">
        <v>6</v>
      </c>
      <c r="AO1068">
        <v>8</v>
      </c>
      <c r="AP1068">
        <v>6</v>
      </c>
    </row>
    <row r="1069" spans="1:42"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s="6" t="str">
        <f>IF(Table1[[#This Row],[Distance From Home]]&lt;11,"Near By",IF(Table1[[#This Row],[Distance From Home]]&lt;21,"Far","Very Far"))</f>
        <v>Near By</v>
      </c>
      <c r="T1069" t="s">
        <v>72</v>
      </c>
      <c r="U1069">
        <v>1</v>
      </c>
      <c r="V1069">
        <v>4</v>
      </c>
      <c r="W1069">
        <v>54</v>
      </c>
      <c r="X1069">
        <v>3</v>
      </c>
      <c r="Y1069">
        <v>4</v>
      </c>
      <c r="Z1069">
        <v>4</v>
      </c>
      <c r="AA1069" t="str">
        <f>IF(Table1[[#This Row],[Job Satisfaction]]=1,"Very Satisfy",(IF(Table1[[#This Row],[Job Satisfaction]]=2,"Satisfy",(IF(Table1[[#This Row],[Job Satisfaction]]=3,"Dissatisfy","Very Dissatisfy")))))</f>
        <v>Very Dissatisfy</v>
      </c>
      <c r="AB1069">
        <v>17328</v>
      </c>
      <c r="AC1069">
        <v>5652</v>
      </c>
      <c r="AD1069">
        <v>6</v>
      </c>
      <c r="AE1069">
        <v>19</v>
      </c>
      <c r="AF1069">
        <v>3</v>
      </c>
      <c r="AG1069" t="str">
        <f>IF(Table1[[#This Row],[Performance Rating]]=3,"High","Low")</f>
        <v>High</v>
      </c>
      <c r="AH1069">
        <v>4</v>
      </c>
      <c r="AI1069">
        <v>80</v>
      </c>
      <c r="AJ1069">
        <v>0</v>
      </c>
      <c r="AK1069">
        <v>29</v>
      </c>
      <c r="AL1069">
        <v>2</v>
      </c>
      <c r="AM1069">
        <v>20</v>
      </c>
      <c r="AN1069">
        <v>7</v>
      </c>
      <c r="AO1069">
        <v>12</v>
      </c>
      <c r="AP1069">
        <v>7</v>
      </c>
    </row>
    <row r="1070" spans="1:42"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s="6" t="str">
        <f>IF(Table1[[#This Row],[Distance From Home]]&lt;11,"Near By",IF(Table1[[#This Row],[Distance From Home]]&lt;21,"Far","Very Far"))</f>
        <v>Near By</v>
      </c>
      <c r="T1070" t="s">
        <v>72</v>
      </c>
      <c r="U1070">
        <v>1</v>
      </c>
      <c r="V1070">
        <v>1</v>
      </c>
      <c r="W1070">
        <v>45</v>
      </c>
      <c r="X1070">
        <v>4</v>
      </c>
      <c r="Y1070">
        <v>4</v>
      </c>
      <c r="Z1070">
        <v>1</v>
      </c>
      <c r="AA1070" t="str">
        <f>IF(Table1[[#This Row],[Job Satisfaction]]=1,"Very Satisfy",(IF(Table1[[#This Row],[Job Satisfaction]]=2,"Satisfy",(IF(Table1[[#This Row],[Job Satisfaction]]=3,"Dissatisfy","Very Dissatisfy")))))</f>
        <v>Very Satisfy</v>
      </c>
      <c r="AB1070">
        <v>13225</v>
      </c>
      <c r="AC1070">
        <v>7739</v>
      </c>
      <c r="AD1070">
        <v>2</v>
      </c>
      <c r="AE1070">
        <v>12</v>
      </c>
      <c r="AF1070">
        <v>3</v>
      </c>
      <c r="AG1070" t="str">
        <f>IF(Table1[[#This Row],[Performance Rating]]=3,"High","Low")</f>
        <v>High</v>
      </c>
      <c r="AH1070">
        <v>4</v>
      </c>
      <c r="AI1070">
        <v>80</v>
      </c>
      <c r="AJ1070">
        <v>1</v>
      </c>
      <c r="AK1070">
        <v>25</v>
      </c>
      <c r="AL1070">
        <v>3</v>
      </c>
      <c r="AM1070">
        <v>19</v>
      </c>
      <c r="AN1070">
        <v>17</v>
      </c>
      <c r="AO1070">
        <v>2</v>
      </c>
      <c r="AP1070">
        <v>8</v>
      </c>
    </row>
    <row r="1071" spans="1:42"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s="6" t="str">
        <f>IF(Table1[[#This Row],[Distance From Home]]&lt;11,"Near By",IF(Table1[[#This Row],[Distance From Home]]&lt;21,"Far","Very Far"))</f>
        <v>Far</v>
      </c>
      <c r="T1071" t="s">
        <v>66</v>
      </c>
      <c r="U1071">
        <v>1</v>
      </c>
      <c r="V1071">
        <v>3</v>
      </c>
      <c r="W1071">
        <v>96</v>
      </c>
      <c r="X1071">
        <v>3</v>
      </c>
      <c r="Y1071">
        <v>2</v>
      </c>
      <c r="Z1071">
        <v>3</v>
      </c>
      <c r="AA1071" t="str">
        <f>IF(Table1[[#This Row],[Job Satisfaction]]=1,"Very Satisfy",(IF(Table1[[#This Row],[Job Satisfaction]]=2,"Satisfy",(IF(Table1[[#This Row],[Job Satisfaction]]=3,"Dissatisfy","Very Dissatisfy")))))</f>
        <v>Dissatisfy</v>
      </c>
      <c r="AB1071">
        <v>6439</v>
      </c>
      <c r="AC1071">
        <v>13693</v>
      </c>
      <c r="AD1071">
        <v>8</v>
      </c>
      <c r="AE1071">
        <v>14</v>
      </c>
      <c r="AF1071">
        <v>3</v>
      </c>
      <c r="AG1071" t="str">
        <f>IF(Table1[[#This Row],[Performance Rating]]=3,"High","Low")</f>
        <v>High</v>
      </c>
      <c r="AH1071">
        <v>3</v>
      </c>
      <c r="AI1071">
        <v>80</v>
      </c>
      <c r="AJ1071">
        <v>1</v>
      </c>
      <c r="AK1071">
        <v>18</v>
      </c>
      <c r="AL1071">
        <v>3</v>
      </c>
      <c r="AM1071">
        <v>8</v>
      </c>
      <c r="AN1071">
        <v>7</v>
      </c>
      <c r="AO1071">
        <v>7</v>
      </c>
      <c r="AP1071">
        <v>7</v>
      </c>
    </row>
    <row r="1072" spans="1:42"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s="6" t="str">
        <f>IF(Table1[[#This Row],[Distance From Home]]&lt;11,"Near By",IF(Table1[[#This Row],[Distance From Home]]&lt;21,"Far","Very Far"))</f>
        <v>Near By</v>
      </c>
      <c r="T1072" t="s">
        <v>66</v>
      </c>
      <c r="U1072">
        <v>1</v>
      </c>
      <c r="V1072">
        <v>4</v>
      </c>
      <c r="W1072">
        <v>73</v>
      </c>
      <c r="X1072">
        <v>3</v>
      </c>
      <c r="Y1072">
        <v>2</v>
      </c>
      <c r="Z1072">
        <v>1</v>
      </c>
      <c r="AA1072" t="str">
        <f>IF(Table1[[#This Row],[Job Satisfaction]]=1,"Very Satisfy",(IF(Table1[[#This Row],[Job Satisfaction]]=2,"Satisfy",(IF(Table1[[#This Row],[Job Satisfaction]]=3,"Dissatisfy","Very Dissatisfy")))))</f>
        <v>Very Satisfy</v>
      </c>
      <c r="AB1072">
        <v>4779</v>
      </c>
      <c r="AC1072">
        <v>12761</v>
      </c>
      <c r="AD1072">
        <v>7</v>
      </c>
      <c r="AE1072">
        <v>14</v>
      </c>
      <c r="AF1072">
        <v>3</v>
      </c>
      <c r="AG1072" t="str">
        <f>IF(Table1[[#This Row],[Performance Rating]]=3,"High","Low")</f>
        <v>High</v>
      </c>
      <c r="AH1072">
        <v>2</v>
      </c>
      <c r="AI1072">
        <v>80</v>
      </c>
      <c r="AJ1072">
        <v>2</v>
      </c>
      <c r="AK1072">
        <v>8</v>
      </c>
      <c r="AL1072">
        <v>3</v>
      </c>
      <c r="AM1072">
        <v>3</v>
      </c>
      <c r="AN1072">
        <v>2</v>
      </c>
      <c r="AO1072">
        <v>0</v>
      </c>
      <c r="AP1072">
        <v>2</v>
      </c>
    </row>
    <row r="1073" spans="1:42"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s="6" t="str">
        <f>IF(Table1[[#This Row],[Distance From Home]]&lt;11,"Near By",IF(Table1[[#This Row],[Distance From Home]]&lt;21,"Far","Very Far"))</f>
        <v>Near By</v>
      </c>
      <c r="T1073" t="s">
        <v>66</v>
      </c>
      <c r="U1073">
        <v>1</v>
      </c>
      <c r="V1073">
        <v>2</v>
      </c>
      <c r="W1073">
        <v>47</v>
      </c>
      <c r="X1073">
        <v>4</v>
      </c>
      <c r="Y1073">
        <v>4</v>
      </c>
      <c r="Z1073">
        <v>2</v>
      </c>
      <c r="AA1073" t="str">
        <f>IF(Table1[[#This Row],[Job Satisfaction]]=1,"Very Satisfy",(IF(Table1[[#This Row],[Job Satisfaction]]=2,"Satisfy",(IF(Table1[[#This Row],[Job Satisfaction]]=3,"Dissatisfy","Very Dissatisfy")))))</f>
        <v>Satisfy</v>
      </c>
      <c r="AB1073">
        <v>15972</v>
      </c>
      <c r="AC1073">
        <v>21086</v>
      </c>
      <c r="AD1073">
        <v>6</v>
      </c>
      <c r="AE1073">
        <v>14</v>
      </c>
      <c r="AF1073">
        <v>3</v>
      </c>
      <c r="AG1073" t="str">
        <f>IF(Table1[[#This Row],[Performance Rating]]=3,"High","Low")</f>
        <v>High</v>
      </c>
      <c r="AH1073">
        <v>3</v>
      </c>
      <c r="AI1073">
        <v>80</v>
      </c>
      <c r="AJ1073">
        <v>3</v>
      </c>
      <c r="AK1073">
        <v>29</v>
      </c>
      <c r="AL1073">
        <v>3</v>
      </c>
      <c r="AM1073">
        <v>3</v>
      </c>
      <c r="AN1073">
        <v>2</v>
      </c>
      <c r="AO1073">
        <v>1</v>
      </c>
      <c r="AP1073">
        <v>2</v>
      </c>
    </row>
    <row r="1074" spans="1:42"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s="6" t="str">
        <f>IF(Table1[[#This Row],[Distance From Home]]&lt;11,"Near By",IF(Table1[[#This Row],[Distance From Home]]&lt;21,"Far","Very Far"))</f>
        <v>Near By</v>
      </c>
      <c r="T1074" t="s">
        <v>50</v>
      </c>
      <c r="U1074">
        <v>1</v>
      </c>
      <c r="V1074">
        <v>1</v>
      </c>
      <c r="W1074">
        <v>100</v>
      </c>
      <c r="X1074">
        <v>3</v>
      </c>
      <c r="Y1074">
        <v>2</v>
      </c>
      <c r="Z1074">
        <v>4</v>
      </c>
      <c r="AA1074" t="str">
        <f>IF(Table1[[#This Row],[Job Satisfaction]]=1,"Very Satisfy",(IF(Table1[[#This Row],[Job Satisfaction]]=2,"Satisfy",(IF(Table1[[#This Row],[Job Satisfaction]]=3,"Dissatisfy","Very Dissatisfy")))))</f>
        <v>Very Dissatisfy</v>
      </c>
      <c r="AB1074">
        <v>5343</v>
      </c>
      <c r="AC1074">
        <v>5982</v>
      </c>
      <c r="AD1074">
        <v>1</v>
      </c>
      <c r="AE1074">
        <v>11</v>
      </c>
      <c r="AF1074">
        <v>3</v>
      </c>
      <c r="AG1074" t="str">
        <f>IF(Table1[[#This Row],[Performance Rating]]=3,"High","Low")</f>
        <v>High</v>
      </c>
      <c r="AH1074">
        <v>3</v>
      </c>
      <c r="AI1074">
        <v>80</v>
      </c>
      <c r="AJ1074">
        <v>1</v>
      </c>
      <c r="AK1074">
        <v>10</v>
      </c>
      <c r="AL1074">
        <v>3</v>
      </c>
      <c r="AM1074">
        <v>10</v>
      </c>
      <c r="AN1074">
        <v>7</v>
      </c>
      <c r="AO1074">
        <v>1</v>
      </c>
      <c r="AP1074">
        <v>9</v>
      </c>
    </row>
    <row r="1075" spans="1:42"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s="6" t="str">
        <f>IF(Table1[[#This Row],[Distance From Home]]&lt;11,"Near By",IF(Table1[[#This Row],[Distance From Home]]&lt;21,"Far","Very Far"))</f>
        <v>Far</v>
      </c>
      <c r="T1075" t="s">
        <v>66</v>
      </c>
      <c r="U1075">
        <v>1</v>
      </c>
      <c r="V1075">
        <v>2</v>
      </c>
      <c r="W1075">
        <v>100</v>
      </c>
      <c r="X1075">
        <v>2</v>
      </c>
      <c r="Y1075">
        <v>2</v>
      </c>
      <c r="Z1075">
        <v>4</v>
      </c>
      <c r="AA1075" t="str">
        <f>IF(Table1[[#This Row],[Job Satisfaction]]=1,"Very Satisfy",(IF(Table1[[#This Row],[Job Satisfaction]]=2,"Satisfy",(IF(Table1[[#This Row],[Job Satisfaction]]=3,"Dissatisfy","Very Dissatisfy")))))</f>
        <v>Very Dissatisfy</v>
      </c>
      <c r="AB1075">
        <v>6652</v>
      </c>
      <c r="AC1075">
        <v>14369</v>
      </c>
      <c r="AD1075">
        <v>4</v>
      </c>
      <c r="AE1075">
        <v>13</v>
      </c>
      <c r="AF1075">
        <v>3</v>
      </c>
      <c r="AG1075" t="str">
        <f>IF(Table1[[#This Row],[Performance Rating]]=3,"High","Low")</f>
        <v>High</v>
      </c>
      <c r="AH1075">
        <v>1</v>
      </c>
      <c r="AI1075">
        <v>80</v>
      </c>
      <c r="AJ1075">
        <v>1</v>
      </c>
      <c r="AK1075">
        <v>8</v>
      </c>
      <c r="AL1075">
        <v>2</v>
      </c>
      <c r="AM1075">
        <v>6</v>
      </c>
      <c r="AN1075">
        <v>3</v>
      </c>
      <c r="AO1075">
        <v>0</v>
      </c>
      <c r="AP1075">
        <v>0</v>
      </c>
    </row>
    <row r="1076" spans="1:42"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s="6" t="str">
        <f>IF(Table1[[#This Row],[Distance From Home]]&lt;11,"Near By",IF(Table1[[#This Row],[Distance From Home]]&lt;21,"Far","Very Far"))</f>
        <v>Very Far</v>
      </c>
      <c r="T1076" t="s">
        <v>60</v>
      </c>
      <c r="U1076">
        <v>1</v>
      </c>
      <c r="V1076">
        <v>2</v>
      </c>
      <c r="W1076">
        <v>60</v>
      </c>
      <c r="X1076">
        <v>2</v>
      </c>
      <c r="Y1076">
        <v>4</v>
      </c>
      <c r="Z1076">
        <v>4</v>
      </c>
      <c r="AA1076" t="str">
        <f>IF(Table1[[#This Row],[Job Satisfaction]]=1,"Very Satisfy",(IF(Table1[[#This Row],[Job Satisfaction]]=2,"Satisfy",(IF(Table1[[#This Row],[Job Satisfaction]]=3,"Dissatisfy","Very Dissatisfy")))))</f>
        <v>Very Dissatisfy</v>
      </c>
      <c r="AB1076">
        <v>12031</v>
      </c>
      <c r="AC1076">
        <v>8828</v>
      </c>
      <c r="AD1076">
        <v>0</v>
      </c>
      <c r="AE1076">
        <v>11</v>
      </c>
      <c r="AF1076">
        <v>3</v>
      </c>
      <c r="AG1076" t="str">
        <f>IF(Table1[[#This Row],[Performance Rating]]=3,"High","Low")</f>
        <v>High</v>
      </c>
      <c r="AH1076">
        <v>1</v>
      </c>
      <c r="AI1076">
        <v>80</v>
      </c>
      <c r="AJ1076">
        <v>1</v>
      </c>
      <c r="AK1076">
        <v>21</v>
      </c>
      <c r="AL1076">
        <v>2</v>
      </c>
      <c r="AM1076">
        <v>20</v>
      </c>
      <c r="AN1076">
        <v>9</v>
      </c>
      <c r="AO1076">
        <v>9</v>
      </c>
      <c r="AP1076">
        <v>6</v>
      </c>
    </row>
    <row r="1077" spans="1:42"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s="6" t="str">
        <f>IF(Table1[[#This Row],[Distance From Home]]&lt;11,"Near By",IF(Table1[[#This Row],[Distance From Home]]&lt;21,"Far","Very Far"))</f>
        <v>Near By</v>
      </c>
      <c r="T1077" t="s">
        <v>50</v>
      </c>
      <c r="U1077">
        <v>1</v>
      </c>
      <c r="V1077">
        <v>2</v>
      </c>
      <c r="W1077">
        <v>92</v>
      </c>
      <c r="X1077">
        <v>3</v>
      </c>
      <c r="Y1077">
        <v>2</v>
      </c>
      <c r="Z1077">
        <v>2</v>
      </c>
      <c r="AA1077" t="str">
        <f>IF(Table1[[#This Row],[Job Satisfaction]]=1,"Very Satisfy",(IF(Table1[[#This Row],[Job Satisfaction]]=2,"Satisfy",(IF(Table1[[#This Row],[Job Satisfaction]]=3,"Dissatisfy","Very Dissatisfy")))))</f>
        <v>Satisfy</v>
      </c>
      <c r="AB1077">
        <v>5677</v>
      </c>
      <c r="AC1077">
        <v>4258</v>
      </c>
      <c r="AD1077">
        <v>3</v>
      </c>
      <c r="AE1077">
        <v>14</v>
      </c>
      <c r="AF1077">
        <v>3</v>
      </c>
      <c r="AG1077" t="str">
        <f>IF(Table1[[#This Row],[Performance Rating]]=3,"High","Low")</f>
        <v>High</v>
      </c>
      <c r="AH1077">
        <v>3</v>
      </c>
      <c r="AI1077">
        <v>80</v>
      </c>
      <c r="AJ1077">
        <v>1</v>
      </c>
      <c r="AK1077">
        <v>15</v>
      </c>
      <c r="AL1077">
        <v>3</v>
      </c>
      <c r="AM1077">
        <v>11</v>
      </c>
      <c r="AN1077">
        <v>8</v>
      </c>
      <c r="AO1077">
        <v>5</v>
      </c>
      <c r="AP1077">
        <v>10</v>
      </c>
    </row>
    <row r="1078" spans="1:42"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s="6" t="str">
        <f>IF(Table1[[#This Row],[Distance From Home]]&lt;11,"Near By",IF(Table1[[#This Row],[Distance From Home]]&lt;21,"Far","Very Far"))</f>
        <v>Near By</v>
      </c>
      <c r="T1078" t="s">
        <v>72</v>
      </c>
      <c r="U1078">
        <v>1</v>
      </c>
      <c r="V1078">
        <v>2</v>
      </c>
      <c r="W1078">
        <v>78</v>
      </c>
      <c r="X1078">
        <v>3</v>
      </c>
      <c r="Y1078">
        <v>1</v>
      </c>
      <c r="Z1078">
        <v>2</v>
      </c>
      <c r="AA1078" t="str">
        <f>IF(Table1[[#This Row],[Job Satisfaction]]=1,"Very Satisfy",(IF(Table1[[#This Row],[Job Satisfaction]]=2,"Satisfy",(IF(Table1[[#This Row],[Job Satisfaction]]=3,"Dissatisfy","Very Dissatisfy")))))</f>
        <v>Satisfy</v>
      </c>
      <c r="AB1078">
        <v>2856</v>
      </c>
      <c r="AC1078">
        <v>3692</v>
      </c>
      <c r="AD1078">
        <v>1</v>
      </c>
      <c r="AE1078">
        <v>19</v>
      </c>
      <c r="AF1078">
        <v>3</v>
      </c>
      <c r="AG1078" t="str">
        <f>IF(Table1[[#This Row],[Performance Rating]]=3,"High","Low")</f>
        <v>High</v>
      </c>
      <c r="AH1078">
        <v>4</v>
      </c>
      <c r="AI1078">
        <v>80</v>
      </c>
      <c r="AJ1078">
        <v>1</v>
      </c>
      <c r="AK1078">
        <v>1</v>
      </c>
      <c r="AL1078">
        <v>3</v>
      </c>
      <c r="AM1078">
        <v>1</v>
      </c>
      <c r="AN1078">
        <v>0</v>
      </c>
      <c r="AO1078">
        <v>0</v>
      </c>
      <c r="AP1078">
        <v>0</v>
      </c>
    </row>
    <row r="1079" spans="1:42"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s="6" t="str">
        <f>IF(Table1[[#This Row],[Distance From Home]]&lt;11,"Near By",IF(Table1[[#This Row],[Distance From Home]]&lt;21,"Far","Very Far"))</f>
        <v>Near By</v>
      </c>
      <c r="T1079" t="s">
        <v>72</v>
      </c>
      <c r="U1079">
        <v>1</v>
      </c>
      <c r="V1079">
        <v>3</v>
      </c>
      <c r="W1079">
        <v>51</v>
      </c>
      <c r="X1079">
        <v>3</v>
      </c>
      <c r="Y1079">
        <v>4</v>
      </c>
      <c r="Z1079">
        <v>2</v>
      </c>
      <c r="AA1079" t="str">
        <f>IF(Table1[[#This Row],[Job Satisfaction]]=1,"Very Satisfy",(IF(Table1[[#This Row],[Job Satisfaction]]=2,"Satisfy",(IF(Table1[[#This Row],[Job Satisfaction]]=3,"Dissatisfy","Very Dissatisfy")))))</f>
        <v>Satisfy</v>
      </c>
      <c r="AB1079">
        <v>16606</v>
      </c>
      <c r="AC1079">
        <v>11380</v>
      </c>
      <c r="AD1079">
        <v>8</v>
      </c>
      <c r="AE1079">
        <v>12</v>
      </c>
      <c r="AF1079">
        <v>3</v>
      </c>
      <c r="AG1079" t="str">
        <f>IF(Table1[[#This Row],[Performance Rating]]=3,"High","Low")</f>
        <v>High</v>
      </c>
      <c r="AH1079">
        <v>4</v>
      </c>
      <c r="AI1079">
        <v>80</v>
      </c>
      <c r="AJ1079">
        <v>1</v>
      </c>
      <c r="AK1079">
        <v>23</v>
      </c>
      <c r="AL1079">
        <v>4</v>
      </c>
      <c r="AM1079">
        <v>13</v>
      </c>
      <c r="AN1079">
        <v>12</v>
      </c>
      <c r="AO1079">
        <v>5</v>
      </c>
      <c r="AP1079">
        <v>1</v>
      </c>
    </row>
    <row r="1080" spans="1:42"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s="6" t="str">
        <f>IF(Table1[[#This Row],[Distance From Home]]&lt;11,"Near By",IF(Table1[[#This Row],[Distance From Home]]&lt;21,"Far","Very Far"))</f>
        <v>Far</v>
      </c>
      <c r="T1080" t="s">
        <v>129</v>
      </c>
      <c r="U1080">
        <v>1</v>
      </c>
      <c r="V1080">
        <v>4</v>
      </c>
      <c r="W1080">
        <v>89</v>
      </c>
      <c r="X1080">
        <v>2</v>
      </c>
      <c r="Y1080">
        <v>2</v>
      </c>
      <c r="Z1080">
        <v>1</v>
      </c>
      <c r="AA1080" t="str">
        <f>IF(Table1[[#This Row],[Job Satisfaction]]=1,"Very Satisfy",(IF(Table1[[#This Row],[Job Satisfaction]]=2,"Satisfy",(IF(Table1[[#This Row],[Job Satisfaction]]=3,"Dissatisfy","Very Dissatisfy")))))</f>
        <v>Very Satisfy</v>
      </c>
      <c r="AB1080">
        <v>5380</v>
      </c>
      <c r="AC1080">
        <v>20328</v>
      </c>
      <c r="AD1080">
        <v>4</v>
      </c>
      <c r="AE1080">
        <v>16</v>
      </c>
      <c r="AF1080">
        <v>3</v>
      </c>
      <c r="AG1080" t="str">
        <f>IF(Table1[[#This Row],[Performance Rating]]=3,"High","Low")</f>
        <v>High</v>
      </c>
      <c r="AH1080">
        <v>3</v>
      </c>
      <c r="AI1080">
        <v>80</v>
      </c>
      <c r="AJ1080">
        <v>1</v>
      </c>
      <c r="AK1080">
        <v>6</v>
      </c>
      <c r="AL1080">
        <v>3</v>
      </c>
      <c r="AM1080">
        <v>0</v>
      </c>
      <c r="AN1080">
        <v>0</v>
      </c>
      <c r="AO1080">
        <v>0</v>
      </c>
      <c r="AP1080">
        <v>0</v>
      </c>
    </row>
    <row r="1081" spans="1:42"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s="6" t="str">
        <f>IF(Table1[[#This Row],[Distance From Home]]&lt;11,"Near By",IF(Table1[[#This Row],[Distance From Home]]&lt;21,"Far","Very Far"))</f>
        <v>Far</v>
      </c>
      <c r="T1081" t="s">
        <v>50</v>
      </c>
      <c r="U1081">
        <v>1</v>
      </c>
      <c r="V1081">
        <v>4</v>
      </c>
      <c r="W1081">
        <v>84</v>
      </c>
      <c r="X1081">
        <v>3</v>
      </c>
      <c r="Y1081">
        <v>2</v>
      </c>
      <c r="Z1081">
        <v>1</v>
      </c>
      <c r="AA1081" t="str">
        <f>IF(Table1[[#This Row],[Job Satisfaction]]=1,"Very Satisfy",(IF(Table1[[#This Row],[Job Satisfaction]]=2,"Satisfy",(IF(Table1[[#This Row],[Job Satisfaction]]=3,"Dissatisfy","Very Dissatisfy")))))</f>
        <v>Very Satisfy</v>
      </c>
      <c r="AB1081">
        <v>4639</v>
      </c>
      <c r="AC1081">
        <v>11262</v>
      </c>
      <c r="AD1081">
        <v>1</v>
      </c>
      <c r="AE1081">
        <v>15</v>
      </c>
      <c r="AF1081">
        <v>3</v>
      </c>
      <c r="AG1081" t="str">
        <f>IF(Table1[[#This Row],[Performance Rating]]=3,"High","Low")</f>
        <v>High</v>
      </c>
      <c r="AH1081">
        <v>3</v>
      </c>
      <c r="AI1081">
        <v>80</v>
      </c>
      <c r="AJ1081">
        <v>1</v>
      </c>
      <c r="AK1081">
        <v>5</v>
      </c>
      <c r="AL1081">
        <v>3</v>
      </c>
      <c r="AM1081">
        <v>5</v>
      </c>
      <c r="AN1081">
        <v>4</v>
      </c>
      <c r="AO1081">
        <v>1</v>
      </c>
      <c r="AP1081">
        <v>2</v>
      </c>
    </row>
    <row r="1082" spans="1:42"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s="6" t="str">
        <f>IF(Table1[[#This Row],[Distance From Home]]&lt;11,"Near By",IF(Table1[[#This Row],[Distance From Home]]&lt;21,"Far","Very Far"))</f>
        <v>Very Far</v>
      </c>
      <c r="T1082" t="s">
        <v>66</v>
      </c>
      <c r="U1082">
        <v>1</v>
      </c>
      <c r="V1082">
        <v>1</v>
      </c>
      <c r="W1082">
        <v>91</v>
      </c>
      <c r="X1082">
        <v>2</v>
      </c>
      <c r="Y1082">
        <v>2</v>
      </c>
      <c r="Z1082">
        <v>4</v>
      </c>
      <c r="AA1082" t="str">
        <f>IF(Table1[[#This Row],[Job Satisfaction]]=1,"Very Satisfy",(IF(Table1[[#This Row],[Job Satisfaction]]=2,"Satisfy",(IF(Table1[[#This Row],[Job Satisfaction]]=3,"Dissatisfy","Very Dissatisfy")))))</f>
        <v>Very Dissatisfy</v>
      </c>
      <c r="AB1082">
        <v>5468</v>
      </c>
      <c r="AC1082">
        <v>13402</v>
      </c>
      <c r="AD1082">
        <v>1</v>
      </c>
      <c r="AE1082">
        <v>14</v>
      </c>
      <c r="AF1082">
        <v>3</v>
      </c>
      <c r="AG1082" t="str">
        <f>IF(Table1[[#This Row],[Performance Rating]]=3,"High","Low")</f>
        <v>High</v>
      </c>
      <c r="AH1082">
        <v>1</v>
      </c>
      <c r="AI1082">
        <v>80</v>
      </c>
      <c r="AJ1082">
        <v>2</v>
      </c>
      <c r="AK1082">
        <v>13</v>
      </c>
      <c r="AL1082">
        <v>3</v>
      </c>
      <c r="AM1082">
        <v>12</v>
      </c>
      <c r="AN1082">
        <v>7</v>
      </c>
      <c r="AO1082">
        <v>5</v>
      </c>
      <c r="AP1082">
        <v>7</v>
      </c>
    </row>
    <row r="1083" spans="1:42"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s="6" t="str">
        <f>IF(Table1[[#This Row],[Distance From Home]]&lt;11,"Near By",IF(Table1[[#This Row],[Distance From Home]]&lt;21,"Far","Very Far"))</f>
        <v>Near By</v>
      </c>
      <c r="T1083" t="s">
        <v>72</v>
      </c>
      <c r="U1083">
        <v>1</v>
      </c>
      <c r="V1083">
        <v>1</v>
      </c>
      <c r="W1083">
        <v>94</v>
      </c>
      <c r="X1083">
        <v>2</v>
      </c>
      <c r="Y1083">
        <v>3</v>
      </c>
      <c r="Z1083">
        <v>4</v>
      </c>
      <c r="AA1083" t="str">
        <f>IF(Table1[[#This Row],[Job Satisfaction]]=1,"Very Satisfy",(IF(Table1[[#This Row],[Job Satisfaction]]=2,"Satisfy",(IF(Table1[[#This Row],[Job Satisfaction]]=3,"Dissatisfy","Very Dissatisfy")))))</f>
        <v>Very Dissatisfy</v>
      </c>
      <c r="AB1083">
        <v>7644</v>
      </c>
      <c r="AC1083">
        <v>12695</v>
      </c>
      <c r="AD1083">
        <v>0</v>
      </c>
      <c r="AE1083">
        <v>19</v>
      </c>
      <c r="AF1083">
        <v>3</v>
      </c>
      <c r="AG1083" t="str">
        <f>IF(Table1[[#This Row],[Performance Rating]]=3,"High","Low")</f>
        <v>High</v>
      </c>
      <c r="AH1083">
        <v>3</v>
      </c>
      <c r="AI1083">
        <v>80</v>
      </c>
      <c r="AJ1083">
        <v>2</v>
      </c>
      <c r="AK1083">
        <v>10</v>
      </c>
      <c r="AL1083">
        <v>3</v>
      </c>
      <c r="AM1083">
        <v>9</v>
      </c>
      <c r="AN1083">
        <v>7</v>
      </c>
      <c r="AO1083">
        <v>3</v>
      </c>
      <c r="AP1083">
        <v>4</v>
      </c>
    </row>
    <row r="1084" spans="1:42"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s="6" t="str">
        <f>IF(Table1[[#This Row],[Distance From Home]]&lt;11,"Near By",IF(Table1[[#This Row],[Distance From Home]]&lt;21,"Far","Very Far"))</f>
        <v>Near By</v>
      </c>
      <c r="T1084" t="s">
        <v>66</v>
      </c>
      <c r="U1084">
        <v>1</v>
      </c>
      <c r="V1084">
        <v>1</v>
      </c>
      <c r="W1084">
        <v>67</v>
      </c>
      <c r="X1084">
        <v>3</v>
      </c>
      <c r="Y1084">
        <v>2</v>
      </c>
      <c r="Z1084">
        <v>4</v>
      </c>
      <c r="AA1084" t="str">
        <f>IF(Table1[[#This Row],[Job Satisfaction]]=1,"Very Satisfy",(IF(Table1[[#This Row],[Job Satisfaction]]=2,"Satisfy",(IF(Table1[[#This Row],[Job Satisfaction]]=3,"Dissatisfy","Very Dissatisfy")))))</f>
        <v>Very Dissatisfy</v>
      </c>
      <c r="AB1084">
        <v>5476</v>
      </c>
      <c r="AC1084">
        <v>22589</v>
      </c>
      <c r="AD1084">
        <v>1</v>
      </c>
      <c r="AE1084">
        <v>11</v>
      </c>
      <c r="AF1084">
        <v>3</v>
      </c>
      <c r="AG1084" t="str">
        <f>IF(Table1[[#This Row],[Performance Rating]]=3,"High","Low")</f>
        <v>High</v>
      </c>
      <c r="AH1084">
        <v>1</v>
      </c>
      <c r="AI1084">
        <v>80</v>
      </c>
      <c r="AJ1084">
        <v>2</v>
      </c>
      <c r="AK1084">
        <v>10</v>
      </c>
      <c r="AL1084">
        <v>3</v>
      </c>
      <c r="AM1084">
        <v>10</v>
      </c>
      <c r="AN1084">
        <v>0</v>
      </c>
      <c r="AO1084">
        <v>0</v>
      </c>
      <c r="AP1084">
        <v>2</v>
      </c>
    </row>
    <row r="1085" spans="1:42"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s="6" t="str">
        <f>IF(Table1[[#This Row],[Distance From Home]]&lt;11,"Near By",IF(Table1[[#This Row],[Distance From Home]]&lt;21,"Far","Very Far"))</f>
        <v>Far</v>
      </c>
      <c r="T1085" t="s">
        <v>66</v>
      </c>
      <c r="U1085">
        <v>1</v>
      </c>
      <c r="V1085">
        <v>3</v>
      </c>
      <c r="W1085">
        <v>98</v>
      </c>
      <c r="X1085">
        <v>2</v>
      </c>
      <c r="Y1085">
        <v>2</v>
      </c>
      <c r="Z1085">
        <v>1</v>
      </c>
      <c r="AA1085" t="str">
        <f>IF(Table1[[#This Row],[Job Satisfaction]]=1,"Very Satisfy",(IF(Table1[[#This Row],[Job Satisfaction]]=2,"Satisfy",(IF(Table1[[#This Row],[Job Satisfaction]]=3,"Dissatisfy","Very Dissatisfy")))))</f>
        <v>Very Satisfy</v>
      </c>
      <c r="AB1085">
        <v>5647</v>
      </c>
      <c r="AC1085">
        <v>13494</v>
      </c>
      <c r="AD1085">
        <v>4</v>
      </c>
      <c r="AE1085">
        <v>13</v>
      </c>
      <c r="AF1085">
        <v>3</v>
      </c>
      <c r="AG1085" t="str">
        <f>IF(Table1[[#This Row],[Performance Rating]]=3,"High","Low")</f>
        <v>High</v>
      </c>
      <c r="AH1085">
        <v>1</v>
      </c>
      <c r="AI1085">
        <v>80</v>
      </c>
      <c r="AJ1085">
        <v>2</v>
      </c>
      <c r="AK1085">
        <v>11</v>
      </c>
      <c r="AL1085">
        <v>2</v>
      </c>
      <c r="AM1085">
        <v>3</v>
      </c>
      <c r="AN1085">
        <v>2</v>
      </c>
      <c r="AO1085">
        <v>0</v>
      </c>
      <c r="AP1085">
        <v>2</v>
      </c>
    </row>
    <row r="1086" spans="1:42"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s="6" t="str">
        <f>IF(Table1[[#This Row],[Distance From Home]]&lt;11,"Near By",IF(Table1[[#This Row],[Distance From Home]]&lt;21,"Far","Very Far"))</f>
        <v>Near By</v>
      </c>
      <c r="T1086" t="s">
        <v>66</v>
      </c>
      <c r="U1086">
        <v>1</v>
      </c>
      <c r="V1086">
        <v>3</v>
      </c>
      <c r="W1086">
        <v>48</v>
      </c>
      <c r="X1086">
        <v>3</v>
      </c>
      <c r="Y1086">
        <v>3</v>
      </c>
      <c r="Z1086">
        <v>4</v>
      </c>
      <c r="AA1086" t="str">
        <f>IF(Table1[[#This Row],[Job Satisfaction]]=1,"Very Satisfy",(IF(Table1[[#This Row],[Job Satisfaction]]=2,"Satisfy",(IF(Table1[[#This Row],[Job Satisfaction]]=3,"Dissatisfy","Very Dissatisfy")))))</f>
        <v>Very Dissatisfy</v>
      </c>
      <c r="AB1086">
        <v>10422</v>
      </c>
      <c r="AC1086">
        <v>24032</v>
      </c>
      <c r="AD1086">
        <v>1</v>
      </c>
      <c r="AE1086">
        <v>19</v>
      </c>
      <c r="AF1086">
        <v>3</v>
      </c>
      <c r="AG1086" t="str">
        <f>IF(Table1[[#This Row],[Performance Rating]]=3,"High","Low")</f>
        <v>High</v>
      </c>
      <c r="AH1086">
        <v>3</v>
      </c>
      <c r="AI1086">
        <v>80</v>
      </c>
      <c r="AJ1086">
        <v>2</v>
      </c>
      <c r="AK1086">
        <v>14</v>
      </c>
      <c r="AL1086">
        <v>3</v>
      </c>
      <c r="AM1086">
        <v>14</v>
      </c>
      <c r="AN1086">
        <v>10</v>
      </c>
      <c r="AO1086">
        <v>5</v>
      </c>
      <c r="AP1086">
        <v>7</v>
      </c>
    </row>
    <row r="1087" spans="1:42"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s="6" t="str">
        <f>IF(Table1[[#This Row],[Distance From Home]]&lt;11,"Near By",IF(Table1[[#This Row],[Distance From Home]]&lt;21,"Far","Very Far"))</f>
        <v>Near By</v>
      </c>
      <c r="T1087" t="s">
        <v>50</v>
      </c>
      <c r="U1087">
        <v>1</v>
      </c>
      <c r="V1087">
        <v>1</v>
      </c>
      <c r="W1087">
        <v>89</v>
      </c>
      <c r="X1087">
        <v>4</v>
      </c>
      <c r="Y1087">
        <v>2</v>
      </c>
      <c r="Z1087">
        <v>3</v>
      </c>
      <c r="AA1087" t="str">
        <f>IF(Table1[[#This Row],[Job Satisfaction]]=1,"Very Satisfy",(IF(Table1[[#This Row],[Job Satisfaction]]=2,"Satisfy",(IF(Table1[[#This Row],[Job Satisfaction]]=3,"Dissatisfy","Very Dissatisfy")))))</f>
        <v>Dissatisfy</v>
      </c>
      <c r="AB1087">
        <v>6500</v>
      </c>
      <c r="AC1087">
        <v>26997</v>
      </c>
      <c r="AD1087">
        <v>0</v>
      </c>
      <c r="AE1087">
        <v>14</v>
      </c>
      <c r="AF1087">
        <v>3</v>
      </c>
      <c r="AG1087" t="str">
        <f>IF(Table1[[#This Row],[Performance Rating]]=3,"High","Low")</f>
        <v>High</v>
      </c>
      <c r="AH1087">
        <v>2</v>
      </c>
      <c r="AI1087">
        <v>80</v>
      </c>
      <c r="AJ1087">
        <v>0</v>
      </c>
      <c r="AK1087">
        <v>9</v>
      </c>
      <c r="AL1087">
        <v>2</v>
      </c>
      <c r="AM1087">
        <v>8</v>
      </c>
      <c r="AN1087">
        <v>7</v>
      </c>
      <c r="AO1087">
        <v>0</v>
      </c>
      <c r="AP1087">
        <v>7</v>
      </c>
    </row>
    <row r="1088" spans="1:42"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s="6" t="str">
        <f>IF(Table1[[#This Row],[Distance From Home]]&lt;11,"Near By",IF(Table1[[#This Row],[Distance From Home]]&lt;21,"Far","Very Far"))</f>
        <v>Far</v>
      </c>
      <c r="T1088" t="s">
        <v>72</v>
      </c>
      <c r="U1088">
        <v>1</v>
      </c>
      <c r="V1088">
        <v>2</v>
      </c>
      <c r="W1088">
        <v>90</v>
      </c>
      <c r="X1088">
        <v>3</v>
      </c>
      <c r="Y1088">
        <v>2</v>
      </c>
      <c r="Z1088">
        <v>2</v>
      </c>
      <c r="AA1088" t="str">
        <f>IF(Table1[[#This Row],[Job Satisfaction]]=1,"Very Satisfy",(IF(Table1[[#This Row],[Job Satisfaction]]=2,"Satisfy",(IF(Table1[[#This Row],[Job Satisfaction]]=3,"Dissatisfy","Very Dissatisfy")))))</f>
        <v>Satisfy</v>
      </c>
      <c r="AB1088">
        <v>4198</v>
      </c>
      <c r="AC1088">
        <v>16379</v>
      </c>
      <c r="AD1088">
        <v>2</v>
      </c>
      <c r="AE1088">
        <v>12</v>
      </c>
      <c r="AF1088">
        <v>3</v>
      </c>
      <c r="AG1088" t="str">
        <f>IF(Table1[[#This Row],[Performance Rating]]=3,"High","Low")</f>
        <v>High</v>
      </c>
      <c r="AH1088">
        <v>2</v>
      </c>
      <c r="AI1088">
        <v>80</v>
      </c>
      <c r="AJ1088">
        <v>0</v>
      </c>
      <c r="AK1088">
        <v>8</v>
      </c>
      <c r="AL1088">
        <v>4</v>
      </c>
      <c r="AM1088">
        <v>3</v>
      </c>
      <c r="AN1088">
        <v>2</v>
      </c>
      <c r="AO1088">
        <v>1</v>
      </c>
      <c r="AP1088">
        <v>2</v>
      </c>
    </row>
    <row r="1089" spans="1:42"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s="6" t="str">
        <f>IF(Table1[[#This Row],[Distance From Home]]&lt;11,"Near By",IF(Table1[[#This Row],[Distance From Home]]&lt;21,"Far","Very Far"))</f>
        <v>Near By</v>
      </c>
      <c r="T1089" t="s">
        <v>66</v>
      </c>
      <c r="U1089">
        <v>1</v>
      </c>
      <c r="V1089">
        <v>2</v>
      </c>
      <c r="W1089">
        <v>73</v>
      </c>
      <c r="X1089">
        <v>3</v>
      </c>
      <c r="Y1089">
        <v>2</v>
      </c>
      <c r="Z1089">
        <v>3</v>
      </c>
      <c r="AA1089" t="str">
        <f>IF(Table1[[#This Row],[Job Satisfaction]]=1,"Very Satisfy",(IF(Table1[[#This Row],[Job Satisfaction]]=2,"Satisfy",(IF(Table1[[#This Row],[Job Satisfaction]]=3,"Dissatisfy","Very Dissatisfy")))))</f>
        <v>Dissatisfy</v>
      </c>
      <c r="AB1089">
        <v>6815</v>
      </c>
      <c r="AC1089">
        <v>21447</v>
      </c>
      <c r="AD1089">
        <v>6</v>
      </c>
      <c r="AE1089">
        <v>13</v>
      </c>
      <c r="AF1089">
        <v>3</v>
      </c>
      <c r="AG1089" t="str">
        <f>IF(Table1[[#This Row],[Performance Rating]]=3,"High","Low")</f>
        <v>High</v>
      </c>
      <c r="AH1089">
        <v>1</v>
      </c>
      <c r="AI1089">
        <v>80</v>
      </c>
      <c r="AJ1089">
        <v>0</v>
      </c>
      <c r="AK1089">
        <v>15</v>
      </c>
      <c r="AL1089">
        <v>3</v>
      </c>
      <c r="AM1089">
        <v>1</v>
      </c>
      <c r="AN1089">
        <v>0</v>
      </c>
      <c r="AO1089">
        <v>0</v>
      </c>
      <c r="AP1089">
        <v>0</v>
      </c>
    </row>
    <row r="1090" spans="1:42"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s="6" t="str">
        <f>IF(Table1[[#This Row],[Distance From Home]]&lt;11,"Near By",IF(Table1[[#This Row],[Distance From Home]]&lt;21,"Far","Very Far"))</f>
        <v>Near By</v>
      </c>
      <c r="T1090" t="s">
        <v>72</v>
      </c>
      <c r="U1090">
        <v>1</v>
      </c>
      <c r="V1090">
        <v>3</v>
      </c>
      <c r="W1090">
        <v>31</v>
      </c>
      <c r="X1090">
        <v>3</v>
      </c>
      <c r="Y1090">
        <v>1</v>
      </c>
      <c r="Z1090">
        <v>3</v>
      </c>
      <c r="AA1090" t="str">
        <f>IF(Table1[[#This Row],[Job Satisfaction]]=1,"Very Satisfy",(IF(Table1[[#This Row],[Job Satisfaction]]=2,"Satisfy",(IF(Table1[[#This Row],[Job Satisfaction]]=3,"Dissatisfy","Very Dissatisfy")))))</f>
        <v>Dissatisfy</v>
      </c>
      <c r="AB1090">
        <v>2783</v>
      </c>
      <c r="AC1090">
        <v>13251</v>
      </c>
      <c r="AD1090">
        <v>1</v>
      </c>
      <c r="AE1090">
        <v>19</v>
      </c>
      <c r="AF1090">
        <v>3</v>
      </c>
      <c r="AG1090" t="str">
        <f>IF(Table1[[#This Row],[Performance Rating]]=3,"High","Low")</f>
        <v>High</v>
      </c>
      <c r="AH1090">
        <v>1</v>
      </c>
      <c r="AI1090">
        <v>80</v>
      </c>
      <c r="AJ1090">
        <v>0</v>
      </c>
      <c r="AK1090">
        <v>2</v>
      </c>
      <c r="AL1090">
        <v>3</v>
      </c>
      <c r="AM1090">
        <v>2</v>
      </c>
      <c r="AN1090">
        <v>2</v>
      </c>
      <c r="AO1090">
        <v>2</v>
      </c>
      <c r="AP1090">
        <v>2</v>
      </c>
    </row>
    <row r="1091" spans="1:42"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s="6" t="str">
        <f>IF(Table1[[#This Row],[Distance From Home]]&lt;11,"Near By",IF(Table1[[#This Row],[Distance From Home]]&lt;21,"Far","Very Far"))</f>
        <v>Near By</v>
      </c>
      <c r="T1091" t="s">
        <v>66</v>
      </c>
      <c r="U1091">
        <v>1</v>
      </c>
      <c r="V1091">
        <v>3</v>
      </c>
      <c r="W1091">
        <v>51</v>
      </c>
      <c r="X1091">
        <v>3</v>
      </c>
      <c r="Y1091">
        <v>2</v>
      </c>
      <c r="Z1091">
        <v>4</v>
      </c>
      <c r="AA1091" t="str">
        <f>IF(Table1[[#This Row],[Job Satisfaction]]=1,"Very Satisfy",(IF(Table1[[#This Row],[Job Satisfaction]]=2,"Satisfy",(IF(Table1[[#This Row],[Job Satisfaction]]=3,"Dissatisfy","Very Dissatisfy")))))</f>
        <v>Very Dissatisfy</v>
      </c>
      <c r="AB1091">
        <v>4502</v>
      </c>
      <c r="AC1091">
        <v>7439</v>
      </c>
      <c r="AD1091">
        <v>3</v>
      </c>
      <c r="AE1091">
        <v>15</v>
      </c>
      <c r="AF1091">
        <v>3</v>
      </c>
      <c r="AG1091" t="str">
        <f>IF(Table1[[#This Row],[Performance Rating]]=3,"High","Low")</f>
        <v>High</v>
      </c>
      <c r="AH1091">
        <v>3</v>
      </c>
      <c r="AI1091">
        <v>80</v>
      </c>
      <c r="AJ1091">
        <v>0</v>
      </c>
      <c r="AK1091">
        <v>17</v>
      </c>
      <c r="AL1091">
        <v>2</v>
      </c>
      <c r="AM1091">
        <v>13</v>
      </c>
      <c r="AN1091">
        <v>7</v>
      </c>
      <c r="AO1091">
        <v>6</v>
      </c>
      <c r="AP1091">
        <v>7</v>
      </c>
    </row>
    <row r="1092" spans="1:42"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s="6" t="str">
        <f>IF(Table1[[#This Row],[Distance From Home]]&lt;11,"Near By",IF(Table1[[#This Row],[Distance From Home]]&lt;21,"Far","Very Far"))</f>
        <v>Near By</v>
      </c>
      <c r="T1092" t="s">
        <v>50</v>
      </c>
      <c r="U1092">
        <v>1</v>
      </c>
      <c r="V1092">
        <v>4</v>
      </c>
      <c r="W1092">
        <v>32</v>
      </c>
      <c r="X1092">
        <v>1</v>
      </c>
      <c r="Y1092">
        <v>2</v>
      </c>
      <c r="Z1092">
        <v>4</v>
      </c>
      <c r="AA1092" t="str">
        <f>IF(Table1[[#This Row],[Job Satisfaction]]=1,"Very Satisfy",(IF(Table1[[#This Row],[Job Satisfaction]]=2,"Satisfy",(IF(Table1[[#This Row],[Job Satisfaction]]=3,"Dissatisfy","Very Dissatisfy")))))</f>
        <v>Very Dissatisfy</v>
      </c>
      <c r="AB1092">
        <v>6029</v>
      </c>
      <c r="AC1092">
        <v>25353</v>
      </c>
      <c r="AD1092">
        <v>5</v>
      </c>
      <c r="AE1092">
        <v>12</v>
      </c>
      <c r="AF1092">
        <v>3</v>
      </c>
      <c r="AG1092" t="str">
        <f>IF(Table1[[#This Row],[Performance Rating]]=3,"High","Low")</f>
        <v>High</v>
      </c>
      <c r="AH1092">
        <v>1</v>
      </c>
      <c r="AI1092">
        <v>80</v>
      </c>
      <c r="AJ1092">
        <v>0</v>
      </c>
      <c r="AK1092">
        <v>6</v>
      </c>
      <c r="AL1092">
        <v>3</v>
      </c>
      <c r="AM1092">
        <v>2</v>
      </c>
      <c r="AN1092">
        <v>2</v>
      </c>
      <c r="AO1092">
        <v>2</v>
      </c>
      <c r="AP1092">
        <v>2</v>
      </c>
    </row>
    <row r="1093" spans="1:42"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s="6" t="str">
        <f>IF(Table1[[#This Row],[Distance From Home]]&lt;11,"Near By",IF(Table1[[#This Row],[Distance From Home]]&lt;21,"Far","Very Far"))</f>
        <v>Near By</v>
      </c>
      <c r="T1093" t="s">
        <v>72</v>
      </c>
      <c r="U1093">
        <v>1</v>
      </c>
      <c r="V1093">
        <v>4</v>
      </c>
      <c r="W1093">
        <v>30</v>
      </c>
      <c r="X1093">
        <v>2</v>
      </c>
      <c r="Y1093">
        <v>1</v>
      </c>
      <c r="Z1093">
        <v>3</v>
      </c>
      <c r="AA1093" t="str">
        <f>IF(Table1[[#This Row],[Job Satisfaction]]=1,"Very Satisfy",(IF(Table1[[#This Row],[Job Satisfaction]]=2,"Satisfy",(IF(Table1[[#This Row],[Job Satisfaction]]=3,"Dissatisfy","Very Dissatisfy")))))</f>
        <v>Dissatisfy</v>
      </c>
      <c r="AB1093">
        <v>2966</v>
      </c>
      <c r="AC1093">
        <v>21378</v>
      </c>
      <c r="AD1093">
        <v>0</v>
      </c>
      <c r="AE1093">
        <v>18</v>
      </c>
      <c r="AF1093">
        <v>3</v>
      </c>
      <c r="AG1093" t="str">
        <f>IF(Table1[[#This Row],[Performance Rating]]=3,"High","Low")</f>
        <v>High</v>
      </c>
      <c r="AH1093">
        <v>4</v>
      </c>
      <c r="AI1093">
        <v>80</v>
      </c>
      <c r="AJ1093">
        <v>0</v>
      </c>
      <c r="AK1093">
        <v>5</v>
      </c>
      <c r="AL1093">
        <v>3</v>
      </c>
      <c r="AM1093">
        <v>4</v>
      </c>
      <c r="AN1093">
        <v>2</v>
      </c>
      <c r="AO1093">
        <v>0</v>
      </c>
      <c r="AP1093">
        <v>0</v>
      </c>
    </row>
    <row r="1094" spans="1:42"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s="6" t="str">
        <f>IF(Table1[[#This Row],[Distance From Home]]&lt;11,"Near By",IF(Table1[[#This Row],[Distance From Home]]&lt;21,"Far","Very Far"))</f>
        <v>Far</v>
      </c>
      <c r="T1094" t="s">
        <v>72</v>
      </c>
      <c r="U1094">
        <v>1</v>
      </c>
      <c r="V1094">
        <v>4</v>
      </c>
      <c r="W1094">
        <v>50</v>
      </c>
      <c r="X1094">
        <v>3</v>
      </c>
      <c r="Y1094">
        <v>2</v>
      </c>
      <c r="Z1094">
        <v>3</v>
      </c>
      <c r="AA1094" t="str">
        <f>IF(Table1[[#This Row],[Job Satisfaction]]=1,"Very Satisfy",(IF(Table1[[#This Row],[Job Satisfaction]]=2,"Satisfy",(IF(Table1[[#This Row],[Job Satisfaction]]=3,"Dissatisfy","Very Dissatisfy")))))</f>
        <v>Dissatisfy</v>
      </c>
      <c r="AB1094">
        <v>4850</v>
      </c>
      <c r="AC1094">
        <v>23333</v>
      </c>
      <c r="AD1094">
        <v>8</v>
      </c>
      <c r="AE1094">
        <v>15</v>
      </c>
      <c r="AF1094">
        <v>3</v>
      </c>
      <c r="AG1094" t="str">
        <f>IF(Table1[[#This Row],[Performance Rating]]=3,"High","Low")</f>
        <v>High</v>
      </c>
      <c r="AH1094">
        <v>3</v>
      </c>
      <c r="AI1094">
        <v>80</v>
      </c>
      <c r="AJ1094">
        <v>0</v>
      </c>
      <c r="AK1094">
        <v>8</v>
      </c>
      <c r="AL1094">
        <v>3</v>
      </c>
      <c r="AM1094">
        <v>5</v>
      </c>
      <c r="AN1094">
        <v>3</v>
      </c>
      <c r="AO1094">
        <v>0</v>
      </c>
      <c r="AP1094">
        <v>1</v>
      </c>
    </row>
    <row r="1095" spans="1:42"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s="6" t="str">
        <f>IF(Table1[[#This Row],[Distance From Home]]&lt;11,"Near By",IF(Table1[[#This Row],[Distance From Home]]&lt;21,"Far","Very Far"))</f>
        <v>Far</v>
      </c>
      <c r="T1095" t="s">
        <v>66</v>
      </c>
      <c r="U1095">
        <v>1</v>
      </c>
      <c r="V1095">
        <v>4</v>
      </c>
      <c r="W1095">
        <v>80</v>
      </c>
      <c r="X1095">
        <v>3</v>
      </c>
      <c r="Y1095">
        <v>2</v>
      </c>
      <c r="Z1095">
        <v>4</v>
      </c>
      <c r="AA1095" t="str">
        <f>IF(Table1[[#This Row],[Job Satisfaction]]=1,"Very Satisfy",(IF(Table1[[#This Row],[Job Satisfaction]]=2,"Satisfy",(IF(Table1[[#This Row],[Job Satisfaction]]=3,"Dissatisfy","Very Dissatisfy")))))</f>
        <v>Very Dissatisfy</v>
      </c>
      <c r="AB1095">
        <v>4507</v>
      </c>
      <c r="AC1095">
        <v>8191</v>
      </c>
      <c r="AD1095">
        <v>3</v>
      </c>
      <c r="AE1095">
        <v>12</v>
      </c>
      <c r="AF1095">
        <v>3</v>
      </c>
      <c r="AG1095" t="str">
        <f>IF(Table1[[#This Row],[Performance Rating]]=3,"High","Low")</f>
        <v>High</v>
      </c>
      <c r="AH1095">
        <v>3</v>
      </c>
      <c r="AI1095">
        <v>80</v>
      </c>
      <c r="AJ1095">
        <v>0</v>
      </c>
      <c r="AK1095">
        <v>8</v>
      </c>
      <c r="AL1095">
        <v>4</v>
      </c>
      <c r="AM1095">
        <v>5</v>
      </c>
      <c r="AN1095">
        <v>1</v>
      </c>
      <c r="AO1095">
        <v>0</v>
      </c>
      <c r="AP1095">
        <v>4</v>
      </c>
    </row>
    <row r="1096" spans="1:42"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s="6" t="str">
        <f>IF(Table1[[#This Row],[Distance From Home]]&lt;11,"Near By",IF(Table1[[#This Row],[Distance From Home]]&lt;21,"Far","Very Far"))</f>
        <v>Near By</v>
      </c>
      <c r="T1096" t="s">
        <v>50</v>
      </c>
      <c r="U1096">
        <v>1</v>
      </c>
      <c r="V1096">
        <v>3</v>
      </c>
      <c r="W1096">
        <v>43</v>
      </c>
      <c r="X1096">
        <v>3</v>
      </c>
      <c r="Y1096">
        <v>1</v>
      </c>
      <c r="Z1096">
        <v>4</v>
      </c>
      <c r="AA1096" t="str">
        <f>IF(Table1[[#This Row],[Job Satisfaction]]=1,"Very Satisfy",(IF(Table1[[#This Row],[Job Satisfaction]]=2,"Satisfy",(IF(Table1[[#This Row],[Job Satisfaction]]=3,"Dissatisfy","Very Dissatisfy")))))</f>
        <v>Very Dissatisfy</v>
      </c>
      <c r="AB1096">
        <v>2706</v>
      </c>
      <c r="AC1096">
        <v>10494</v>
      </c>
      <c r="AD1096">
        <v>1</v>
      </c>
      <c r="AE1096">
        <v>15</v>
      </c>
      <c r="AF1096">
        <v>3</v>
      </c>
      <c r="AG1096" t="str">
        <f>IF(Table1[[#This Row],[Performance Rating]]=3,"High","Low")</f>
        <v>High</v>
      </c>
      <c r="AH1096">
        <v>2</v>
      </c>
      <c r="AI1096">
        <v>80</v>
      </c>
      <c r="AJ1096">
        <v>1</v>
      </c>
      <c r="AK1096">
        <v>3</v>
      </c>
      <c r="AL1096">
        <v>3</v>
      </c>
      <c r="AM1096">
        <v>3</v>
      </c>
      <c r="AN1096">
        <v>2</v>
      </c>
      <c r="AO1096">
        <v>2</v>
      </c>
      <c r="AP1096">
        <v>2</v>
      </c>
    </row>
    <row r="1097" spans="1:42"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s="6" t="str">
        <f>IF(Table1[[#This Row],[Distance From Home]]&lt;11,"Near By",IF(Table1[[#This Row],[Distance From Home]]&lt;21,"Far","Very Far"))</f>
        <v>Near By</v>
      </c>
      <c r="T1097" t="s">
        <v>72</v>
      </c>
      <c r="U1097">
        <v>1</v>
      </c>
      <c r="V1097">
        <v>1</v>
      </c>
      <c r="W1097">
        <v>100</v>
      </c>
      <c r="X1097">
        <v>3</v>
      </c>
      <c r="Y1097">
        <v>1</v>
      </c>
      <c r="Z1097">
        <v>2</v>
      </c>
      <c r="AA1097" t="str">
        <f>IF(Table1[[#This Row],[Job Satisfaction]]=1,"Very Satisfy",(IF(Table1[[#This Row],[Job Satisfaction]]=2,"Satisfy",(IF(Table1[[#This Row],[Job Satisfaction]]=3,"Dissatisfy","Very Dissatisfy")))))</f>
        <v>Satisfy</v>
      </c>
      <c r="AB1097">
        <v>2592</v>
      </c>
      <c r="AC1097">
        <v>7129</v>
      </c>
      <c r="AD1097">
        <v>5</v>
      </c>
      <c r="AE1097">
        <v>13</v>
      </c>
      <c r="AF1097">
        <v>3</v>
      </c>
      <c r="AG1097" t="str">
        <f>IF(Table1[[#This Row],[Performance Rating]]=3,"High","Low")</f>
        <v>High</v>
      </c>
      <c r="AH1097">
        <v>4</v>
      </c>
      <c r="AI1097">
        <v>80</v>
      </c>
      <c r="AJ1097">
        <v>3</v>
      </c>
      <c r="AK1097">
        <v>13</v>
      </c>
      <c r="AL1097">
        <v>3</v>
      </c>
      <c r="AM1097">
        <v>11</v>
      </c>
      <c r="AN1097">
        <v>10</v>
      </c>
      <c r="AO1097">
        <v>3</v>
      </c>
      <c r="AP1097">
        <v>8</v>
      </c>
    </row>
    <row r="1098" spans="1:42"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s="6" t="str">
        <f>IF(Table1[[#This Row],[Distance From Home]]&lt;11,"Near By",IF(Table1[[#This Row],[Distance From Home]]&lt;21,"Far","Very Far"))</f>
        <v>Near By</v>
      </c>
      <c r="T1098" t="s">
        <v>72</v>
      </c>
      <c r="U1098">
        <v>1</v>
      </c>
      <c r="V1098">
        <v>3</v>
      </c>
      <c r="W1098">
        <v>60</v>
      </c>
      <c r="X1098">
        <v>1</v>
      </c>
      <c r="Y1098">
        <v>2</v>
      </c>
      <c r="Z1098">
        <v>2</v>
      </c>
      <c r="AA1098" t="str">
        <f>IF(Table1[[#This Row],[Job Satisfaction]]=1,"Very Satisfy",(IF(Table1[[#This Row],[Job Satisfaction]]=2,"Satisfy",(IF(Table1[[#This Row],[Job Satisfaction]]=3,"Dissatisfy","Very Dissatisfy")))))</f>
        <v>Satisfy</v>
      </c>
      <c r="AB1098">
        <v>6430</v>
      </c>
      <c r="AC1098">
        <v>20794</v>
      </c>
      <c r="AD1098">
        <v>6</v>
      </c>
      <c r="AE1098">
        <v>19</v>
      </c>
      <c r="AF1098">
        <v>3</v>
      </c>
      <c r="AG1098" t="str">
        <f>IF(Table1[[#This Row],[Performance Rating]]=3,"High","Low")</f>
        <v>High</v>
      </c>
      <c r="AH1098">
        <v>2</v>
      </c>
      <c r="AI1098">
        <v>80</v>
      </c>
      <c r="AJ1098">
        <v>1</v>
      </c>
      <c r="AK1098">
        <v>10</v>
      </c>
      <c r="AL1098">
        <v>3</v>
      </c>
      <c r="AM1098">
        <v>3</v>
      </c>
      <c r="AN1098">
        <v>2</v>
      </c>
      <c r="AO1098">
        <v>1</v>
      </c>
      <c r="AP1098">
        <v>2</v>
      </c>
    </row>
    <row r="1099" spans="1:42"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s="6" t="str">
        <f>IF(Table1[[#This Row],[Distance From Home]]&lt;11,"Near By",IF(Table1[[#This Row],[Distance From Home]]&lt;21,"Far","Very Far"))</f>
        <v>Near By</v>
      </c>
      <c r="T1099" t="s">
        <v>50</v>
      </c>
      <c r="U1099">
        <v>1</v>
      </c>
      <c r="V1099">
        <v>2</v>
      </c>
      <c r="W1099">
        <v>90</v>
      </c>
      <c r="X1099">
        <v>3</v>
      </c>
      <c r="Y1099">
        <v>2</v>
      </c>
      <c r="Z1099">
        <v>4</v>
      </c>
      <c r="AA1099" t="str">
        <f>IF(Table1[[#This Row],[Job Satisfaction]]=1,"Very Satisfy",(IF(Table1[[#This Row],[Job Satisfaction]]=2,"Satisfy",(IF(Table1[[#This Row],[Job Satisfaction]]=3,"Dissatisfy","Very Dissatisfy")))))</f>
        <v>Very Dissatisfy</v>
      </c>
      <c r="AB1099">
        <v>5762</v>
      </c>
      <c r="AC1099">
        <v>24442</v>
      </c>
      <c r="AD1099">
        <v>2</v>
      </c>
      <c r="AE1099">
        <v>14</v>
      </c>
      <c r="AF1099">
        <v>3</v>
      </c>
      <c r="AG1099" t="str">
        <f>IF(Table1[[#This Row],[Performance Rating]]=3,"High","Low")</f>
        <v>High</v>
      </c>
      <c r="AH1099">
        <v>3</v>
      </c>
      <c r="AI1099">
        <v>80</v>
      </c>
      <c r="AJ1099">
        <v>1</v>
      </c>
      <c r="AK1099">
        <v>15</v>
      </c>
      <c r="AL1099">
        <v>3</v>
      </c>
      <c r="AM1099">
        <v>7</v>
      </c>
      <c r="AN1099">
        <v>7</v>
      </c>
      <c r="AO1099">
        <v>1</v>
      </c>
      <c r="AP1099">
        <v>7</v>
      </c>
    </row>
    <row r="1100" spans="1:42"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s="6" t="str">
        <f>IF(Table1[[#This Row],[Distance From Home]]&lt;11,"Near By",IF(Table1[[#This Row],[Distance From Home]]&lt;21,"Far","Very Far"))</f>
        <v>Near By</v>
      </c>
      <c r="T1100" t="s">
        <v>60</v>
      </c>
      <c r="U1100">
        <v>1</v>
      </c>
      <c r="V1100">
        <v>4</v>
      </c>
      <c r="W1100">
        <v>55</v>
      </c>
      <c r="X1100">
        <v>2</v>
      </c>
      <c r="Y1100">
        <v>3</v>
      </c>
      <c r="Z1100">
        <v>2</v>
      </c>
      <c r="AA1100" t="str">
        <f>IF(Table1[[#This Row],[Job Satisfaction]]=1,"Very Satisfy",(IF(Table1[[#This Row],[Job Satisfaction]]=2,"Satisfy",(IF(Table1[[#This Row],[Job Satisfaction]]=3,"Dissatisfy","Very Dissatisfy")))))</f>
        <v>Satisfy</v>
      </c>
      <c r="AB1100">
        <v>13757</v>
      </c>
      <c r="AC1100">
        <v>25178</v>
      </c>
      <c r="AD1100">
        <v>2</v>
      </c>
      <c r="AE1100">
        <v>11</v>
      </c>
      <c r="AF1100">
        <v>3</v>
      </c>
      <c r="AG1100" t="str">
        <f>IF(Table1[[#This Row],[Performance Rating]]=3,"High","Low")</f>
        <v>High</v>
      </c>
      <c r="AH1100">
        <v>3</v>
      </c>
      <c r="AI1100">
        <v>80</v>
      </c>
      <c r="AJ1100">
        <v>1</v>
      </c>
      <c r="AK1100">
        <v>16</v>
      </c>
      <c r="AL1100">
        <v>3</v>
      </c>
      <c r="AM1100">
        <v>9</v>
      </c>
      <c r="AN1100">
        <v>8</v>
      </c>
      <c r="AO1100">
        <v>4</v>
      </c>
      <c r="AP1100">
        <v>8</v>
      </c>
    </row>
    <row r="1101" spans="1:42"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s="6" t="str">
        <f>IF(Table1[[#This Row],[Distance From Home]]&lt;11,"Near By",IF(Table1[[#This Row],[Distance From Home]]&lt;21,"Far","Very Far"))</f>
        <v>Near By</v>
      </c>
      <c r="T1101" t="s">
        <v>72</v>
      </c>
      <c r="U1101">
        <v>1</v>
      </c>
      <c r="V1101">
        <v>3</v>
      </c>
      <c r="W1101">
        <v>64</v>
      </c>
      <c r="X1101">
        <v>3</v>
      </c>
      <c r="Y1101">
        <v>1</v>
      </c>
      <c r="Z1101">
        <v>3</v>
      </c>
      <c r="AA1101" t="str">
        <f>IF(Table1[[#This Row],[Job Satisfaction]]=1,"Very Satisfy",(IF(Table1[[#This Row],[Job Satisfaction]]=2,"Satisfy",(IF(Table1[[#This Row],[Job Satisfaction]]=3,"Dissatisfy","Very Dissatisfy")))))</f>
        <v>Dissatisfy</v>
      </c>
      <c r="AB1101">
        <v>1274</v>
      </c>
      <c r="AC1101">
        <v>7152</v>
      </c>
      <c r="AD1101">
        <v>1</v>
      </c>
      <c r="AE1101">
        <v>13</v>
      </c>
      <c r="AF1101">
        <v>3</v>
      </c>
      <c r="AG1101" t="str">
        <f>IF(Table1[[#This Row],[Performance Rating]]=3,"High","Low")</f>
        <v>High</v>
      </c>
      <c r="AH1101">
        <v>2</v>
      </c>
      <c r="AI1101">
        <v>80</v>
      </c>
      <c r="AJ1101">
        <v>2</v>
      </c>
      <c r="AK1101">
        <v>1</v>
      </c>
      <c r="AL1101">
        <v>2</v>
      </c>
      <c r="AM1101">
        <v>1</v>
      </c>
      <c r="AN1101">
        <v>0</v>
      </c>
      <c r="AO1101">
        <v>0</v>
      </c>
      <c r="AP1101">
        <v>0</v>
      </c>
    </row>
    <row r="1102" spans="1:42"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s="6" t="str">
        <f>IF(Table1[[#This Row],[Distance From Home]]&lt;11,"Near By",IF(Table1[[#This Row],[Distance From Home]]&lt;21,"Far","Very Far"))</f>
        <v>Near By</v>
      </c>
      <c r="T1102" t="s">
        <v>66</v>
      </c>
      <c r="U1102">
        <v>1</v>
      </c>
      <c r="V1102">
        <v>3</v>
      </c>
      <c r="W1102">
        <v>81</v>
      </c>
      <c r="X1102">
        <v>3</v>
      </c>
      <c r="Y1102">
        <v>2</v>
      </c>
      <c r="Z1102">
        <v>3</v>
      </c>
      <c r="AA1102" t="str">
        <f>IF(Table1[[#This Row],[Job Satisfaction]]=1,"Very Satisfy",(IF(Table1[[#This Row],[Job Satisfaction]]=2,"Satisfy",(IF(Table1[[#This Row],[Job Satisfaction]]=3,"Dissatisfy","Very Dissatisfy")))))</f>
        <v>Dissatisfy</v>
      </c>
      <c r="AB1102">
        <v>3975</v>
      </c>
      <c r="AC1102">
        <v>23099</v>
      </c>
      <c r="AD1102">
        <v>3</v>
      </c>
      <c r="AE1102">
        <v>11</v>
      </c>
      <c r="AF1102">
        <v>3</v>
      </c>
      <c r="AG1102" t="str">
        <f>IF(Table1[[#This Row],[Performance Rating]]=3,"High","Low")</f>
        <v>High</v>
      </c>
      <c r="AH1102">
        <v>3</v>
      </c>
      <c r="AI1102">
        <v>80</v>
      </c>
      <c r="AJ1102">
        <v>2</v>
      </c>
      <c r="AK1102">
        <v>11</v>
      </c>
      <c r="AL1102">
        <v>4</v>
      </c>
      <c r="AM1102">
        <v>8</v>
      </c>
      <c r="AN1102">
        <v>7</v>
      </c>
      <c r="AO1102">
        <v>0</v>
      </c>
      <c r="AP1102">
        <v>7</v>
      </c>
    </row>
    <row r="1103" spans="1:42"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s="6" t="str">
        <f>IF(Table1[[#This Row],[Distance From Home]]&lt;11,"Near By",IF(Table1[[#This Row],[Distance From Home]]&lt;21,"Far","Very Far"))</f>
        <v>Near By</v>
      </c>
      <c r="T1103" t="s">
        <v>72</v>
      </c>
      <c r="U1103">
        <v>1</v>
      </c>
      <c r="V1103">
        <v>4</v>
      </c>
      <c r="W1103">
        <v>90</v>
      </c>
      <c r="X1103">
        <v>3</v>
      </c>
      <c r="Y1103">
        <v>2</v>
      </c>
      <c r="Z1103">
        <v>2</v>
      </c>
      <c r="AA1103" t="str">
        <f>IF(Table1[[#This Row],[Job Satisfaction]]=1,"Very Satisfy",(IF(Table1[[#This Row],[Job Satisfaction]]=2,"Satisfy",(IF(Table1[[#This Row],[Job Satisfaction]]=3,"Dissatisfy","Very Dissatisfy")))))</f>
        <v>Satisfy</v>
      </c>
      <c r="AB1103">
        <v>3055</v>
      </c>
      <c r="AC1103">
        <v>6194</v>
      </c>
      <c r="AD1103">
        <v>5</v>
      </c>
      <c r="AE1103">
        <v>15</v>
      </c>
      <c r="AF1103">
        <v>3</v>
      </c>
      <c r="AG1103" t="str">
        <f>IF(Table1[[#This Row],[Performance Rating]]=3,"High","Low")</f>
        <v>High</v>
      </c>
      <c r="AH1103">
        <v>4</v>
      </c>
      <c r="AI1103">
        <v>80</v>
      </c>
      <c r="AJ1103">
        <v>2</v>
      </c>
      <c r="AK1103">
        <v>11</v>
      </c>
      <c r="AL1103">
        <v>2</v>
      </c>
      <c r="AM1103">
        <v>9</v>
      </c>
      <c r="AN1103">
        <v>8</v>
      </c>
      <c r="AO1103">
        <v>1</v>
      </c>
      <c r="AP1103">
        <v>7</v>
      </c>
    </row>
    <row r="1104" spans="1:42"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s="6" t="str">
        <f>IF(Table1[[#This Row],[Distance From Home]]&lt;11,"Near By",IF(Table1[[#This Row],[Distance From Home]]&lt;21,"Far","Very Far"))</f>
        <v>Near By</v>
      </c>
      <c r="T1104" t="s">
        <v>50</v>
      </c>
      <c r="U1104">
        <v>1</v>
      </c>
      <c r="V1104">
        <v>2</v>
      </c>
      <c r="W1104">
        <v>59</v>
      </c>
      <c r="X1104">
        <v>2</v>
      </c>
      <c r="Y1104">
        <v>1</v>
      </c>
      <c r="Z1104">
        <v>3</v>
      </c>
      <c r="AA1104" t="str">
        <f>IF(Table1[[#This Row],[Job Satisfaction]]=1,"Very Satisfy",(IF(Table1[[#This Row],[Job Satisfaction]]=2,"Satisfy",(IF(Table1[[#This Row],[Job Satisfaction]]=3,"Dissatisfy","Very Dissatisfy")))))</f>
        <v>Dissatisfy</v>
      </c>
      <c r="AB1104">
        <v>2008</v>
      </c>
      <c r="AC1104">
        <v>20439</v>
      </c>
      <c r="AD1104">
        <v>1</v>
      </c>
      <c r="AE1104">
        <v>12</v>
      </c>
      <c r="AF1104">
        <v>3</v>
      </c>
      <c r="AG1104" t="str">
        <f>IF(Table1[[#This Row],[Performance Rating]]=3,"High","Low")</f>
        <v>High</v>
      </c>
      <c r="AH1104">
        <v>3</v>
      </c>
      <c r="AI1104">
        <v>80</v>
      </c>
      <c r="AJ1104">
        <v>3</v>
      </c>
      <c r="AK1104">
        <v>1</v>
      </c>
      <c r="AL1104">
        <v>2</v>
      </c>
      <c r="AM1104">
        <v>1</v>
      </c>
      <c r="AN1104">
        <v>1</v>
      </c>
      <c r="AO1104">
        <v>0</v>
      </c>
      <c r="AP1104">
        <v>0</v>
      </c>
    </row>
    <row r="1105" spans="1:42"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s="6" t="str">
        <f>IF(Table1[[#This Row],[Distance From Home]]&lt;11,"Near By",IF(Table1[[#This Row],[Distance From Home]]&lt;21,"Far","Very Far"))</f>
        <v>Far</v>
      </c>
      <c r="T1105" t="s">
        <v>66</v>
      </c>
      <c r="U1105">
        <v>1</v>
      </c>
      <c r="V1105">
        <v>3</v>
      </c>
      <c r="W1105">
        <v>64</v>
      </c>
      <c r="X1105">
        <v>3</v>
      </c>
      <c r="Y1105">
        <v>2</v>
      </c>
      <c r="Z1105">
        <v>2</v>
      </c>
      <c r="AA1105" t="str">
        <f>IF(Table1[[#This Row],[Job Satisfaction]]=1,"Very Satisfy",(IF(Table1[[#This Row],[Job Satisfaction]]=2,"Satisfy",(IF(Table1[[#This Row],[Job Satisfaction]]=3,"Dissatisfy","Very Dissatisfy")))))</f>
        <v>Satisfy</v>
      </c>
      <c r="AB1105">
        <v>5467</v>
      </c>
      <c r="AC1105">
        <v>2125</v>
      </c>
      <c r="AD1105">
        <v>8</v>
      </c>
      <c r="AE1105">
        <v>18</v>
      </c>
      <c r="AF1105">
        <v>3</v>
      </c>
      <c r="AG1105" t="str">
        <f>IF(Table1[[#This Row],[Performance Rating]]=3,"High","Low")</f>
        <v>High</v>
      </c>
      <c r="AH1105">
        <v>3</v>
      </c>
      <c r="AI1105">
        <v>80</v>
      </c>
      <c r="AJ1105">
        <v>1</v>
      </c>
      <c r="AK1105">
        <v>16</v>
      </c>
      <c r="AL1105">
        <v>4</v>
      </c>
      <c r="AM1105">
        <v>8</v>
      </c>
      <c r="AN1105">
        <v>7</v>
      </c>
      <c r="AO1105">
        <v>1</v>
      </c>
      <c r="AP1105">
        <v>7</v>
      </c>
    </row>
    <row r="1106" spans="1:42"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s="6" t="str">
        <f>IF(Table1[[#This Row],[Distance From Home]]&lt;11,"Near By",IF(Table1[[#This Row],[Distance From Home]]&lt;21,"Far","Very Far"))</f>
        <v>Near By</v>
      </c>
      <c r="T1106" t="s">
        <v>66</v>
      </c>
      <c r="U1106">
        <v>1</v>
      </c>
      <c r="V1106">
        <v>4</v>
      </c>
      <c r="W1106">
        <v>62</v>
      </c>
      <c r="X1106">
        <v>3</v>
      </c>
      <c r="Y1106">
        <v>2</v>
      </c>
      <c r="Z1106">
        <v>1</v>
      </c>
      <c r="AA1106" t="str">
        <f>IF(Table1[[#This Row],[Job Satisfaction]]=1,"Very Satisfy",(IF(Table1[[#This Row],[Job Satisfaction]]=2,"Satisfy",(IF(Table1[[#This Row],[Job Satisfaction]]=3,"Dissatisfy","Very Dissatisfy")))))</f>
        <v>Very Satisfy</v>
      </c>
      <c r="AB1106">
        <v>4087</v>
      </c>
      <c r="AC1106">
        <v>25174</v>
      </c>
      <c r="AD1106">
        <v>4</v>
      </c>
      <c r="AE1106">
        <v>14</v>
      </c>
      <c r="AF1106">
        <v>3</v>
      </c>
      <c r="AG1106" t="str">
        <f>IF(Table1[[#This Row],[Performance Rating]]=3,"High","Low")</f>
        <v>High</v>
      </c>
      <c r="AH1106">
        <v>2</v>
      </c>
      <c r="AI1106">
        <v>80</v>
      </c>
      <c r="AJ1106">
        <v>1</v>
      </c>
      <c r="AK1106">
        <v>9</v>
      </c>
      <c r="AL1106">
        <v>2</v>
      </c>
      <c r="AM1106">
        <v>6</v>
      </c>
      <c r="AN1106">
        <v>5</v>
      </c>
      <c r="AO1106">
        <v>1</v>
      </c>
      <c r="AP1106">
        <v>2</v>
      </c>
    </row>
    <row r="1107" spans="1:42"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s="6" t="str">
        <f>IF(Table1[[#This Row],[Distance From Home]]&lt;11,"Near By",IF(Table1[[#This Row],[Distance From Home]]&lt;21,"Far","Very Far"))</f>
        <v>Near By</v>
      </c>
      <c r="T1107" t="s">
        <v>72</v>
      </c>
      <c r="U1107">
        <v>1</v>
      </c>
      <c r="V1107">
        <v>1</v>
      </c>
      <c r="W1107">
        <v>52</v>
      </c>
      <c r="X1107">
        <v>3</v>
      </c>
      <c r="Y1107">
        <v>1</v>
      </c>
      <c r="Z1107">
        <v>3</v>
      </c>
      <c r="AA1107" t="str">
        <f>IF(Table1[[#This Row],[Job Satisfaction]]=1,"Very Satisfy",(IF(Table1[[#This Row],[Job Satisfaction]]=2,"Satisfy",(IF(Table1[[#This Row],[Job Satisfaction]]=3,"Dissatisfy","Very Dissatisfy")))))</f>
        <v>Dissatisfy</v>
      </c>
      <c r="AB1107">
        <v>2438</v>
      </c>
      <c r="AC1107">
        <v>24978</v>
      </c>
      <c r="AD1107">
        <v>4</v>
      </c>
      <c r="AE1107">
        <v>13</v>
      </c>
      <c r="AF1107">
        <v>3</v>
      </c>
      <c r="AG1107" t="str">
        <f>IF(Table1[[#This Row],[Performance Rating]]=3,"High","Low")</f>
        <v>High</v>
      </c>
      <c r="AH1107">
        <v>3</v>
      </c>
      <c r="AI1107">
        <v>80</v>
      </c>
      <c r="AJ1107">
        <v>0</v>
      </c>
      <c r="AK1107">
        <v>7</v>
      </c>
      <c r="AL1107">
        <v>2</v>
      </c>
      <c r="AM1107">
        <v>3</v>
      </c>
      <c r="AN1107">
        <v>2</v>
      </c>
      <c r="AO1107">
        <v>1</v>
      </c>
      <c r="AP1107">
        <v>2</v>
      </c>
    </row>
    <row r="1108" spans="1:42"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s="6" t="str">
        <f>IF(Table1[[#This Row],[Distance From Home]]&lt;11,"Near By",IF(Table1[[#This Row],[Distance From Home]]&lt;21,"Far","Very Far"))</f>
        <v>Near By</v>
      </c>
      <c r="T1108" t="s">
        <v>72</v>
      </c>
      <c r="U1108">
        <v>1</v>
      </c>
      <c r="V1108">
        <v>2</v>
      </c>
      <c r="W1108">
        <v>74</v>
      </c>
      <c r="X1108">
        <v>3</v>
      </c>
      <c r="Y1108">
        <v>2</v>
      </c>
      <c r="Z1108">
        <v>1</v>
      </c>
      <c r="AA1108" t="str">
        <f>IF(Table1[[#This Row],[Job Satisfaction]]=1,"Very Satisfy",(IF(Table1[[#This Row],[Job Satisfaction]]=2,"Satisfy",(IF(Table1[[#This Row],[Job Satisfaction]]=3,"Dissatisfy","Very Dissatisfy")))))</f>
        <v>Very Satisfy</v>
      </c>
      <c r="AB1108">
        <v>9936</v>
      </c>
      <c r="AC1108">
        <v>3787</v>
      </c>
      <c r="AD1108">
        <v>0</v>
      </c>
      <c r="AE1108">
        <v>19</v>
      </c>
      <c r="AF1108">
        <v>3</v>
      </c>
      <c r="AG1108" t="str">
        <f>IF(Table1[[#This Row],[Performance Rating]]=3,"High","Low")</f>
        <v>High</v>
      </c>
      <c r="AH1108">
        <v>2</v>
      </c>
      <c r="AI1108">
        <v>80</v>
      </c>
      <c r="AJ1108">
        <v>0</v>
      </c>
      <c r="AK1108">
        <v>10</v>
      </c>
      <c r="AL1108">
        <v>3</v>
      </c>
      <c r="AM1108">
        <v>9</v>
      </c>
      <c r="AN1108">
        <v>4</v>
      </c>
      <c r="AO1108">
        <v>1</v>
      </c>
      <c r="AP1108">
        <v>7</v>
      </c>
    </row>
    <row r="1109" spans="1:42"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s="6" t="str">
        <f>IF(Table1[[#This Row],[Distance From Home]]&lt;11,"Near By",IF(Table1[[#This Row],[Distance From Home]]&lt;21,"Far","Very Far"))</f>
        <v>Near By</v>
      </c>
      <c r="T1109" t="s">
        <v>66</v>
      </c>
      <c r="U1109">
        <v>1</v>
      </c>
      <c r="V1109">
        <v>2</v>
      </c>
      <c r="W1109">
        <v>65</v>
      </c>
      <c r="X1109">
        <v>3</v>
      </c>
      <c r="Y1109">
        <v>1</v>
      </c>
      <c r="Z1109">
        <v>2</v>
      </c>
      <c r="AA1109" t="str">
        <f>IF(Table1[[#This Row],[Job Satisfaction]]=1,"Very Satisfy",(IF(Table1[[#This Row],[Job Satisfaction]]=2,"Satisfy",(IF(Table1[[#This Row],[Job Satisfaction]]=3,"Dissatisfy","Very Dissatisfy")))))</f>
        <v>Satisfy</v>
      </c>
      <c r="AB1109">
        <v>2718</v>
      </c>
      <c r="AC1109">
        <v>17674</v>
      </c>
      <c r="AD1109">
        <v>2</v>
      </c>
      <c r="AE1109">
        <v>14</v>
      </c>
      <c r="AF1109">
        <v>3</v>
      </c>
      <c r="AG1109" t="str">
        <f>IF(Table1[[#This Row],[Performance Rating]]=3,"High","Low")</f>
        <v>High</v>
      </c>
      <c r="AH1109">
        <v>2</v>
      </c>
      <c r="AI1109">
        <v>80</v>
      </c>
      <c r="AJ1109">
        <v>0</v>
      </c>
      <c r="AK1109">
        <v>12</v>
      </c>
      <c r="AL1109">
        <v>3</v>
      </c>
      <c r="AM1109">
        <v>7</v>
      </c>
      <c r="AN1109">
        <v>7</v>
      </c>
      <c r="AO1109">
        <v>0</v>
      </c>
      <c r="AP1109">
        <v>7</v>
      </c>
    </row>
    <row r="1110" spans="1:42"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s="6" t="str">
        <f>IF(Table1[[#This Row],[Distance From Home]]&lt;11,"Near By",IF(Table1[[#This Row],[Distance From Home]]&lt;21,"Far","Very Far"))</f>
        <v>Near By</v>
      </c>
      <c r="T1110" t="s">
        <v>72</v>
      </c>
      <c r="U1110">
        <v>1</v>
      </c>
      <c r="V1110">
        <v>3</v>
      </c>
      <c r="W1110">
        <v>90</v>
      </c>
      <c r="X1110">
        <v>2</v>
      </c>
      <c r="Y1110">
        <v>1</v>
      </c>
      <c r="Z1110">
        <v>3</v>
      </c>
      <c r="AA1110" t="str">
        <f>IF(Table1[[#This Row],[Job Satisfaction]]=1,"Very Satisfy",(IF(Table1[[#This Row],[Job Satisfaction]]=2,"Satisfy",(IF(Table1[[#This Row],[Job Satisfaction]]=3,"Dissatisfy","Very Dissatisfy")))))</f>
        <v>Dissatisfy</v>
      </c>
      <c r="AB1110">
        <v>3162</v>
      </c>
      <c r="AC1110">
        <v>7973</v>
      </c>
      <c r="AD1110">
        <v>3</v>
      </c>
      <c r="AE1110">
        <v>14</v>
      </c>
      <c r="AF1110">
        <v>3</v>
      </c>
      <c r="AG1110" t="str">
        <f>IF(Table1[[#This Row],[Performance Rating]]=3,"High","Low")</f>
        <v>High</v>
      </c>
      <c r="AH1110">
        <v>4</v>
      </c>
      <c r="AI1110">
        <v>80</v>
      </c>
      <c r="AJ1110">
        <v>0</v>
      </c>
      <c r="AK1110">
        <v>7</v>
      </c>
      <c r="AL1110">
        <v>3</v>
      </c>
      <c r="AM1110">
        <v>5</v>
      </c>
      <c r="AN1110">
        <v>2</v>
      </c>
      <c r="AO1110">
        <v>0</v>
      </c>
      <c r="AP1110">
        <v>3</v>
      </c>
    </row>
    <row r="1111" spans="1:42"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s="6" t="str">
        <f>IF(Table1[[#This Row],[Distance From Home]]&lt;11,"Near By",IF(Table1[[#This Row],[Distance From Home]]&lt;21,"Far","Very Far"))</f>
        <v>Far</v>
      </c>
      <c r="T1111" t="s">
        <v>72</v>
      </c>
      <c r="U1111">
        <v>1</v>
      </c>
      <c r="V1111">
        <v>3</v>
      </c>
      <c r="W1111">
        <v>49</v>
      </c>
      <c r="X1111">
        <v>3</v>
      </c>
      <c r="Y1111">
        <v>1</v>
      </c>
      <c r="Z1111">
        <v>3</v>
      </c>
      <c r="AA1111" t="str">
        <f>IF(Table1[[#This Row],[Job Satisfaction]]=1,"Very Satisfy",(IF(Table1[[#This Row],[Job Satisfaction]]=2,"Satisfy",(IF(Table1[[#This Row],[Job Satisfaction]]=3,"Dissatisfy","Very Dissatisfy")))))</f>
        <v>Dissatisfy</v>
      </c>
      <c r="AB1111">
        <v>2144</v>
      </c>
      <c r="AC1111">
        <v>2122</v>
      </c>
      <c r="AD1111">
        <v>1</v>
      </c>
      <c r="AE1111">
        <v>14</v>
      </c>
      <c r="AF1111">
        <v>3</v>
      </c>
      <c r="AG1111" t="str">
        <f>IF(Table1[[#This Row],[Performance Rating]]=3,"High","Low")</f>
        <v>High</v>
      </c>
      <c r="AH1111">
        <v>3</v>
      </c>
      <c r="AI1111">
        <v>80</v>
      </c>
      <c r="AJ1111">
        <v>0</v>
      </c>
      <c r="AK1111">
        <v>5</v>
      </c>
      <c r="AL1111">
        <v>2</v>
      </c>
      <c r="AM1111">
        <v>5</v>
      </c>
      <c r="AN1111">
        <v>3</v>
      </c>
      <c r="AO1111">
        <v>1</v>
      </c>
      <c r="AP1111">
        <v>4</v>
      </c>
    </row>
    <row r="1112" spans="1:42"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s="6" t="str">
        <f>IF(Table1[[#This Row],[Distance From Home]]&lt;11,"Near By",IF(Table1[[#This Row],[Distance From Home]]&lt;21,"Far","Very Far"))</f>
        <v>Near By</v>
      </c>
      <c r="T1112" t="s">
        <v>50</v>
      </c>
      <c r="U1112">
        <v>1</v>
      </c>
      <c r="V1112">
        <v>3</v>
      </c>
      <c r="W1112">
        <v>84</v>
      </c>
      <c r="X1112">
        <v>4</v>
      </c>
      <c r="Y1112">
        <v>1</v>
      </c>
      <c r="Z1112">
        <v>3</v>
      </c>
      <c r="AA1112" t="str">
        <f>IF(Table1[[#This Row],[Job Satisfaction]]=1,"Very Satisfy",(IF(Table1[[#This Row],[Job Satisfaction]]=2,"Satisfy",(IF(Table1[[#This Row],[Job Satisfaction]]=3,"Dissatisfy","Very Dissatisfy")))))</f>
        <v>Dissatisfy</v>
      </c>
      <c r="AB1112">
        <v>3500</v>
      </c>
      <c r="AC1112">
        <v>25470</v>
      </c>
      <c r="AD1112">
        <v>0</v>
      </c>
      <c r="AE1112">
        <v>14</v>
      </c>
      <c r="AF1112">
        <v>3</v>
      </c>
      <c r="AG1112" t="str">
        <f>IF(Table1[[#This Row],[Performance Rating]]=3,"High","Low")</f>
        <v>High</v>
      </c>
      <c r="AH1112">
        <v>1</v>
      </c>
      <c r="AI1112">
        <v>80</v>
      </c>
      <c r="AJ1112">
        <v>0</v>
      </c>
      <c r="AK1112">
        <v>7</v>
      </c>
      <c r="AL1112">
        <v>1</v>
      </c>
      <c r="AM1112">
        <v>6</v>
      </c>
      <c r="AN1112">
        <v>5</v>
      </c>
      <c r="AO1112">
        <v>1</v>
      </c>
      <c r="AP1112">
        <v>3</v>
      </c>
    </row>
    <row r="1113" spans="1:42"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s="6" t="str">
        <f>IF(Table1[[#This Row],[Distance From Home]]&lt;11,"Near By",IF(Table1[[#This Row],[Distance From Home]]&lt;21,"Far","Very Far"))</f>
        <v>Very Far</v>
      </c>
      <c r="T1113" t="s">
        <v>50</v>
      </c>
      <c r="U1113">
        <v>1</v>
      </c>
      <c r="V1113">
        <v>4</v>
      </c>
      <c r="W1113">
        <v>37</v>
      </c>
      <c r="X1113">
        <v>2</v>
      </c>
      <c r="Y1113">
        <v>2</v>
      </c>
      <c r="Z1113">
        <v>3</v>
      </c>
      <c r="AA1113" t="str">
        <f>IF(Table1[[#This Row],[Job Satisfaction]]=1,"Very Satisfy",(IF(Table1[[#This Row],[Job Satisfaction]]=2,"Satisfy",(IF(Table1[[#This Row],[Job Satisfaction]]=3,"Dissatisfy","Very Dissatisfy")))))</f>
        <v>Dissatisfy</v>
      </c>
      <c r="AB1113">
        <v>4332</v>
      </c>
      <c r="AC1113">
        <v>14811</v>
      </c>
      <c r="AD1113">
        <v>1</v>
      </c>
      <c r="AE1113">
        <v>12</v>
      </c>
      <c r="AF1113">
        <v>3</v>
      </c>
      <c r="AG1113" t="str">
        <f>IF(Table1[[#This Row],[Performance Rating]]=3,"High","Low")</f>
        <v>High</v>
      </c>
      <c r="AH1113">
        <v>4</v>
      </c>
      <c r="AI1113">
        <v>80</v>
      </c>
      <c r="AJ1113">
        <v>0</v>
      </c>
      <c r="AK1113">
        <v>20</v>
      </c>
      <c r="AL1113">
        <v>3</v>
      </c>
      <c r="AM1113">
        <v>20</v>
      </c>
      <c r="AN1113">
        <v>9</v>
      </c>
      <c r="AO1113">
        <v>3</v>
      </c>
      <c r="AP1113">
        <v>7</v>
      </c>
    </row>
    <row r="1114" spans="1:42"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s="6" t="str">
        <f>IF(Table1[[#This Row],[Distance From Home]]&lt;11,"Near By",IF(Table1[[#This Row],[Distance From Home]]&lt;21,"Far","Very Far"))</f>
        <v>Near By</v>
      </c>
      <c r="T1114" t="s">
        <v>72</v>
      </c>
      <c r="U1114">
        <v>1</v>
      </c>
      <c r="V1114">
        <v>4</v>
      </c>
      <c r="W1114">
        <v>87</v>
      </c>
      <c r="X1114">
        <v>3</v>
      </c>
      <c r="Y1114">
        <v>5</v>
      </c>
      <c r="Z1114">
        <v>4</v>
      </c>
      <c r="AA1114" t="str">
        <f>IF(Table1[[#This Row],[Job Satisfaction]]=1,"Very Satisfy",(IF(Table1[[#This Row],[Job Satisfaction]]=2,"Satisfy",(IF(Table1[[#This Row],[Job Satisfaction]]=3,"Dissatisfy","Very Dissatisfy")))))</f>
        <v>Very Dissatisfy</v>
      </c>
      <c r="AB1114">
        <v>19431</v>
      </c>
      <c r="AC1114">
        <v>15302</v>
      </c>
      <c r="AD1114">
        <v>2</v>
      </c>
      <c r="AE1114">
        <v>13</v>
      </c>
      <c r="AF1114">
        <v>3</v>
      </c>
      <c r="AG1114" t="str">
        <f>IF(Table1[[#This Row],[Performance Rating]]=3,"High","Low")</f>
        <v>High</v>
      </c>
      <c r="AH1114">
        <v>3</v>
      </c>
      <c r="AI1114">
        <v>80</v>
      </c>
      <c r="AJ1114">
        <v>0</v>
      </c>
      <c r="AK1114">
        <v>21</v>
      </c>
      <c r="AL1114">
        <v>2</v>
      </c>
      <c r="AM1114">
        <v>6</v>
      </c>
      <c r="AN1114">
        <v>0</v>
      </c>
      <c r="AO1114">
        <v>1</v>
      </c>
      <c r="AP1114">
        <v>3</v>
      </c>
    </row>
    <row r="1115" spans="1:42"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s="6" t="str">
        <f>IF(Table1[[#This Row],[Distance From Home]]&lt;11,"Near By",IF(Table1[[#This Row],[Distance From Home]]&lt;21,"Far","Very Far"))</f>
        <v>Very Far</v>
      </c>
      <c r="T1115" t="s">
        <v>66</v>
      </c>
      <c r="U1115">
        <v>1</v>
      </c>
      <c r="V1115">
        <v>1</v>
      </c>
      <c r="W1115">
        <v>40</v>
      </c>
      <c r="X1115">
        <v>3</v>
      </c>
      <c r="Y1115">
        <v>1</v>
      </c>
      <c r="Z1115">
        <v>4</v>
      </c>
      <c r="AA1115" t="str">
        <f>IF(Table1[[#This Row],[Job Satisfaction]]=1,"Very Satisfy",(IF(Table1[[#This Row],[Job Satisfaction]]=2,"Satisfy",(IF(Table1[[#This Row],[Job Satisfaction]]=3,"Dissatisfy","Very Dissatisfy")))))</f>
        <v>Very Dissatisfy</v>
      </c>
      <c r="AB1115">
        <v>3482</v>
      </c>
      <c r="AC1115">
        <v>19788</v>
      </c>
      <c r="AD1115">
        <v>2</v>
      </c>
      <c r="AE1115">
        <v>15</v>
      </c>
      <c r="AF1115">
        <v>3</v>
      </c>
      <c r="AG1115" t="str">
        <f>IF(Table1[[#This Row],[Performance Rating]]=3,"High","Low")</f>
        <v>High</v>
      </c>
      <c r="AH1115">
        <v>2</v>
      </c>
      <c r="AI1115">
        <v>80</v>
      </c>
      <c r="AJ1115">
        <v>2</v>
      </c>
      <c r="AK1115">
        <v>16</v>
      </c>
      <c r="AL1115">
        <v>2</v>
      </c>
      <c r="AM1115">
        <v>9</v>
      </c>
      <c r="AN1115">
        <v>8</v>
      </c>
      <c r="AO1115">
        <v>0</v>
      </c>
      <c r="AP1115">
        <v>0</v>
      </c>
    </row>
    <row r="1116" spans="1:42"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s="6" t="str">
        <f>IF(Table1[[#This Row],[Distance From Home]]&lt;11,"Near By",IF(Table1[[#This Row],[Distance From Home]]&lt;21,"Far","Very Far"))</f>
        <v>Very Far</v>
      </c>
      <c r="T1116" t="s">
        <v>72</v>
      </c>
      <c r="U1116">
        <v>1</v>
      </c>
      <c r="V1116">
        <v>1</v>
      </c>
      <c r="W1116">
        <v>52</v>
      </c>
      <c r="X1116">
        <v>2</v>
      </c>
      <c r="Y1116">
        <v>2</v>
      </c>
      <c r="Z1116">
        <v>1</v>
      </c>
      <c r="AA1116" t="str">
        <f>IF(Table1[[#This Row],[Job Satisfaction]]=1,"Very Satisfy",(IF(Table1[[#This Row],[Job Satisfaction]]=2,"Satisfy",(IF(Table1[[#This Row],[Job Satisfaction]]=3,"Dissatisfy","Very Dissatisfy")))))</f>
        <v>Very Satisfy</v>
      </c>
      <c r="AB1116">
        <v>4385</v>
      </c>
      <c r="AC1116">
        <v>24162</v>
      </c>
      <c r="AD1116">
        <v>1</v>
      </c>
      <c r="AE1116">
        <v>15</v>
      </c>
      <c r="AF1116">
        <v>3</v>
      </c>
      <c r="AG1116" t="str">
        <f>IF(Table1[[#This Row],[Performance Rating]]=3,"High","Low")</f>
        <v>High</v>
      </c>
      <c r="AH1116">
        <v>1</v>
      </c>
      <c r="AI1116">
        <v>80</v>
      </c>
      <c r="AJ1116">
        <v>1</v>
      </c>
      <c r="AK1116">
        <v>10</v>
      </c>
      <c r="AL1116">
        <v>3</v>
      </c>
      <c r="AM1116">
        <v>10</v>
      </c>
      <c r="AN1116">
        <v>7</v>
      </c>
      <c r="AO1116">
        <v>4</v>
      </c>
      <c r="AP1116">
        <v>5</v>
      </c>
    </row>
    <row r="1117" spans="1:42"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s="6" t="str">
        <f>IF(Table1[[#This Row],[Distance From Home]]&lt;11,"Near By",IF(Table1[[#This Row],[Distance From Home]]&lt;21,"Far","Very Far"))</f>
        <v>Near By</v>
      </c>
      <c r="T1117" t="s">
        <v>66</v>
      </c>
      <c r="U1117">
        <v>1</v>
      </c>
      <c r="V1117">
        <v>3</v>
      </c>
      <c r="W1117">
        <v>87</v>
      </c>
      <c r="X1117">
        <v>3</v>
      </c>
      <c r="Y1117">
        <v>2</v>
      </c>
      <c r="Z1117">
        <v>2</v>
      </c>
      <c r="AA1117" t="str">
        <f>IF(Table1[[#This Row],[Job Satisfaction]]=1,"Very Satisfy",(IF(Table1[[#This Row],[Job Satisfaction]]=2,"Satisfy",(IF(Table1[[#This Row],[Job Satisfaction]]=3,"Dissatisfy","Very Dissatisfy")))))</f>
        <v>Satisfy</v>
      </c>
      <c r="AB1117">
        <v>4978</v>
      </c>
      <c r="AC1117">
        <v>3536</v>
      </c>
      <c r="AD1117">
        <v>7</v>
      </c>
      <c r="AE1117">
        <v>11</v>
      </c>
      <c r="AF1117">
        <v>3</v>
      </c>
      <c r="AG1117" t="str">
        <f>IF(Table1[[#This Row],[Performance Rating]]=3,"High","Low")</f>
        <v>High</v>
      </c>
      <c r="AH1117">
        <v>4</v>
      </c>
      <c r="AI1117">
        <v>80</v>
      </c>
      <c r="AJ1117">
        <v>1</v>
      </c>
      <c r="AK1117">
        <v>4</v>
      </c>
      <c r="AL1117">
        <v>1</v>
      </c>
      <c r="AM1117">
        <v>1</v>
      </c>
      <c r="AN1117">
        <v>0</v>
      </c>
      <c r="AO1117">
        <v>0</v>
      </c>
      <c r="AP1117">
        <v>0</v>
      </c>
    </row>
    <row r="1118" spans="1:42"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s="6" t="str">
        <f>IF(Table1[[#This Row],[Distance From Home]]&lt;11,"Near By",IF(Table1[[#This Row],[Distance From Home]]&lt;21,"Far","Very Far"))</f>
        <v>Very Far</v>
      </c>
      <c r="T1118" t="s">
        <v>50</v>
      </c>
      <c r="U1118">
        <v>1</v>
      </c>
      <c r="V1118">
        <v>2</v>
      </c>
      <c r="W1118">
        <v>98</v>
      </c>
      <c r="X1118">
        <v>2</v>
      </c>
      <c r="Y1118">
        <v>2</v>
      </c>
      <c r="Z1118">
        <v>2</v>
      </c>
      <c r="AA1118" t="str">
        <f>IF(Table1[[#This Row],[Job Satisfaction]]=1,"Very Satisfy",(IF(Table1[[#This Row],[Job Satisfaction]]=2,"Satisfy",(IF(Table1[[#This Row],[Job Satisfaction]]=3,"Dissatisfy","Very Dissatisfy")))))</f>
        <v>Satisfy</v>
      </c>
      <c r="AB1118">
        <v>7991</v>
      </c>
      <c r="AC1118">
        <v>25166</v>
      </c>
      <c r="AD1118">
        <v>8</v>
      </c>
      <c r="AE1118">
        <v>15</v>
      </c>
      <c r="AF1118">
        <v>3</v>
      </c>
      <c r="AG1118" t="str">
        <f>IF(Table1[[#This Row],[Performance Rating]]=3,"High","Low")</f>
        <v>High</v>
      </c>
      <c r="AH1118">
        <v>3</v>
      </c>
      <c r="AI1118">
        <v>80</v>
      </c>
      <c r="AJ1118">
        <v>0</v>
      </c>
      <c r="AK1118">
        <v>6</v>
      </c>
      <c r="AL1118">
        <v>3</v>
      </c>
      <c r="AM1118">
        <v>2</v>
      </c>
      <c r="AN1118">
        <v>2</v>
      </c>
      <c r="AO1118">
        <v>2</v>
      </c>
      <c r="AP1118">
        <v>2</v>
      </c>
    </row>
    <row r="1119" spans="1:42"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s="6" t="str">
        <f>IF(Table1[[#This Row],[Distance From Home]]&lt;11,"Near By",IF(Table1[[#This Row],[Distance From Home]]&lt;21,"Far","Very Far"))</f>
        <v>Near By</v>
      </c>
      <c r="T1119" t="s">
        <v>66</v>
      </c>
      <c r="U1119">
        <v>1</v>
      </c>
      <c r="V1119">
        <v>3</v>
      </c>
      <c r="W1119">
        <v>71</v>
      </c>
      <c r="X1119">
        <v>3</v>
      </c>
      <c r="Y1119">
        <v>2</v>
      </c>
      <c r="Z1119">
        <v>3</v>
      </c>
      <c r="AA1119" t="str">
        <f>IF(Table1[[#This Row],[Job Satisfaction]]=1,"Very Satisfy",(IF(Table1[[#This Row],[Job Satisfaction]]=2,"Satisfy",(IF(Table1[[#This Row],[Job Satisfaction]]=3,"Dissatisfy","Very Dissatisfy")))))</f>
        <v>Dissatisfy</v>
      </c>
      <c r="AB1119">
        <v>6077</v>
      </c>
      <c r="AC1119">
        <v>14814</v>
      </c>
      <c r="AD1119">
        <v>3</v>
      </c>
      <c r="AE1119">
        <v>11</v>
      </c>
      <c r="AF1119">
        <v>3</v>
      </c>
      <c r="AG1119" t="str">
        <f>IF(Table1[[#This Row],[Performance Rating]]=3,"High","Low")</f>
        <v>High</v>
      </c>
      <c r="AH1119">
        <v>3</v>
      </c>
      <c r="AI1119">
        <v>80</v>
      </c>
      <c r="AJ1119">
        <v>0</v>
      </c>
      <c r="AK1119">
        <v>10</v>
      </c>
      <c r="AL1119">
        <v>3</v>
      </c>
      <c r="AM1119">
        <v>6</v>
      </c>
      <c r="AN1119">
        <v>3</v>
      </c>
      <c r="AO1119">
        <v>1</v>
      </c>
      <c r="AP1119">
        <v>2</v>
      </c>
    </row>
    <row r="1120" spans="1:42"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s="6" t="str">
        <f>IF(Table1[[#This Row],[Distance From Home]]&lt;11,"Near By",IF(Table1[[#This Row],[Distance From Home]]&lt;21,"Far","Very Far"))</f>
        <v>Near By</v>
      </c>
      <c r="T1120" t="s">
        <v>72</v>
      </c>
      <c r="U1120">
        <v>1</v>
      </c>
      <c r="V1120">
        <v>1</v>
      </c>
      <c r="W1120">
        <v>59</v>
      </c>
      <c r="X1120">
        <v>3</v>
      </c>
      <c r="Y1120">
        <v>1</v>
      </c>
      <c r="Z1120">
        <v>4</v>
      </c>
      <c r="AA1120" t="str">
        <f>IF(Table1[[#This Row],[Job Satisfaction]]=1,"Very Satisfy",(IF(Table1[[#This Row],[Job Satisfaction]]=2,"Satisfy",(IF(Table1[[#This Row],[Job Satisfaction]]=3,"Dissatisfy","Very Dissatisfy")))))</f>
        <v>Very Dissatisfy</v>
      </c>
      <c r="AB1120">
        <v>2145</v>
      </c>
      <c r="AC1120">
        <v>2097</v>
      </c>
      <c r="AD1120">
        <v>0</v>
      </c>
      <c r="AE1120">
        <v>14</v>
      </c>
      <c r="AF1120">
        <v>3</v>
      </c>
      <c r="AG1120" t="str">
        <f>IF(Table1[[#This Row],[Performance Rating]]=3,"High","Low")</f>
        <v>High</v>
      </c>
      <c r="AH1120">
        <v>4</v>
      </c>
      <c r="AI1120">
        <v>80</v>
      </c>
      <c r="AJ1120">
        <v>1</v>
      </c>
      <c r="AK1120">
        <v>3</v>
      </c>
      <c r="AL1120">
        <v>3</v>
      </c>
      <c r="AM1120">
        <v>2</v>
      </c>
      <c r="AN1120">
        <v>2</v>
      </c>
      <c r="AO1120">
        <v>2</v>
      </c>
      <c r="AP1120">
        <v>1</v>
      </c>
    </row>
    <row r="1121" spans="1:42"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s="6" t="str">
        <f>IF(Table1[[#This Row],[Distance From Home]]&lt;11,"Near By",IF(Table1[[#This Row],[Distance From Home]]&lt;21,"Far","Very Far"))</f>
        <v>Near By</v>
      </c>
      <c r="T1121" t="s">
        <v>60</v>
      </c>
      <c r="U1121">
        <v>1</v>
      </c>
      <c r="V1121">
        <v>1</v>
      </c>
      <c r="W1121">
        <v>87</v>
      </c>
      <c r="X1121">
        <v>3</v>
      </c>
      <c r="Y1121">
        <v>2</v>
      </c>
      <c r="Z1121">
        <v>4</v>
      </c>
      <c r="AA1121" t="str">
        <f>IF(Table1[[#This Row],[Job Satisfaction]]=1,"Very Satisfy",(IF(Table1[[#This Row],[Job Satisfaction]]=2,"Satisfy",(IF(Table1[[#This Row],[Job Satisfaction]]=3,"Dissatisfy","Very Dissatisfy")))))</f>
        <v>Very Dissatisfy</v>
      </c>
      <c r="AB1121">
        <v>8853</v>
      </c>
      <c r="AC1121">
        <v>24483</v>
      </c>
      <c r="AD1121">
        <v>1</v>
      </c>
      <c r="AE1121">
        <v>19</v>
      </c>
      <c r="AF1121">
        <v>3</v>
      </c>
      <c r="AG1121" t="str">
        <f>IF(Table1[[#This Row],[Performance Rating]]=3,"High","Low")</f>
        <v>High</v>
      </c>
      <c r="AH1121">
        <v>4</v>
      </c>
      <c r="AI1121">
        <v>80</v>
      </c>
      <c r="AJ1121">
        <v>1</v>
      </c>
      <c r="AK1121">
        <v>6</v>
      </c>
      <c r="AL1121">
        <v>4</v>
      </c>
      <c r="AM1121">
        <v>6</v>
      </c>
      <c r="AN1121">
        <v>4</v>
      </c>
      <c r="AO1121">
        <v>1</v>
      </c>
      <c r="AP1121">
        <v>3</v>
      </c>
    </row>
    <row r="1122" spans="1:42"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s="6" t="str">
        <f>IF(Table1[[#This Row],[Distance From Home]]&lt;11,"Near By",IF(Table1[[#This Row],[Distance From Home]]&lt;21,"Far","Very Far"))</f>
        <v>Near By</v>
      </c>
      <c r="T1122" t="s">
        <v>66</v>
      </c>
      <c r="U1122">
        <v>1</v>
      </c>
      <c r="V1122">
        <v>3</v>
      </c>
      <c r="W1122">
        <v>42</v>
      </c>
      <c r="X1122">
        <v>4</v>
      </c>
      <c r="Y1122">
        <v>2</v>
      </c>
      <c r="Z1122">
        <v>4</v>
      </c>
      <c r="AA1122" t="str">
        <f>IF(Table1[[#This Row],[Job Satisfaction]]=1,"Very Satisfy",(IF(Table1[[#This Row],[Job Satisfaction]]=2,"Satisfy",(IF(Table1[[#This Row],[Job Satisfaction]]=3,"Dissatisfy","Very Dissatisfy")))))</f>
        <v>Very Dissatisfy</v>
      </c>
      <c r="AB1122">
        <v>4724</v>
      </c>
      <c r="AC1122">
        <v>17000</v>
      </c>
      <c r="AD1122">
        <v>1</v>
      </c>
      <c r="AE1122">
        <v>13</v>
      </c>
      <c r="AF1122">
        <v>3</v>
      </c>
      <c r="AG1122" t="str">
        <f>IF(Table1[[#This Row],[Performance Rating]]=3,"High","Low")</f>
        <v>High</v>
      </c>
      <c r="AH1122">
        <v>1</v>
      </c>
      <c r="AI1122">
        <v>80</v>
      </c>
      <c r="AJ1122">
        <v>1</v>
      </c>
      <c r="AK1122">
        <v>9</v>
      </c>
      <c r="AL1122">
        <v>3</v>
      </c>
      <c r="AM1122">
        <v>9</v>
      </c>
      <c r="AN1122">
        <v>7</v>
      </c>
      <c r="AO1122">
        <v>7</v>
      </c>
      <c r="AP1122">
        <v>2</v>
      </c>
    </row>
    <row r="1123" spans="1:42"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s="6" t="str">
        <f>IF(Table1[[#This Row],[Distance From Home]]&lt;11,"Near By",IF(Table1[[#This Row],[Distance From Home]]&lt;21,"Far","Very Far"))</f>
        <v>Far</v>
      </c>
      <c r="T1123" t="s">
        <v>72</v>
      </c>
      <c r="U1123">
        <v>1</v>
      </c>
      <c r="V1123">
        <v>2</v>
      </c>
      <c r="W1123">
        <v>71</v>
      </c>
      <c r="X1123">
        <v>3</v>
      </c>
      <c r="Y1123">
        <v>4</v>
      </c>
      <c r="Z1123">
        <v>1</v>
      </c>
      <c r="AA1123" t="str">
        <f>IF(Table1[[#This Row],[Job Satisfaction]]=1,"Very Satisfy",(IF(Table1[[#This Row],[Job Satisfaction]]=2,"Satisfy",(IF(Table1[[#This Row],[Job Satisfaction]]=3,"Dissatisfy","Very Dissatisfy")))))</f>
        <v>Very Satisfy</v>
      </c>
      <c r="AB1123">
        <v>17007</v>
      </c>
      <c r="AC1123">
        <v>11929</v>
      </c>
      <c r="AD1123">
        <v>7</v>
      </c>
      <c r="AE1123">
        <v>14</v>
      </c>
      <c r="AF1123">
        <v>3</v>
      </c>
      <c r="AG1123" t="str">
        <f>IF(Table1[[#This Row],[Performance Rating]]=3,"High","Low")</f>
        <v>High</v>
      </c>
      <c r="AH1123">
        <v>4</v>
      </c>
      <c r="AI1123">
        <v>80</v>
      </c>
      <c r="AJ1123">
        <v>2</v>
      </c>
      <c r="AK1123">
        <v>16</v>
      </c>
      <c r="AL1123">
        <v>2</v>
      </c>
      <c r="AM1123">
        <v>14</v>
      </c>
      <c r="AN1123">
        <v>8</v>
      </c>
      <c r="AO1123">
        <v>6</v>
      </c>
      <c r="AP1123">
        <v>9</v>
      </c>
    </row>
    <row r="1124" spans="1:42"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s="6" t="str">
        <f>IF(Table1[[#This Row],[Distance From Home]]&lt;11,"Near By",IF(Table1[[#This Row],[Distance From Home]]&lt;21,"Far","Very Far"))</f>
        <v>Near By</v>
      </c>
      <c r="T1124" t="s">
        <v>66</v>
      </c>
      <c r="U1124">
        <v>1</v>
      </c>
      <c r="V1124">
        <v>4</v>
      </c>
      <c r="W1124">
        <v>91</v>
      </c>
      <c r="X1124">
        <v>3</v>
      </c>
      <c r="Y1124">
        <v>1</v>
      </c>
      <c r="Z1124">
        <v>1</v>
      </c>
      <c r="AA1124" t="str">
        <f>IF(Table1[[#This Row],[Job Satisfaction]]=1,"Very Satisfy",(IF(Table1[[#This Row],[Job Satisfaction]]=2,"Satisfy",(IF(Table1[[#This Row],[Job Satisfaction]]=3,"Dissatisfy","Very Dissatisfy")))))</f>
        <v>Very Satisfy</v>
      </c>
      <c r="AB1124">
        <v>2996</v>
      </c>
      <c r="AC1124">
        <v>20284</v>
      </c>
      <c r="AD1124">
        <v>5</v>
      </c>
      <c r="AE1124">
        <v>14</v>
      </c>
      <c r="AF1124">
        <v>3</v>
      </c>
      <c r="AG1124" t="str">
        <f>IF(Table1[[#This Row],[Performance Rating]]=3,"High","Low")</f>
        <v>High</v>
      </c>
      <c r="AH1124">
        <v>3</v>
      </c>
      <c r="AI1124">
        <v>80</v>
      </c>
      <c r="AJ1124">
        <v>2</v>
      </c>
      <c r="AK1124">
        <v>10</v>
      </c>
      <c r="AL1124">
        <v>3</v>
      </c>
      <c r="AM1124">
        <v>4</v>
      </c>
      <c r="AN1124">
        <v>3</v>
      </c>
      <c r="AO1124">
        <v>1</v>
      </c>
      <c r="AP1124">
        <v>3</v>
      </c>
    </row>
    <row r="1125" spans="1:42"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s="6" t="str">
        <f>IF(Table1[[#This Row],[Distance From Home]]&lt;11,"Near By",IF(Table1[[#This Row],[Distance From Home]]&lt;21,"Far","Very Far"))</f>
        <v>Near By</v>
      </c>
      <c r="T1125" t="s">
        <v>60</v>
      </c>
      <c r="U1125">
        <v>1</v>
      </c>
      <c r="V1125">
        <v>4</v>
      </c>
      <c r="W1125">
        <v>77</v>
      </c>
      <c r="X1125">
        <v>4</v>
      </c>
      <c r="Y1125">
        <v>2</v>
      </c>
      <c r="Z1125">
        <v>3</v>
      </c>
      <c r="AA1125" t="str">
        <f>IF(Table1[[#This Row],[Job Satisfaction]]=1,"Very Satisfy",(IF(Table1[[#This Row],[Job Satisfaction]]=2,"Satisfy",(IF(Table1[[#This Row],[Job Satisfaction]]=3,"Dissatisfy","Very Dissatisfy")))))</f>
        <v>Dissatisfy</v>
      </c>
      <c r="AB1125">
        <v>5206</v>
      </c>
      <c r="AC1125">
        <v>4973</v>
      </c>
      <c r="AD1125">
        <v>1</v>
      </c>
      <c r="AE1125">
        <v>17</v>
      </c>
      <c r="AF1125">
        <v>3</v>
      </c>
      <c r="AG1125" t="str">
        <f>IF(Table1[[#This Row],[Performance Rating]]=3,"High","Low")</f>
        <v>High</v>
      </c>
      <c r="AH1125">
        <v>3</v>
      </c>
      <c r="AI1125">
        <v>80</v>
      </c>
      <c r="AJ1125">
        <v>2</v>
      </c>
      <c r="AK1125">
        <v>7</v>
      </c>
      <c r="AL1125">
        <v>3</v>
      </c>
      <c r="AM1125">
        <v>7</v>
      </c>
      <c r="AN1125">
        <v>7</v>
      </c>
      <c r="AO1125">
        <v>0</v>
      </c>
      <c r="AP1125">
        <v>7</v>
      </c>
    </row>
    <row r="1126" spans="1:42"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s="6" t="str">
        <f>IF(Table1[[#This Row],[Distance From Home]]&lt;11,"Near By",IF(Table1[[#This Row],[Distance From Home]]&lt;21,"Far","Very Far"))</f>
        <v>Near By</v>
      </c>
      <c r="T1126" t="s">
        <v>60</v>
      </c>
      <c r="U1126">
        <v>1</v>
      </c>
      <c r="V1126">
        <v>2</v>
      </c>
      <c r="W1126">
        <v>42</v>
      </c>
      <c r="X1126">
        <v>3</v>
      </c>
      <c r="Y1126">
        <v>5</v>
      </c>
      <c r="Z1126">
        <v>4</v>
      </c>
      <c r="AA1126" t="str">
        <f>IF(Table1[[#This Row],[Job Satisfaction]]=1,"Very Satisfy",(IF(Table1[[#This Row],[Job Satisfaction]]=2,"Satisfy",(IF(Table1[[#This Row],[Job Satisfaction]]=3,"Dissatisfy","Very Dissatisfy")))))</f>
        <v>Very Dissatisfy</v>
      </c>
      <c r="AB1126">
        <v>19161</v>
      </c>
      <c r="AC1126">
        <v>13738</v>
      </c>
      <c r="AD1126">
        <v>3</v>
      </c>
      <c r="AE1126">
        <v>15</v>
      </c>
      <c r="AF1126">
        <v>3</v>
      </c>
      <c r="AG1126" t="str">
        <f>IF(Table1[[#This Row],[Performance Rating]]=3,"High","Low")</f>
        <v>High</v>
      </c>
      <c r="AH1126">
        <v>4</v>
      </c>
      <c r="AI1126">
        <v>80</v>
      </c>
      <c r="AJ1126">
        <v>0</v>
      </c>
      <c r="AK1126">
        <v>28</v>
      </c>
      <c r="AL1126">
        <v>3</v>
      </c>
      <c r="AM1126">
        <v>5</v>
      </c>
      <c r="AN1126">
        <v>4</v>
      </c>
      <c r="AO1126">
        <v>4</v>
      </c>
      <c r="AP1126">
        <v>3</v>
      </c>
    </row>
    <row r="1127" spans="1:42"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s="6" t="str">
        <f>IF(Table1[[#This Row],[Distance From Home]]&lt;11,"Near By",IF(Table1[[#This Row],[Distance From Home]]&lt;21,"Far","Very Far"))</f>
        <v>Far</v>
      </c>
      <c r="T1127" t="s">
        <v>60</v>
      </c>
      <c r="U1127">
        <v>1</v>
      </c>
      <c r="V1127">
        <v>4</v>
      </c>
      <c r="W1127">
        <v>40</v>
      </c>
      <c r="X1127">
        <v>3</v>
      </c>
      <c r="Y1127">
        <v>1</v>
      </c>
      <c r="Z1127">
        <v>4</v>
      </c>
      <c r="AA1127" t="str">
        <f>IF(Table1[[#This Row],[Job Satisfaction]]=1,"Very Satisfy",(IF(Table1[[#This Row],[Job Satisfaction]]=2,"Satisfy",(IF(Table1[[#This Row],[Job Satisfaction]]=3,"Dissatisfy","Very Dissatisfy")))))</f>
        <v>Very Dissatisfy</v>
      </c>
      <c r="AB1127">
        <v>3812</v>
      </c>
      <c r="AC1127">
        <v>7003</v>
      </c>
      <c r="AD1127">
        <v>1</v>
      </c>
      <c r="AE1127">
        <v>13</v>
      </c>
      <c r="AF1127">
        <v>3</v>
      </c>
      <c r="AG1127" t="str">
        <f>IF(Table1[[#This Row],[Performance Rating]]=3,"High","Low")</f>
        <v>High</v>
      </c>
      <c r="AH1127">
        <v>2</v>
      </c>
      <c r="AI1127">
        <v>80</v>
      </c>
      <c r="AJ1127">
        <v>0</v>
      </c>
      <c r="AK1127">
        <v>11</v>
      </c>
      <c r="AL1127">
        <v>4</v>
      </c>
      <c r="AM1127">
        <v>11</v>
      </c>
      <c r="AN1127">
        <v>8</v>
      </c>
      <c r="AO1127">
        <v>3</v>
      </c>
      <c r="AP1127">
        <v>10</v>
      </c>
    </row>
    <row r="1128" spans="1:42"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s="6" t="str">
        <f>IF(Table1[[#This Row],[Distance From Home]]&lt;11,"Near By",IF(Table1[[#This Row],[Distance From Home]]&lt;21,"Far","Very Far"))</f>
        <v>Near By</v>
      </c>
      <c r="T1128" t="s">
        <v>66</v>
      </c>
      <c r="U1128">
        <v>1</v>
      </c>
      <c r="V1128">
        <v>1</v>
      </c>
      <c r="W1128">
        <v>72</v>
      </c>
      <c r="X1128">
        <v>2</v>
      </c>
      <c r="Y1128">
        <v>2</v>
      </c>
      <c r="Z1128">
        <v>3</v>
      </c>
      <c r="AA1128" t="str">
        <f>IF(Table1[[#This Row],[Job Satisfaction]]=1,"Very Satisfy",(IF(Table1[[#This Row],[Job Satisfaction]]=2,"Satisfy",(IF(Table1[[#This Row],[Job Satisfaction]]=3,"Dissatisfy","Very Dissatisfy")))))</f>
        <v>Dissatisfy</v>
      </c>
      <c r="AB1128">
        <v>5321</v>
      </c>
      <c r="AC1128">
        <v>14284</v>
      </c>
      <c r="AD1128">
        <v>2</v>
      </c>
      <c r="AE1128">
        <v>11</v>
      </c>
      <c r="AF1128">
        <v>3</v>
      </c>
      <c r="AG1128" t="str">
        <f>IF(Table1[[#This Row],[Performance Rating]]=3,"High","Low")</f>
        <v>High</v>
      </c>
      <c r="AH1128">
        <v>4</v>
      </c>
      <c r="AI1128">
        <v>80</v>
      </c>
      <c r="AJ1128">
        <v>1</v>
      </c>
      <c r="AK1128">
        <v>10</v>
      </c>
      <c r="AL1128">
        <v>3</v>
      </c>
      <c r="AM1128">
        <v>8</v>
      </c>
      <c r="AN1128">
        <v>3</v>
      </c>
      <c r="AO1128">
        <v>7</v>
      </c>
      <c r="AP1128">
        <v>7</v>
      </c>
    </row>
    <row r="1129" spans="1:42"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s="6" t="str">
        <f>IF(Table1[[#This Row],[Distance From Home]]&lt;11,"Near By",IF(Table1[[#This Row],[Distance From Home]]&lt;21,"Far","Very Far"))</f>
        <v>Near By</v>
      </c>
      <c r="T1129" t="s">
        <v>72</v>
      </c>
      <c r="U1129">
        <v>1</v>
      </c>
      <c r="V1129">
        <v>1</v>
      </c>
      <c r="W1129">
        <v>56</v>
      </c>
      <c r="X1129">
        <v>3</v>
      </c>
      <c r="Y1129">
        <v>1</v>
      </c>
      <c r="Z1129">
        <v>3</v>
      </c>
      <c r="AA1129" t="str">
        <f>IF(Table1[[#This Row],[Job Satisfaction]]=1,"Very Satisfy",(IF(Table1[[#This Row],[Job Satisfaction]]=2,"Satisfy",(IF(Table1[[#This Row],[Job Satisfaction]]=3,"Dissatisfy","Very Dissatisfy")))))</f>
        <v>Dissatisfy</v>
      </c>
      <c r="AB1129">
        <v>3433</v>
      </c>
      <c r="AC1129">
        <v>17360</v>
      </c>
      <c r="AD1129">
        <v>6</v>
      </c>
      <c r="AE1129">
        <v>13</v>
      </c>
      <c r="AF1129">
        <v>3</v>
      </c>
      <c r="AG1129" t="str">
        <f>IF(Table1[[#This Row],[Performance Rating]]=3,"High","Low")</f>
        <v>High</v>
      </c>
      <c r="AH1129">
        <v>1</v>
      </c>
      <c r="AI1129">
        <v>80</v>
      </c>
      <c r="AJ1129">
        <v>1</v>
      </c>
      <c r="AK1129">
        <v>10</v>
      </c>
      <c r="AL1129">
        <v>2</v>
      </c>
      <c r="AM1129">
        <v>5</v>
      </c>
      <c r="AN1129">
        <v>2</v>
      </c>
      <c r="AO1129">
        <v>1</v>
      </c>
      <c r="AP1129">
        <v>3</v>
      </c>
    </row>
    <row r="1130" spans="1:42"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s="6" t="str">
        <f>IF(Table1[[#This Row],[Distance From Home]]&lt;11,"Near By",IF(Table1[[#This Row],[Distance From Home]]&lt;21,"Far","Very Far"))</f>
        <v>Near By</v>
      </c>
      <c r="T1130" t="s">
        <v>72</v>
      </c>
      <c r="U1130">
        <v>1</v>
      </c>
      <c r="V1130">
        <v>3</v>
      </c>
      <c r="W1130">
        <v>61</v>
      </c>
      <c r="X1130">
        <v>4</v>
      </c>
      <c r="Y1130">
        <v>1</v>
      </c>
      <c r="Z1130">
        <v>4</v>
      </c>
      <c r="AA1130" t="str">
        <f>IF(Table1[[#This Row],[Job Satisfaction]]=1,"Very Satisfy",(IF(Table1[[#This Row],[Job Satisfaction]]=2,"Satisfy",(IF(Table1[[#This Row],[Job Satisfaction]]=3,"Dissatisfy","Very Dissatisfy")))))</f>
        <v>Very Dissatisfy</v>
      </c>
      <c r="AB1130">
        <v>2544</v>
      </c>
      <c r="AC1130">
        <v>7102</v>
      </c>
      <c r="AD1130">
        <v>0</v>
      </c>
      <c r="AE1130">
        <v>18</v>
      </c>
      <c r="AF1130">
        <v>3</v>
      </c>
      <c r="AG1130" t="str">
        <f>IF(Table1[[#This Row],[Performance Rating]]=3,"High","Low")</f>
        <v>High</v>
      </c>
      <c r="AH1130">
        <v>1</v>
      </c>
      <c r="AI1130">
        <v>80</v>
      </c>
      <c r="AJ1130">
        <v>1</v>
      </c>
      <c r="AK1130">
        <v>8</v>
      </c>
      <c r="AL1130">
        <v>3</v>
      </c>
      <c r="AM1130">
        <v>7</v>
      </c>
      <c r="AN1130">
        <v>7</v>
      </c>
      <c r="AO1130">
        <v>7</v>
      </c>
      <c r="AP1130">
        <v>7</v>
      </c>
    </row>
    <row r="1131" spans="1:42"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s="6" t="str">
        <f>IF(Table1[[#This Row],[Distance From Home]]&lt;11,"Near By",IF(Table1[[#This Row],[Distance From Home]]&lt;21,"Far","Very Far"))</f>
        <v>Very Far</v>
      </c>
      <c r="T1131" t="s">
        <v>50</v>
      </c>
      <c r="U1131">
        <v>1</v>
      </c>
      <c r="V1131">
        <v>3</v>
      </c>
      <c r="W1131">
        <v>41</v>
      </c>
      <c r="X1131">
        <v>4</v>
      </c>
      <c r="Y1131">
        <v>2</v>
      </c>
      <c r="Z1131">
        <v>4</v>
      </c>
      <c r="AA1131" t="str">
        <f>IF(Table1[[#This Row],[Job Satisfaction]]=1,"Very Satisfy",(IF(Table1[[#This Row],[Job Satisfaction]]=2,"Satisfy",(IF(Table1[[#This Row],[Job Satisfaction]]=3,"Dissatisfy","Very Dissatisfy")))))</f>
        <v>Very Dissatisfy</v>
      </c>
      <c r="AB1131">
        <v>2571</v>
      </c>
      <c r="AC1131">
        <v>12290</v>
      </c>
      <c r="AD1131">
        <v>4</v>
      </c>
      <c r="AE1131">
        <v>17</v>
      </c>
      <c r="AF1131">
        <v>3</v>
      </c>
      <c r="AG1131" t="str">
        <f>IF(Table1[[#This Row],[Performance Rating]]=3,"High","Low")</f>
        <v>High</v>
      </c>
      <c r="AH1131">
        <v>3</v>
      </c>
      <c r="AI1131">
        <v>80</v>
      </c>
      <c r="AJ1131">
        <v>1</v>
      </c>
      <c r="AK1131">
        <v>17</v>
      </c>
      <c r="AL1131">
        <v>3</v>
      </c>
      <c r="AM1131">
        <v>5</v>
      </c>
      <c r="AN1131">
        <v>2</v>
      </c>
      <c r="AO1131">
        <v>0</v>
      </c>
      <c r="AP1131">
        <v>3</v>
      </c>
    </row>
    <row r="1132" spans="1:42"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s="6" t="str">
        <f>IF(Table1[[#This Row],[Distance From Home]]&lt;11,"Near By",IF(Table1[[#This Row],[Distance From Home]]&lt;21,"Far","Very Far"))</f>
        <v>Near By</v>
      </c>
      <c r="T1132" t="s">
        <v>66</v>
      </c>
      <c r="U1132">
        <v>1</v>
      </c>
      <c r="V1132">
        <v>4</v>
      </c>
      <c r="W1132">
        <v>92</v>
      </c>
      <c r="X1132">
        <v>2</v>
      </c>
      <c r="Y1132">
        <v>2</v>
      </c>
      <c r="Z1132">
        <v>3</v>
      </c>
      <c r="AA1132" t="str">
        <f>IF(Table1[[#This Row],[Job Satisfaction]]=1,"Very Satisfy",(IF(Table1[[#This Row],[Job Satisfaction]]=2,"Satisfy",(IF(Table1[[#This Row],[Job Satisfaction]]=3,"Dissatisfy","Very Dissatisfy")))))</f>
        <v>Dissatisfy</v>
      </c>
      <c r="AB1132">
        <v>5063</v>
      </c>
      <c r="AC1132">
        <v>15332</v>
      </c>
      <c r="AD1132">
        <v>1</v>
      </c>
      <c r="AE1132">
        <v>14</v>
      </c>
      <c r="AF1132">
        <v>3</v>
      </c>
      <c r="AG1132" t="str">
        <f>IF(Table1[[#This Row],[Performance Rating]]=3,"High","Low")</f>
        <v>High</v>
      </c>
      <c r="AH1132">
        <v>2</v>
      </c>
      <c r="AI1132">
        <v>80</v>
      </c>
      <c r="AJ1132">
        <v>1</v>
      </c>
      <c r="AK1132">
        <v>8</v>
      </c>
      <c r="AL1132">
        <v>2</v>
      </c>
      <c r="AM1132">
        <v>8</v>
      </c>
      <c r="AN1132">
        <v>2</v>
      </c>
      <c r="AO1132">
        <v>7</v>
      </c>
      <c r="AP1132">
        <v>7</v>
      </c>
    </row>
    <row r="1133" spans="1:42"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s="6" t="str">
        <f>IF(Table1[[#This Row],[Distance From Home]]&lt;11,"Near By",IF(Table1[[#This Row],[Distance From Home]]&lt;21,"Far","Very Far"))</f>
        <v>Near By</v>
      </c>
      <c r="T1133" t="s">
        <v>72</v>
      </c>
      <c r="U1133">
        <v>1</v>
      </c>
      <c r="V1133">
        <v>4</v>
      </c>
      <c r="W1133">
        <v>90</v>
      </c>
      <c r="X1133">
        <v>3</v>
      </c>
      <c r="Y1133">
        <v>2</v>
      </c>
      <c r="Z1133">
        <v>4</v>
      </c>
      <c r="AA1133" t="str">
        <f>IF(Table1[[#This Row],[Job Satisfaction]]=1,"Very Satisfy",(IF(Table1[[#This Row],[Job Satisfaction]]=2,"Satisfy",(IF(Table1[[#This Row],[Job Satisfaction]]=3,"Dissatisfy","Very Dissatisfy")))))</f>
        <v>Very Dissatisfy</v>
      </c>
      <c r="AB1133">
        <v>4735</v>
      </c>
      <c r="AC1133">
        <v>9867</v>
      </c>
      <c r="AD1133">
        <v>7</v>
      </c>
      <c r="AE1133">
        <v>15</v>
      </c>
      <c r="AF1133">
        <v>3</v>
      </c>
      <c r="AG1133" t="str">
        <f>IF(Table1[[#This Row],[Performance Rating]]=3,"High","Low")</f>
        <v>High</v>
      </c>
      <c r="AH1133">
        <v>4</v>
      </c>
      <c r="AI1133">
        <v>80</v>
      </c>
      <c r="AJ1133">
        <v>2</v>
      </c>
      <c r="AK1133">
        <v>19</v>
      </c>
      <c r="AL1133">
        <v>4</v>
      </c>
      <c r="AM1133">
        <v>13</v>
      </c>
      <c r="AN1133">
        <v>11</v>
      </c>
      <c r="AO1133">
        <v>2</v>
      </c>
      <c r="AP1133">
        <v>9</v>
      </c>
    </row>
    <row r="1134" spans="1:42"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s="6" t="str">
        <f>IF(Table1[[#This Row],[Distance From Home]]&lt;11,"Near By",IF(Table1[[#This Row],[Distance From Home]]&lt;21,"Far","Very Far"))</f>
        <v>Near By</v>
      </c>
      <c r="T1134" t="s">
        <v>66</v>
      </c>
      <c r="U1134">
        <v>1</v>
      </c>
      <c r="V1134">
        <v>2</v>
      </c>
      <c r="W1134">
        <v>44</v>
      </c>
      <c r="X1134">
        <v>3</v>
      </c>
      <c r="Y1134">
        <v>2</v>
      </c>
      <c r="Z1134">
        <v>3</v>
      </c>
      <c r="AA1134" t="str">
        <f>IF(Table1[[#This Row],[Job Satisfaction]]=1,"Very Satisfy",(IF(Table1[[#This Row],[Job Satisfaction]]=2,"Satisfy",(IF(Table1[[#This Row],[Job Satisfaction]]=3,"Dissatisfy","Very Dissatisfy")))))</f>
        <v>Dissatisfy</v>
      </c>
      <c r="AB1134">
        <v>5399</v>
      </c>
      <c r="AC1134">
        <v>14511</v>
      </c>
      <c r="AD1134">
        <v>4</v>
      </c>
      <c r="AE1134">
        <v>12</v>
      </c>
      <c r="AF1134">
        <v>3</v>
      </c>
      <c r="AG1134" t="str">
        <f>IF(Table1[[#This Row],[Performance Rating]]=3,"High","Low")</f>
        <v>High</v>
      </c>
      <c r="AH1134">
        <v>3</v>
      </c>
      <c r="AI1134">
        <v>80</v>
      </c>
      <c r="AJ1134">
        <v>0</v>
      </c>
      <c r="AK1134">
        <v>12</v>
      </c>
      <c r="AL1134">
        <v>3</v>
      </c>
      <c r="AM1134">
        <v>4</v>
      </c>
      <c r="AN1134">
        <v>2</v>
      </c>
      <c r="AO1134">
        <v>0</v>
      </c>
      <c r="AP1134">
        <v>3</v>
      </c>
    </row>
    <row r="1135" spans="1:42"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s="6" t="str">
        <f>IF(Table1[[#This Row],[Distance From Home]]&lt;11,"Near By",IF(Table1[[#This Row],[Distance From Home]]&lt;21,"Far","Very Far"))</f>
        <v>Far</v>
      </c>
      <c r="T1135" t="s">
        <v>50</v>
      </c>
      <c r="U1135">
        <v>1</v>
      </c>
      <c r="V1135">
        <v>3</v>
      </c>
      <c r="W1135">
        <v>60</v>
      </c>
      <c r="X1135">
        <v>3</v>
      </c>
      <c r="Y1135">
        <v>3</v>
      </c>
      <c r="Z1135">
        <v>4</v>
      </c>
      <c r="AA1135" t="str">
        <f>IF(Table1[[#This Row],[Job Satisfaction]]=1,"Very Satisfy",(IF(Table1[[#This Row],[Job Satisfaction]]=2,"Satisfy",(IF(Table1[[#This Row],[Job Satisfaction]]=3,"Dissatisfy","Very Dissatisfy")))))</f>
        <v>Very Dissatisfy</v>
      </c>
      <c r="AB1135">
        <v>9362</v>
      </c>
      <c r="AC1135">
        <v>19944</v>
      </c>
      <c r="AD1135">
        <v>2</v>
      </c>
      <c r="AE1135">
        <v>11</v>
      </c>
      <c r="AF1135">
        <v>3</v>
      </c>
      <c r="AG1135" t="str">
        <f>IF(Table1[[#This Row],[Performance Rating]]=3,"High","Low")</f>
        <v>High</v>
      </c>
      <c r="AH1135">
        <v>3</v>
      </c>
      <c r="AI1135">
        <v>80</v>
      </c>
      <c r="AJ1135">
        <v>0</v>
      </c>
      <c r="AK1135">
        <v>10</v>
      </c>
      <c r="AL1135">
        <v>3</v>
      </c>
      <c r="AM1135">
        <v>2</v>
      </c>
      <c r="AN1135">
        <v>2</v>
      </c>
      <c r="AO1135">
        <v>2</v>
      </c>
      <c r="AP1135">
        <v>2</v>
      </c>
    </row>
    <row r="1136" spans="1:42"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s="6" t="str">
        <f>IF(Table1[[#This Row],[Distance From Home]]&lt;11,"Near By",IF(Table1[[#This Row],[Distance From Home]]&lt;21,"Far","Very Far"))</f>
        <v>Near By</v>
      </c>
      <c r="T1136" t="s">
        <v>72</v>
      </c>
      <c r="U1136">
        <v>1</v>
      </c>
      <c r="V1136">
        <v>4</v>
      </c>
      <c r="W1136">
        <v>87</v>
      </c>
      <c r="X1136">
        <v>3</v>
      </c>
      <c r="Y1136">
        <v>1</v>
      </c>
      <c r="Z1136">
        <v>4</v>
      </c>
      <c r="AA1136" t="str">
        <f>IF(Table1[[#This Row],[Job Satisfaction]]=1,"Very Satisfy",(IF(Table1[[#This Row],[Job Satisfaction]]=2,"Satisfy",(IF(Table1[[#This Row],[Job Satisfaction]]=3,"Dissatisfy","Very Dissatisfy")))))</f>
        <v>Very Dissatisfy</v>
      </c>
      <c r="AB1136">
        <v>2580</v>
      </c>
      <c r="AC1136">
        <v>6297</v>
      </c>
      <c r="AD1136">
        <v>2</v>
      </c>
      <c r="AE1136">
        <v>13</v>
      </c>
      <c r="AF1136">
        <v>3</v>
      </c>
      <c r="AG1136" t="str">
        <f>IF(Table1[[#This Row],[Performance Rating]]=3,"High","Low")</f>
        <v>High</v>
      </c>
      <c r="AH1136">
        <v>3</v>
      </c>
      <c r="AI1136">
        <v>80</v>
      </c>
      <c r="AJ1136">
        <v>0</v>
      </c>
      <c r="AK1136">
        <v>6</v>
      </c>
      <c r="AL1136">
        <v>2</v>
      </c>
      <c r="AM1136">
        <v>4</v>
      </c>
      <c r="AN1136">
        <v>2</v>
      </c>
      <c r="AO1136">
        <v>1</v>
      </c>
      <c r="AP1136">
        <v>2</v>
      </c>
    </row>
    <row r="1137" spans="1:42"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s="6" t="str">
        <f>IF(Table1[[#This Row],[Distance From Home]]&lt;11,"Near By",IF(Table1[[#This Row],[Distance From Home]]&lt;21,"Far","Very Far"))</f>
        <v>Far</v>
      </c>
      <c r="T1137" t="s">
        <v>72</v>
      </c>
      <c r="U1137">
        <v>1</v>
      </c>
      <c r="V1137">
        <v>3</v>
      </c>
      <c r="W1137">
        <v>83</v>
      </c>
      <c r="X1137">
        <v>3</v>
      </c>
      <c r="Y1137">
        <v>2</v>
      </c>
      <c r="Z1137">
        <v>4</v>
      </c>
      <c r="AA1137" t="str">
        <f>IF(Table1[[#This Row],[Job Satisfaction]]=1,"Very Satisfy",(IF(Table1[[#This Row],[Job Satisfaction]]=2,"Satisfy",(IF(Table1[[#This Row],[Job Satisfaction]]=3,"Dissatisfy","Very Dissatisfy")))))</f>
        <v>Very Dissatisfy</v>
      </c>
      <c r="AB1137">
        <v>4127</v>
      </c>
      <c r="AC1137">
        <v>19188</v>
      </c>
      <c r="AD1137">
        <v>2</v>
      </c>
      <c r="AE1137">
        <v>18</v>
      </c>
      <c r="AF1137">
        <v>3</v>
      </c>
      <c r="AG1137" t="str">
        <f>IF(Table1[[#This Row],[Performance Rating]]=3,"High","Low")</f>
        <v>High</v>
      </c>
      <c r="AH1137">
        <v>4</v>
      </c>
      <c r="AI1137">
        <v>80</v>
      </c>
      <c r="AJ1137">
        <v>1</v>
      </c>
      <c r="AK1137">
        <v>7</v>
      </c>
      <c r="AL1137">
        <v>3</v>
      </c>
      <c r="AM1137">
        <v>2</v>
      </c>
      <c r="AN1137">
        <v>1</v>
      </c>
      <c r="AO1137">
        <v>2</v>
      </c>
      <c r="AP1137">
        <v>2</v>
      </c>
    </row>
    <row r="1138" spans="1:42"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s="6" t="str">
        <f>IF(Table1[[#This Row],[Distance From Home]]&lt;11,"Near By",IF(Table1[[#This Row],[Distance From Home]]&lt;21,"Far","Very Far"))</f>
        <v>Near By</v>
      </c>
      <c r="T1138" t="s">
        <v>66</v>
      </c>
      <c r="U1138">
        <v>1</v>
      </c>
      <c r="V1138">
        <v>3</v>
      </c>
      <c r="W1138">
        <v>31</v>
      </c>
      <c r="X1138">
        <v>1</v>
      </c>
      <c r="Y1138">
        <v>2</v>
      </c>
      <c r="Z1138">
        <v>4</v>
      </c>
      <c r="AA1138" t="str">
        <f>IF(Table1[[#This Row],[Job Satisfaction]]=1,"Very Satisfy",(IF(Table1[[#This Row],[Job Satisfaction]]=2,"Satisfy",(IF(Table1[[#This Row],[Job Satisfaction]]=3,"Dissatisfy","Very Dissatisfy")))))</f>
        <v>Very Dissatisfy</v>
      </c>
      <c r="AB1138">
        <v>9525</v>
      </c>
      <c r="AC1138">
        <v>7677</v>
      </c>
      <c r="AD1138">
        <v>1</v>
      </c>
      <c r="AE1138">
        <v>14</v>
      </c>
      <c r="AF1138">
        <v>3</v>
      </c>
      <c r="AG1138" t="str">
        <f>IF(Table1[[#This Row],[Performance Rating]]=3,"High","Low")</f>
        <v>High</v>
      </c>
      <c r="AH1138">
        <v>3</v>
      </c>
      <c r="AI1138">
        <v>80</v>
      </c>
      <c r="AJ1138">
        <v>2</v>
      </c>
      <c r="AK1138">
        <v>6</v>
      </c>
      <c r="AL1138">
        <v>2</v>
      </c>
      <c r="AM1138">
        <v>6</v>
      </c>
      <c r="AN1138">
        <v>3</v>
      </c>
      <c r="AO1138">
        <v>1</v>
      </c>
      <c r="AP1138">
        <v>3</v>
      </c>
    </row>
    <row r="1139" spans="1:42"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s="6" t="str">
        <f>IF(Table1[[#This Row],[Distance From Home]]&lt;11,"Near By",IF(Table1[[#This Row],[Distance From Home]]&lt;21,"Far","Very Far"))</f>
        <v>Near By</v>
      </c>
      <c r="T1139" t="s">
        <v>72</v>
      </c>
      <c r="U1139">
        <v>1</v>
      </c>
      <c r="V1139">
        <v>4</v>
      </c>
      <c r="W1139">
        <v>63</v>
      </c>
      <c r="X1139">
        <v>2</v>
      </c>
      <c r="Y1139">
        <v>2</v>
      </c>
      <c r="Z1139">
        <v>2</v>
      </c>
      <c r="AA1139" t="str">
        <f>IF(Table1[[#This Row],[Job Satisfaction]]=1,"Very Satisfy",(IF(Table1[[#This Row],[Job Satisfaction]]=2,"Satisfy",(IF(Table1[[#This Row],[Job Satisfaction]]=3,"Dissatisfy","Very Dissatisfy")))))</f>
        <v>Satisfy</v>
      </c>
      <c r="AB1139">
        <v>5390</v>
      </c>
      <c r="AC1139">
        <v>13243</v>
      </c>
      <c r="AD1139">
        <v>2</v>
      </c>
      <c r="AE1139">
        <v>14</v>
      </c>
      <c r="AF1139">
        <v>3</v>
      </c>
      <c r="AG1139" t="str">
        <f>IF(Table1[[#This Row],[Performance Rating]]=3,"High","Low")</f>
        <v>High</v>
      </c>
      <c r="AH1139">
        <v>4</v>
      </c>
      <c r="AI1139">
        <v>80</v>
      </c>
      <c r="AJ1139">
        <v>0</v>
      </c>
      <c r="AK1139">
        <v>17</v>
      </c>
      <c r="AL1139">
        <v>2</v>
      </c>
      <c r="AM1139">
        <v>9</v>
      </c>
      <c r="AN1139">
        <v>6</v>
      </c>
      <c r="AO1139">
        <v>0</v>
      </c>
      <c r="AP1139">
        <v>8</v>
      </c>
    </row>
    <row r="1140" spans="1:42"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s="6" t="str">
        <f>IF(Table1[[#This Row],[Distance From Home]]&lt;11,"Near By",IF(Table1[[#This Row],[Distance From Home]]&lt;21,"Far","Very Far"))</f>
        <v>Near By</v>
      </c>
      <c r="T1140" t="s">
        <v>72</v>
      </c>
      <c r="U1140">
        <v>1</v>
      </c>
      <c r="V1140">
        <v>4</v>
      </c>
      <c r="W1140">
        <v>54</v>
      </c>
      <c r="X1140">
        <v>3</v>
      </c>
      <c r="Y1140">
        <v>2</v>
      </c>
      <c r="Z1140">
        <v>1</v>
      </c>
      <c r="AA1140" t="str">
        <f>IF(Table1[[#This Row],[Job Satisfaction]]=1,"Very Satisfy",(IF(Table1[[#This Row],[Job Satisfaction]]=2,"Satisfy",(IF(Table1[[#This Row],[Job Satisfaction]]=3,"Dissatisfy","Very Dissatisfy")))))</f>
        <v>Very Satisfy</v>
      </c>
      <c r="AB1140">
        <v>4373</v>
      </c>
      <c r="AC1140">
        <v>17456</v>
      </c>
      <c r="AD1140">
        <v>0</v>
      </c>
      <c r="AE1140">
        <v>14</v>
      </c>
      <c r="AF1140">
        <v>3</v>
      </c>
      <c r="AG1140" t="str">
        <f>IF(Table1[[#This Row],[Performance Rating]]=3,"High","Low")</f>
        <v>High</v>
      </c>
      <c r="AH1140">
        <v>1</v>
      </c>
      <c r="AI1140">
        <v>80</v>
      </c>
      <c r="AJ1140">
        <v>2</v>
      </c>
      <c r="AK1140">
        <v>5</v>
      </c>
      <c r="AL1140">
        <v>3</v>
      </c>
      <c r="AM1140">
        <v>4</v>
      </c>
      <c r="AN1140">
        <v>3</v>
      </c>
      <c r="AO1140">
        <v>0</v>
      </c>
      <c r="AP1140">
        <v>3</v>
      </c>
    </row>
    <row r="1141" spans="1:42"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s="6" t="str">
        <f>IF(Table1[[#This Row],[Distance From Home]]&lt;11,"Near By",IF(Table1[[#This Row],[Distance From Home]]&lt;21,"Far","Very Far"))</f>
        <v>Near By</v>
      </c>
      <c r="T1141" t="s">
        <v>72</v>
      </c>
      <c r="U1141">
        <v>1</v>
      </c>
      <c r="V1141">
        <v>3</v>
      </c>
      <c r="W1141">
        <v>55</v>
      </c>
      <c r="X1141">
        <v>3</v>
      </c>
      <c r="Y1141">
        <v>2</v>
      </c>
      <c r="Z1141">
        <v>1</v>
      </c>
      <c r="AA1141" t="str">
        <f>IF(Table1[[#This Row],[Job Satisfaction]]=1,"Very Satisfy",(IF(Table1[[#This Row],[Job Satisfaction]]=2,"Satisfy",(IF(Table1[[#This Row],[Job Satisfaction]]=3,"Dissatisfy","Very Dissatisfy")))))</f>
        <v>Very Satisfy</v>
      </c>
      <c r="AB1141">
        <v>4898</v>
      </c>
      <c r="AC1141">
        <v>11827</v>
      </c>
      <c r="AD1141">
        <v>0</v>
      </c>
      <c r="AE1141">
        <v>14</v>
      </c>
      <c r="AF1141">
        <v>3</v>
      </c>
      <c r="AG1141" t="str">
        <f>IF(Table1[[#This Row],[Performance Rating]]=3,"High","Low")</f>
        <v>High</v>
      </c>
      <c r="AH1141">
        <v>4</v>
      </c>
      <c r="AI1141">
        <v>80</v>
      </c>
      <c r="AJ1141">
        <v>0</v>
      </c>
      <c r="AK1141">
        <v>5</v>
      </c>
      <c r="AL1141">
        <v>3</v>
      </c>
      <c r="AM1141">
        <v>4</v>
      </c>
      <c r="AN1141">
        <v>2</v>
      </c>
      <c r="AO1141">
        <v>1</v>
      </c>
      <c r="AP1141">
        <v>3</v>
      </c>
    </row>
    <row r="1142" spans="1:42"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s="6" t="str">
        <f>IF(Table1[[#This Row],[Distance From Home]]&lt;11,"Near By",IF(Table1[[#This Row],[Distance From Home]]&lt;21,"Far","Very Far"))</f>
        <v>Near By</v>
      </c>
      <c r="T1142" t="s">
        <v>66</v>
      </c>
      <c r="U1142">
        <v>1</v>
      </c>
      <c r="V1142">
        <v>4</v>
      </c>
      <c r="W1142">
        <v>54</v>
      </c>
      <c r="X1142">
        <v>3</v>
      </c>
      <c r="Y1142">
        <v>2</v>
      </c>
      <c r="Z1142">
        <v>1</v>
      </c>
      <c r="AA1142" t="str">
        <f>IF(Table1[[#This Row],[Job Satisfaction]]=1,"Very Satisfy",(IF(Table1[[#This Row],[Job Satisfaction]]=2,"Satisfy",(IF(Table1[[#This Row],[Job Satisfaction]]=3,"Dissatisfy","Very Dissatisfy")))))</f>
        <v>Very Satisfy</v>
      </c>
      <c r="AB1142">
        <v>5332</v>
      </c>
      <c r="AC1142">
        <v>21602</v>
      </c>
      <c r="AD1142">
        <v>7</v>
      </c>
      <c r="AE1142">
        <v>13</v>
      </c>
      <c r="AF1142">
        <v>3</v>
      </c>
      <c r="AG1142" t="str">
        <f>IF(Table1[[#This Row],[Performance Rating]]=3,"High","Low")</f>
        <v>High</v>
      </c>
      <c r="AH1142">
        <v>4</v>
      </c>
      <c r="AI1142">
        <v>80</v>
      </c>
      <c r="AJ1142">
        <v>0</v>
      </c>
      <c r="AK1142">
        <v>10</v>
      </c>
      <c r="AL1142">
        <v>3</v>
      </c>
      <c r="AM1142">
        <v>5</v>
      </c>
      <c r="AN1142">
        <v>2</v>
      </c>
      <c r="AO1142">
        <v>0</v>
      </c>
      <c r="AP1142">
        <v>3</v>
      </c>
    </row>
    <row r="1143" spans="1:42"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s="6" t="str">
        <f>IF(Table1[[#This Row],[Distance From Home]]&lt;11,"Near By",IF(Table1[[#This Row],[Distance From Home]]&lt;21,"Far","Very Far"))</f>
        <v>Near By</v>
      </c>
      <c r="T1143" t="s">
        <v>66</v>
      </c>
      <c r="U1143">
        <v>1</v>
      </c>
      <c r="V1143">
        <v>4</v>
      </c>
      <c r="W1143">
        <v>79</v>
      </c>
      <c r="X1143">
        <v>3</v>
      </c>
      <c r="Y1143">
        <v>2</v>
      </c>
      <c r="Z1143">
        <v>4</v>
      </c>
      <c r="AA1143" t="str">
        <f>IF(Table1[[#This Row],[Job Satisfaction]]=1,"Very Satisfy",(IF(Table1[[#This Row],[Job Satisfaction]]=2,"Satisfy",(IF(Table1[[#This Row],[Job Satisfaction]]=3,"Dissatisfy","Very Dissatisfy")))))</f>
        <v>Very Dissatisfy</v>
      </c>
      <c r="AB1143">
        <v>4648</v>
      </c>
      <c r="AC1143">
        <v>26075</v>
      </c>
      <c r="AD1143">
        <v>8</v>
      </c>
      <c r="AE1143">
        <v>13</v>
      </c>
      <c r="AF1143">
        <v>3</v>
      </c>
      <c r="AG1143" t="str">
        <f>IF(Table1[[#This Row],[Performance Rating]]=3,"High","Low")</f>
        <v>High</v>
      </c>
      <c r="AH1143">
        <v>3</v>
      </c>
      <c r="AI1143">
        <v>80</v>
      </c>
      <c r="AJ1143">
        <v>0</v>
      </c>
      <c r="AK1143">
        <v>4</v>
      </c>
      <c r="AL1143">
        <v>4</v>
      </c>
      <c r="AM1143">
        <v>0</v>
      </c>
      <c r="AN1143">
        <v>0</v>
      </c>
      <c r="AO1143">
        <v>0</v>
      </c>
      <c r="AP1143">
        <v>0</v>
      </c>
    </row>
    <row r="1144" spans="1:42"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s="6" t="str">
        <f>IF(Table1[[#This Row],[Distance From Home]]&lt;11,"Near By",IF(Table1[[#This Row],[Distance From Home]]&lt;21,"Far","Very Far"))</f>
        <v>Near By</v>
      </c>
      <c r="T1144" t="s">
        <v>50</v>
      </c>
      <c r="U1144">
        <v>1</v>
      </c>
      <c r="V1144">
        <v>3</v>
      </c>
      <c r="W1144">
        <v>89</v>
      </c>
      <c r="X1144">
        <v>3</v>
      </c>
      <c r="Y1144">
        <v>2</v>
      </c>
      <c r="Z1144">
        <v>2</v>
      </c>
      <c r="AA1144" t="str">
        <f>IF(Table1[[#This Row],[Job Satisfaction]]=1,"Very Satisfy",(IF(Table1[[#This Row],[Job Satisfaction]]=2,"Satisfy",(IF(Table1[[#This Row],[Job Satisfaction]]=3,"Dissatisfy","Very Dissatisfy")))))</f>
        <v>Satisfy</v>
      </c>
      <c r="AB1144">
        <v>4071</v>
      </c>
      <c r="AC1144">
        <v>12832</v>
      </c>
      <c r="AD1144">
        <v>2</v>
      </c>
      <c r="AE1144">
        <v>13</v>
      </c>
      <c r="AF1144">
        <v>3</v>
      </c>
      <c r="AG1144" t="str">
        <f>IF(Table1[[#This Row],[Performance Rating]]=3,"High","Low")</f>
        <v>High</v>
      </c>
      <c r="AH1144">
        <v>3</v>
      </c>
      <c r="AI1144">
        <v>80</v>
      </c>
      <c r="AJ1144">
        <v>0</v>
      </c>
      <c r="AK1144">
        <v>19</v>
      </c>
      <c r="AL1144">
        <v>2</v>
      </c>
      <c r="AM1144">
        <v>10</v>
      </c>
      <c r="AN1144">
        <v>0</v>
      </c>
      <c r="AO1144">
        <v>4</v>
      </c>
      <c r="AP1144">
        <v>7</v>
      </c>
    </row>
    <row r="1145" spans="1:42"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s="6" t="str">
        <f>IF(Table1[[#This Row],[Distance From Home]]&lt;11,"Near By",IF(Table1[[#This Row],[Distance From Home]]&lt;21,"Far","Very Far"))</f>
        <v>Near By</v>
      </c>
      <c r="T1145" t="s">
        <v>60</v>
      </c>
      <c r="U1145">
        <v>1</v>
      </c>
      <c r="V1145">
        <v>4</v>
      </c>
      <c r="W1145">
        <v>87</v>
      </c>
      <c r="X1145">
        <v>2</v>
      </c>
      <c r="Y1145">
        <v>1</v>
      </c>
      <c r="Z1145">
        <v>2</v>
      </c>
      <c r="AA1145" t="str">
        <f>IF(Table1[[#This Row],[Job Satisfaction]]=1,"Very Satisfy",(IF(Table1[[#This Row],[Job Satisfaction]]=2,"Satisfy",(IF(Table1[[#This Row],[Job Satisfaction]]=3,"Dissatisfy","Very Dissatisfy")))))</f>
        <v>Satisfy</v>
      </c>
      <c r="AB1145">
        <v>2804</v>
      </c>
      <c r="AC1145">
        <v>15434</v>
      </c>
      <c r="AD1145">
        <v>1</v>
      </c>
      <c r="AE1145">
        <v>11</v>
      </c>
      <c r="AF1145">
        <v>3</v>
      </c>
      <c r="AG1145" t="str">
        <f>IF(Table1[[#This Row],[Performance Rating]]=3,"High","Low")</f>
        <v>High</v>
      </c>
      <c r="AH1145">
        <v>4</v>
      </c>
      <c r="AI1145">
        <v>80</v>
      </c>
      <c r="AJ1145">
        <v>0</v>
      </c>
      <c r="AK1145">
        <v>1</v>
      </c>
      <c r="AL1145">
        <v>3</v>
      </c>
      <c r="AM1145">
        <v>1</v>
      </c>
      <c r="AN1145">
        <v>0</v>
      </c>
      <c r="AO1145">
        <v>0</v>
      </c>
      <c r="AP1145">
        <v>0</v>
      </c>
    </row>
    <row r="1146" spans="1:42"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s="6" t="str">
        <f>IF(Table1[[#This Row],[Distance From Home]]&lt;11,"Near By",IF(Table1[[#This Row],[Distance From Home]]&lt;21,"Far","Very Far"))</f>
        <v>Far</v>
      </c>
      <c r="T1146" t="s">
        <v>72</v>
      </c>
      <c r="U1146">
        <v>1</v>
      </c>
      <c r="V1146">
        <v>2</v>
      </c>
      <c r="W1146">
        <v>51</v>
      </c>
      <c r="X1146">
        <v>2</v>
      </c>
      <c r="Y1146">
        <v>3</v>
      </c>
      <c r="Z1146">
        <v>1</v>
      </c>
      <c r="AA1146" t="str">
        <f>IF(Table1[[#This Row],[Job Satisfaction]]=1,"Very Satisfy",(IF(Table1[[#This Row],[Job Satisfaction]]=2,"Satisfy",(IF(Table1[[#This Row],[Job Satisfaction]]=3,"Dissatisfy","Very Dissatisfy")))))</f>
        <v>Very Satisfy</v>
      </c>
      <c r="AB1146">
        <v>7988</v>
      </c>
      <c r="AC1146">
        <v>9769</v>
      </c>
      <c r="AD1146">
        <v>1</v>
      </c>
      <c r="AE1146">
        <v>13</v>
      </c>
      <c r="AF1146">
        <v>3</v>
      </c>
      <c r="AG1146" t="str">
        <f>IF(Table1[[#This Row],[Performance Rating]]=3,"High","Low")</f>
        <v>High</v>
      </c>
      <c r="AH1146">
        <v>1</v>
      </c>
      <c r="AI1146">
        <v>80</v>
      </c>
      <c r="AJ1146">
        <v>0</v>
      </c>
      <c r="AK1146">
        <v>10</v>
      </c>
      <c r="AL1146">
        <v>2</v>
      </c>
      <c r="AM1146">
        <v>10</v>
      </c>
      <c r="AN1146">
        <v>9</v>
      </c>
      <c r="AO1146">
        <v>0</v>
      </c>
      <c r="AP1146">
        <v>9</v>
      </c>
    </row>
    <row r="1147" spans="1:42"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s="6" t="str">
        <f>IF(Table1[[#This Row],[Distance From Home]]&lt;11,"Near By",IF(Table1[[#This Row],[Distance From Home]]&lt;21,"Far","Very Far"))</f>
        <v>Near By</v>
      </c>
      <c r="T1147" t="s">
        <v>72</v>
      </c>
      <c r="U1147">
        <v>1</v>
      </c>
      <c r="V1147">
        <v>2</v>
      </c>
      <c r="W1147">
        <v>97</v>
      </c>
      <c r="X1147">
        <v>3</v>
      </c>
      <c r="Y1147">
        <v>1</v>
      </c>
      <c r="Z1147">
        <v>4</v>
      </c>
      <c r="AA1147" t="str">
        <f>IF(Table1[[#This Row],[Job Satisfaction]]=1,"Very Satisfy",(IF(Table1[[#This Row],[Job Satisfaction]]=2,"Satisfy",(IF(Table1[[#This Row],[Job Satisfaction]]=3,"Dissatisfy","Very Dissatisfy")))))</f>
        <v>Very Dissatisfy</v>
      </c>
      <c r="AB1147">
        <v>3539</v>
      </c>
      <c r="AC1147">
        <v>5033</v>
      </c>
      <c r="AD1147">
        <v>0</v>
      </c>
      <c r="AE1147">
        <v>13</v>
      </c>
      <c r="AF1147">
        <v>3</v>
      </c>
      <c r="AG1147" t="str">
        <f>IF(Table1[[#This Row],[Performance Rating]]=3,"High","Low")</f>
        <v>High</v>
      </c>
      <c r="AH1147">
        <v>2</v>
      </c>
      <c r="AI1147">
        <v>80</v>
      </c>
      <c r="AJ1147">
        <v>0</v>
      </c>
      <c r="AK1147">
        <v>10</v>
      </c>
      <c r="AL1147">
        <v>3</v>
      </c>
      <c r="AM1147">
        <v>9</v>
      </c>
      <c r="AN1147">
        <v>7</v>
      </c>
      <c r="AO1147">
        <v>1</v>
      </c>
      <c r="AP1147">
        <v>8</v>
      </c>
    </row>
    <row r="1148" spans="1:42"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s="6" t="str">
        <f>IF(Table1[[#This Row],[Distance From Home]]&lt;11,"Near By",IF(Table1[[#This Row],[Distance From Home]]&lt;21,"Far","Very Far"))</f>
        <v>Very Far</v>
      </c>
      <c r="T1148" t="s">
        <v>72</v>
      </c>
      <c r="U1148">
        <v>1</v>
      </c>
      <c r="V1148">
        <v>1</v>
      </c>
      <c r="W1148">
        <v>94</v>
      </c>
      <c r="X1148">
        <v>2</v>
      </c>
      <c r="Y1148">
        <v>1</v>
      </c>
      <c r="Z1148">
        <v>2</v>
      </c>
      <c r="AA1148" t="str">
        <f>IF(Table1[[#This Row],[Job Satisfaction]]=1,"Very Satisfy",(IF(Table1[[#This Row],[Job Satisfaction]]=2,"Satisfy",(IF(Table1[[#This Row],[Job Satisfaction]]=3,"Dissatisfy","Very Dissatisfy")))))</f>
        <v>Satisfy</v>
      </c>
      <c r="AB1148">
        <v>3537</v>
      </c>
      <c r="AC1148">
        <v>23737</v>
      </c>
      <c r="AD1148">
        <v>5</v>
      </c>
      <c r="AE1148">
        <v>12</v>
      </c>
      <c r="AF1148">
        <v>3</v>
      </c>
      <c r="AG1148" t="str">
        <f>IF(Table1[[#This Row],[Performance Rating]]=3,"High","Low")</f>
        <v>High</v>
      </c>
      <c r="AH1148">
        <v>4</v>
      </c>
      <c r="AI1148">
        <v>80</v>
      </c>
      <c r="AJ1148">
        <v>1</v>
      </c>
      <c r="AK1148">
        <v>8</v>
      </c>
      <c r="AL1148">
        <v>3</v>
      </c>
      <c r="AM1148">
        <v>4</v>
      </c>
      <c r="AN1148">
        <v>2</v>
      </c>
      <c r="AO1148">
        <v>1</v>
      </c>
      <c r="AP1148">
        <v>2</v>
      </c>
    </row>
    <row r="1149" spans="1:42"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s="6" t="str">
        <f>IF(Table1[[#This Row],[Distance From Home]]&lt;11,"Near By",IF(Table1[[#This Row],[Distance From Home]]&lt;21,"Far","Very Far"))</f>
        <v>Near By</v>
      </c>
      <c r="T1149" t="s">
        <v>72</v>
      </c>
      <c r="U1149">
        <v>1</v>
      </c>
      <c r="V1149">
        <v>1</v>
      </c>
      <c r="W1149">
        <v>72</v>
      </c>
      <c r="X1149">
        <v>2</v>
      </c>
      <c r="Y1149">
        <v>1</v>
      </c>
      <c r="Z1149">
        <v>3</v>
      </c>
      <c r="AA1149" t="str">
        <f>IF(Table1[[#This Row],[Job Satisfaction]]=1,"Very Satisfy",(IF(Table1[[#This Row],[Job Satisfaction]]=2,"Satisfy",(IF(Table1[[#This Row],[Job Satisfaction]]=3,"Dissatisfy","Very Dissatisfy")))))</f>
        <v>Dissatisfy</v>
      </c>
      <c r="AB1149">
        <v>1563</v>
      </c>
      <c r="AC1149">
        <v>12530</v>
      </c>
      <c r="AD1149">
        <v>1</v>
      </c>
      <c r="AE1149">
        <v>14</v>
      </c>
      <c r="AF1149">
        <v>3</v>
      </c>
      <c r="AG1149" t="str">
        <f>IF(Table1[[#This Row],[Performance Rating]]=3,"High","Low")</f>
        <v>High</v>
      </c>
      <c r="AH1149">
        <v>4</v>
      </c>
      <c r="AI1149">
        <v>80</v>
      </c>
      <c r="AJ1149">
        <v>1</v>
      </c>
      <c r="AK1149">
        <v>1</v>
      </c>
      <c r="AL1149">
        <v>1</v>
      </c>
      <c r="AM1149">
        <v>1</v>
      </c>
      <c r="AN1149">
        <v>0</v>
      </c>
      <c r="AO1149">
        <v>0</v>
      </c>
      <c r="AP1149">
        <v>0</v>
      </c>
    </row>
    <row r="1150" spans="1:42"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s="6" t="str">
        <f>IF(Table1[[#This Row],[Distance From Home]]&lt;11,"Near By",IF(Table1[[#This Row],[Distance From Home]]&lt;21,"Far","Very Far"))</f>
        <v>Near By</v>
      </c>
      <c r="T1150" t="s">
        <v>66</v>
      </c>
      <c r="U1150">
        <v>1</v>
      </c>
      <c r="V1150">
        <v>1</v>
      </c>
      <c r="W1150">
        <v>98</v>
      </c>
      <c r="X1150">
        <v>3</v>
      </c>
      <c r="Y1150">
        <v>4</v>
      </c>
      <c r="Z1150">
        <v>1</v>
      </c>
      <c r="AA1150" t="str">
        <f>IF(Table1[[#This Row],[Job Satisfaction]]=1,"Very Satisfy",(IF(Table1[[#This Row],[Job Satisfaction]]=2,"Satisfy",(IF(Table1[[#This Row],[Job Satisfaction]]=3,"Dissatisfy","Very Dissatisfy")))))</f>
        <v>Very Satisfy</v>
      </c>
      <c r="AB1150">
        <v>16823</v>
      </c>
      <c r="AC1150">
        <v>18991</v>
      </c>
      <c r="AD1150">
        <v>2</v>
      </c>
      <c r="AE1150">
        <v>11</v>
      </c>
      <c r="AF1150">
        <v>3</v>
      </c>
      <c r="AG1150" t="str">
        <f>IF(Table1[[#This Row],[Performance Rating]]=3,"High","Low")</f>
        <v>High</v>
      </c>
      <c r="AH1150">
        <v>1</v>
      </c>
      <c r="AI1150">
        <v>80</v>
      </c>
      <c r="AJ1150">
        <v>1</v>
      </c>
      <c r="AK1150">
        <v>22</v>
      </c>
      <c r="AL1150">
        <v>3</v>
      </c>
      <c r="AM1150">
        <v>19</v>
      </c>
      <c r="AN1150">
        <v>7</v>
      </c>
      <c r="AO1150">
        <v>11</v>
      </c>
      <c r="AP1150">
        <v>16</v>
      </c>
    </row>
    <row r="1151" spans="1:42"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s="6" t="str">
        <f>IF(Table1[[#This Row],[Distance From Home]]&lt;11,"Near By",IF(Table1[[#This Row],[Distance From Home]]&lt;21,"Far","Very Far"))</f>
        <v>Far</v>
      </c>
      <c r="T1151" t="s">
        <v>72</v>
      </c>
      <c r="U1151">
        <v>1</v>
      </c>
      <c r="V1151">
        <v>2</v>
      </c>
      <c r="W1151">
        <v>89</v>
      </c>
      <c r="X1151">
        <v>3</v>
      </c>
      <c r="Y1151">
        <v>2</v>
      </c>
      <c r="Z1151">
        <v>3</v>
      </c>
      <c r="AA1151" t="str">
        <f>IF(Table1[[#This Row],[Job Satisfaction]]=1,"Very Satisfy",(IF(Table1[[#This Row],[Job Satisfaction]]=2,"Satisfy",(IF(Table1[[#This Row],[Job Satisfaction]]=3,"Dissatisfy","Very Dissatisfy")))))</f>
        <v>Dissatisfy</v>
      </c>
      <c r="AB1151">
        <v>4197</v>
      </c>
      <c r="AC1151">
        <v>18624</v>
      </c>
      <c r="AD1151">
        <v>1</v>
      </c>
      <c r="AE1151">
        <v>11</v>
      </c>
      <c r="AF1151">
        <v>3</v>
      </c>
      <c r="AG1151" t="str">
        <f>IF(Table1[[#This Row],[Performance Rating]]=3,"High","Low")</f>
        <v>High</v>
      </c>
      <c r="AH1151">
        <v>1</v>
      </c>
      <c r="AI1151">
        <v>80</v>
      </c>
      <c r="AJ1151">
        <v>1</v>
      </c>
      <c r="AK1151">
        <v>10</v>
      </c>
      <c r="AL1151">
        <v>3</v>
      </c>
      <c r="AM1151">
        <v>10</v>
      </c>
      <c r="AN1151">
        <v>8</v>
      </c>
      <c r="AO1151">
        <v>0</v>
      </c>
      <c r="AP1151">
        <v>2</v>
      </c>
    </row>
    <row r="1152" spans="1:42"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s="6" t="str">
        <f>IF(Table1[[#This Row],[Distance From Home]]&lt;11,"Near By",IF(Table1[[#This Row],[Distance From Home]]&lt;21,"Far","Very Far"))</f>
        <v>Near By</v>
      </c>
      <c r="T1152" t="s">
        <v>50</v>
      </c>
      <c r="U1152">
        <v>1</v>
      </c>
      <c r="V1152">
        <v>3</v>
      </c>
      <c r="W1152">
        <v>76</v>
      </c>
      <c r="X1152">
        <v>2</v>
      </c>
      <c r="Y1152">
        <v>2</v>
      </c>
      <c r="Z1152">
        <v>3</v>
      </c>
      <c r="AA1152" t="str">
        <f>IF(Table1[[#This Row],[Job Satisfaction]]=1,"Very Satisfy",(IF(Table1[[#This Row],[Job Satisfaction]]=2,"Satisfy",(IF(Table1[[#This Row],[Job Satisfaction]]=3,"Dissatisfy","Very Dissatisfy")))))</f>
        <v>Dissatisfy</v>
      </c>
      <c r="AB1152">
        <v>3069</v>
      </c>
      <c r="AC1152">
        <v>10302</v>
      </c>
      <c r="AD1152">
        <v>0</v>
      </c>
      <c r="AE1152">
        <v>15</v>
      </c>
      <c r="AF1152">
        <v>3</v>
      </c>
      <c r="AG1152" t="str">
        <f>IF(Table1[[#This Row],[Performance Rating]]=3,"High","Low")</f>
        <v>High</v>
      </c>
      <c r="AH1152">
        <v>4</v>
      </c>
      <c r="AI1152">
        <v>80</v>
      </c>
      <c r="AJ1152">
        <v>1</v>
      </c>
      <c r="AK1152">
        <v>11</v>
      </c>
      <c r="AL1152">
        <v>3</v>
      </c>
      <c r="AM1152">
        <v>10</v>
      </c>
      <c r="AN1152">
        <v>8</v>
      </c>
      <c r="AO1152">
        <v>0</v>
      </c>
      <c r="AP1152">
        <v>7</v>
      </c>
    </row>
    <row r="1153" spans="1:42"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s="6" t="str">
        <f>IF(Table1[[#This Row],[Distance From Home]]&lt;11,"Near By",IF(Table1[[#This Row],[Distance From Home]]&lt;21,"Far","Very Far"))</f>
        <v>Near By</v>
      </c>
      <c r="T1153" t="s">
        <v>72</v>
      </c>
      <c r="U1153">
        <v>1</v>
      </c>
      <c r="V1153">
        <v>3</v>
      </c>
      <c r="W1153">
        <v>68</v>
      </c>
      <c r="X1153">
        <v>3</v>
      </c>
      <c r="Y1153">
        <v>1</v>
      </c>
      <c r="Z1153">
        <v>3</v>
      </c>
      <c r="AA1153" t="str">
        <f>IF(Table1[[#This Row],[Job Satisfaction]]=1,"Very Satisfy",(IF(Table1[[#This Row],[Job Satisfaction]]=2,"Satisfy",(IF(Table1[[#This Row],[Job Satisfaction]]=3,"Dissatisfy","Very Dissatisfy")))))</f>
        <v>Dissatisfy</v>
      </c>
      <c r="AB1153">
        <v>2345</v>
      </c>
      <c r="AC1153">
        <v>8045</v>
      </c>
      <c r="AD1153">
        <v>2</v>
      </c>
      <c r="AE1153">
        <v>14</v>
      </c>
      <c r="AF1153">
        <v>3</v>
      </c>
      <c r="AG1153" t="str">
        <f>IF(Table1[[#This Row],[Performance Rating]]=3,"High","Low")</f>
        <v>High</v>
      </c>
      <c r="AH1153">
        <v>3</v>
      </c>
      <c r="AI1153">
        <v>80</v>
      </c>
      <c r="AJ1153">
        <v>1</v>
      </c>
      <c r="AK1153">
        <v>8</v>
      </c>
      <c r="AL1153">
        <v>4</v>
      </c>
      <c r="AM1153">
        <v>3</v>
      </c>
      <c r="AN1153">
        <v>1</v>
      </c>
      <c r="AO1153">
        <v>1</v>
      </c>
      <c r="AP1153">
        <v>2</v>
      </c>
    </row>
    <row r="1154" spans="1:42"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s="6" t="str">
        <f>IF(Table1[[#This Row],[Distance From Home]]&lt;11,"Near By",IF(Table1[[#This Row],[Distance From Home]]&lt;21,"Far","Very Far"))</f>
        <v>Near By</v>
      </c>
      <c r="T1154" t="s">
        <v>50</v>
      </c>
      <c r="U1154">
        <v>1</v>
      </c>
      <c r="V1154">
        <v>4</v>
      </c>
      <c r="W1154">
        <v>82</v>
      </c>
      <c r="X1154">
        <v>3</v>
      </c>
      <c r="Y1154">
        <v>3</v>
      </c>
      <c r="Z1154">
        <v>4</v>
      </c>
      <c r="AA1154" t="str">
        <f>IF(Table1[[#This Row],[Job Satisfaction]]=1,"Very Satisfy",(IF(Table1[[#This Row],[Job Satisfaction]]=2,"Satisfy",(IF(Table1[[#This Row],[Job Satisfaction]]=3,"Dissatisfy","Very Dissatisfy")))))</f>
        <v>Very Dissatisfy</v>
      </c>
      <c r="AB1154">
        <v>8578</v>
      </c>
      <c r="AC1154">
        <v>19989</v>
      </c>
      <c r="AD1154">
        <v>3</v>
      </c>
      <c r="AE1154">
        <v>14</v>
      </c>
      <c r="AF1154">
        <v>3</v>
      </c>
      <c r="AG1154" t="str">
        <f>IF(Table1[[#This Row],[Performance Rating]]=3,"High","Low")</f>
        <v>High</v>
      </c>
      <c r="AH1154">
        <v>3</v>
      </c>
      <c r="AI1154">
        <v>80</v>
      </c>
      <c r="AJ1154">
        <v>1</v>
      </c>
      <c r="AK1154">
        <v>12</v>
      </c>
      <c r="AL1154">
        <v>2</v>
      </c>
      <c r="AM1154">
        <v>9</v>
      </c>
      <c r="AN1154">
        <v>8</v>
      </c>
      <c r="AO1154">
        <v>4</v>
      </c>
      <c r="AP1154">
        <v>7</v>
      </c>
    </row>
    <row r="1155" spans="1:42"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s="6" t="str">
        <f>IF(Table1[[#This Row],[Distance From Home]]&lt;11,"Near By",IF(Table1[[#This Row],[Distance From Home]]&lt;21,"Far","Very Far"))</f>
        <v>Very Far</v>
      </c>
      <c r="T1155" t="s">
        <v>72</v>
      </c>
      <c r="U1155">
        <v>1</v>
      </c>
      <c r="V1155">
        <v>4</v>
      </c>
      <c r="W1155">
        <v>87</v>
      </c>
      <c r="X1155">
        <v>4</v>
      </c>
      <c r="Y1155">
        <v>1</v>
      </c>
      <c r="Z1155">
        <v>2</v>
      </c>
      <c r="AA1155" t="str">
        <f>IF(Table1[[#This Row],[Job Satisfaction]]=1,"Very Satisfy",(IF(Table1[[#This Row],[Job Satisfaction]]=2,"Satisfy",(IF(Table1[[#This Row],[Job Satisfaction]]=3,"Dissatisfy","Very Dissatisfy")))))</f>
        <v>Satisfy</v>
      </c>
      <c r="AB1155">
        <v>4876</v>
      </c>
      <c r="AC1155">
        <v>5855</v>
      </c>
      <c r="AD1155">
        <v>5</v>
      </c>
      <c r="AE1155">
        <v>12</v>
      </c>
      <c r="AF1155">
        <v>3</v>
      </c>
      <c r="AG1155" t="str">
        <f>IF(Table1[[#This Row],[Performance Rating]]=3,"High","Low")</f>
        <v>High</v>
      </c>
      <c r="AH1155">
        <v>3</v>
      </c>
      <c r="AI1155">
        <v>80</v>
      </c>
      <c r="AJ1155">
        <v>1</v>
      </c>
      <c r="AK1155">
        <v>8</v>
      </c>
      <c r="AL1155">
        <v>3</v>
      </c>
      <c r="AM1155">
        <v>6</v>
      </c>
      <c r="AN1155">
        <v>4</v>
      </c>
      <c r="AO1155">
        <v>0</v>
      </c>
      <c r="AP1155">
        <v>2</v>
      </c>
    </row>
    <row r="1156" spans="1:42"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s="6" t="str">
        <f>IF(Table1[[#This Row],[Distance From Home]]&lt;11,"Near By",IF(Table1[[#This Row],[Distance From Home]]&lt;21,"Far","Very Far"))</f>
        <v>Near By</v>
      </c>
      <c r="T1156" t="s">
        <v>50</v>
      </c>
      <c r="U1156">
        <v>1</v>
      </c>
      <c r="V1156">
        <v>2</v>
      </c>
      <c r="W1156">
        <v>71</v>
      </c>
      <c r="X1156">
        <v>3</v>
      </c>
      <c r="Y1156">
        <v>1</v>
      </c>
      <c r="Z1156">
        <v>4</v>
      </c>
      <c r="AA1156" t="str">
        <f>IF(Table1[[#This Row],[Job Satisfaction]]=1,"Very Satisfy",(IF(Table1[[#This Row],[Job Satisfaction]]=2,"Satisfy",(IF(Table1[[#This Row],[Job Satisfaction]]=3,"Dissatisfy","Very Dissatisfy")))))</f>
        <v>Very Dissatisfy</v>
      </c>
      <c r="AB1156">
        <v>4771</v>
      </c>
      <c r="AC1156">
        <v>14293</v>
      </c>
      <c r="AD1156">
        <v>2</v>
      </c>
      <c r="AE1156">
        <v>19</v>
      </c>
      <c r="AF1156">
        <v>3</v>
      </c>
      <c r="AG1156" t="str">
        <f>IF(Table1[[#This Row],[Performance Rating]]=3,"High","Low")</f>
        <v>High</v>
      </c>
      <c r="AH1156">
        <v>4</v>
      </c>
      <c r="AI1156">
        <v>80</v>
      </c>
      <c r="AJ1156">
        <v>2</v>
      </c>
      <c r="AK1156">
        <v>10</v>
      </c>
      <c r="AL1156">
        <v>4</v>
      </c>
      <c r="AM1156">
        <v>5</v>
      </c>
      <c r="AN1156">
        <v>2</v>
      </c>
      <c r="AO1156">
        <v>0</v>
      </c>
      <c r="AP1156">
        <v>3</v>
      </c>
    </row>
    <row r="1157" spans="1:42"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s="6" t="str">
        <f>IF(Table1[[#This Row],[Distance From Home]]&lt;11,"Near By",IF(Table1[[#This Row],[Distance From Home]]&lt;21,"Far","Very Far"))</f>
        <v>Near By</v>
      </c>
      <c r="T1157" t="s">
        <v>66</v>
      </c>
      <c r="U1157">
        <v>1</v>
      </c>
      <c r="V1157">
        <v>2</v>
      </c>
      <c r="W1157">
        <v>81</v>
      </c>
      <c r="X1157">
        <v>4</v>
      </c>
      <c r="Y1157">
        <v>4</v>
      </c>
      <c r="Z1157">
        <v>4</v>
      </c>
      <c r="AA1157" t="str">
        <f>IF(Table1[[#This Row],[Job Satisfaction]]=1,"Very Satisfy",(IF(Table1[[#This Row],[Job Satisfaction]]=2,"Satisfy",(IF(Table1[[#This Row],[Job Satisfaction]]=3,"Dissatisfy","Very Dissatisfy")))))</f>
        <v>Very Dissatisfy</v>
      </c>
      <c r="AB1157">
        <v>14732</v>
      </c>
      <c r="AC1157">
        <v>12414</v>
      </c>
      <c r="AD1157">
        <v>2</v>
      </c>
      <c r="AE1157">
        <v>13</v>
      </c>
      <c r="AF1157">
        <v>3</v>
      </c>
      <c r="AG1157" t="str">
        <f>IF(Table1[[#This Row],[Performance Rating]]=3,"High","Low")</f>
        <v>High</v>
      </c>
      <c r="AH1157">
        <v>4</v>
      </c>
      <c r="AI1157">
        <v>80</v>
      </c>
      <c r="AJ1157">
        <v>2</v>
      </c>
      <c r="AK1157">
        <v>31</v>
      </c>
      <c r="AL1157">
        <v>4</v>
      </c>
      <c r="AM1157">
        <v>7</v>
      </c>
      <c r="AN1157">
        <v>7</v>
      </c>
      <c r="AO1157">
        <v>0</v>
      </c>
      <c r="AP1157">
        <v>0</v>
      </c>
    </row>
    <row r="1158" spans="1:42"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s="6" t="str">
        <f>IF(Table1[[#This Row],[Distance From Home]]&lt;11,"Near By",IF(Table1[[#This Row],[Distance From Home]]&lt;21,"Far","Very Far"))</f>
        <v>Near By</v>
      </c>
      <c r="T1158" t="s">
        <v>66</v>
      </c>
      <c r="U1158">
        <v>1</v>
      </c>
      <c r="V1158">
        <v>3</v>
      </c>
      <c r="W1158">
        <v>35</v>
      </c>
      <c r="X1158">
        <v>3</v>
      </c>
      <c r="Y1158">
        <v>3</v>
      </c>
      <c r="Z1158">
        <v>2</v>
      </c>
      <c r="AA1158" t="str">
        <f>IF(Table1[[#This Row],[Job Satisfaction]]=1,"Very Satisfy",(IF(Table1[[#This Row],[Job Satisfaction]]=2,"Satisfy",(IF(Table1[[#This Row],[Job Satisfaction]]=3,"Dissatisfy","Very Dissatisfy")))))</f>
        <v>Satisfy</v>
      </c>
      <c r="AB1158">
        <v>10466</v>
      </c>
      <c r="AC1158">
        <v>20948</v>
      </c>
      <c r="AD1158">
        <v>3</v>
      </c>
      <c r="AE1158">
        <v>14</v>
      </c>
      <c r="AF1158">
        <v>3</v>
      </c>
      <c r="AG1158" t="str">
        <f>IF(Table1[[#This Row],[Performance Rating]]=3,"High","Low")</f>
        <v>High</v>
      </c>
      <c r="AH1158">
        <v>2</v>
      </c>
      <c r="AI1158">
        <v>80</v>
      </c>
      <c r="AJ1158">
        <v>2</v>
      </c>
      <c r="AK1158">
        <v>29</v>
      </c>
      <c r="AL1158">
        <v>3</v>
      </c>
      <c r="AM1158">
        <v>8</v>
      </c>
      <c r="AN1158">
        <v>7</v>
      </c>
      <c r="AO1158">
        <v>0</v>
      </c>
      <c r="AP1158">
        <v>7</v>
      </c>
    </row>
    <row r="1159" spans="1:42"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s="6" t="str">
        <f>IF(Table1[[#This Row],[Distance From Home]]&lt;11,"Near By",IF(Table1[[#This Row],[Distance From Home]]&lt;21,"Far","Very Far"))</f>
        <v>Very Far</v>
      </c>
      <c r="T1159" t="s">
        <v>60</v>
      </c>
      <c r="U1159">
        <v>1</v>
      </c>
      <c r="V1159">
        <v>4</v>
      </c>
      <c r="W1159">
        <v>93</v>
      </c>
      <c r="X1159">
        <v>1</v>
      </c>
      <c r="Y1159">
        <v>2</v>
      </c>
      <c r="Z1159">
        <v>3</v>
      </c>
      <c r="AA1159" t="str">
        <f>IF(Table1[[#This Row],[Job Satisfaction]]=1,"Very Satisfy",(IF(Table1[[#This Row],[Job Satisfaction]]=2,"Satisfy",(IF(Table1[[#This Row],[Job Satisfaction]]=3,"Dissatisfy","Very Dissatisfy")))))</f>
        <v>Dissatisfy</v>
      </c>
      <c r="AB1159">
        <v>6384</v>
      </c>
      <c r="AC1159">
        <v>21143</v>
      </c>
      <c r="AD1159">
        <v>8</v>
      </c>
      <c r="AE1159">
        <v>17</v>
      </c>
      <c r="AF1159">
        <v>3</v>
      </c>
      <c r="AG1159" t="str">
        <f>IF(Table1[[#This Row],[Performance Rating]]=3,"High","Low")</f>
        <v>High</v>
      </c>
      <c r="AH1159">
        <v>4</v>
      </c>
      <c r="AI1159">
        <v>80</v>
      </c>
      <c r="AJ1159">
        <v>2</v>
      </c>
      <c r="AK1159">
        <v>11</v>
      </c>
      <c r="AL1159">
        <v>3</v>
      </c>
      <c r="AM1159">
        <v>7</v>
      </c>
      <c r="AN1159">
        <v>0</v>
      </c>
      <c r="AO1159">
        <v>1</v>
      </c>
      <c r="AP1159">
        <v>6</v>
      </c>
    </row>
    <row r="1160" spans="1:42"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s="6" t="str">
        <f>IF(Table1[[#This Row],[Distance From Home]]&lt;11,"Near By",IF(Table1[[#This Row],[Distance From Home]]&lt;21,"Far","Very Far"))</f>
        <v>Far</v>
      </c>
      <c r="T1160" t="s">
        <v>72</v>
      </c>
      <c r="U1160">
        <v>1</v>
      </c>
      <c r="V1160">
        <v>4</v>
      </c>
      <c r="W1160">
        <v>67</v>
      </c>
      <c r="X1160">
        <v>2</v>
      </c>
      <c r="Y1160">
        <v>1</v>
      </c>
      <c r="Z1160">
        <v>1</v>
      </c>
      <c r="AA1160" t="str">
        <f>IF(Table1[[#This Row],[Job Satisfaction]]=1,"Very Satisfy",(IF(Table1[[#This Row],[Job Satisfaction]]=2,"Satisfy",(IF(Table1[[#This Row],[Job Satisfaction]]=3,"Dissatisfy","Very Dissatisfy")))))</f>
        <v>Very Satisfy</v>
      </c>
      <c r="AB1160">
        <v>4066</v>
      </c>
      <c r="AC1160">
        <v>16290</v>
      </c>
      <c r="AD1160">
        <v>1</v>
      </c>
      <c r="AE1160">
        <v>11</v>
      </c>
      <c r="AF1160">
        <v>3</v>
      </c>
      <c r="AG1160" t="str">
        <f>IF(Table1[[#This Row],[Performance Rating]]=3,"High","Low")</f>
        <v>High</v>
      </c>
      <c r="AH1160">
        <v>1</v>
      </c>
      <c r="AI1160">
        <v>80</v>
      </c>
      <c r="AJ1160">
        <v>2</v>
      </c>
      <c r="AK1160">
        <v>7</v>
      </c>
      <c r="AL1160">
        <v>3</v>
      </c>
      <c r="AM1160">
        <v>7</v>
      </c>
      <c r="AN1160">
        <v>7</v>
      </c>
      <c r="AO1160">
        <v>0</v>
      </c>
      <c r="AP1160">
        <v>7</v>
      </c>
    </row>
    <row r="1161" spans="1:42"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s="6" t="str">
        <f>IF(Table1[[#This Row],[Distance From Home]]&lt;11,"Near By",IF(Table1[[#This Row],[Distance From Home]]&lt;21,"Far","Very Far"))</f>
        <v>Near By</v>
      </c>
      <c r="T1161" t="s">
        <v>72</v>
      </c>
      <c r="U1161">
        <v>1</v>
      </c>
      <c r="V1161">
        <v>4</v>
      </c>
      <c r="W1161">
        <v>45</v>
      </c>
      <c r="X1161">
        <v>3</v>
      </c>
      <c r="Y1161">
        <v>2</v>
      </c>
      <c r="Z1161">
        <v>2</v>
      </c>
      <c r="AA1161" t="str">
        <f>IF(Table1[[#This Row],[Job Satisfaction]]=1,"Very Satisfy",(IF(Table1[[#This Row],[Job Satisfaction]]=2,"Satisfy",(IF(Table1[[#This Row],[Job Satisfaction]]=3,"Dissatisfy","Very Dissatisfy")))))</f>
        <v>Satisfy</v>
      </c>
      <c r="AB1161">
        <v>5470</v>
      </c>
      <c r="AC1161">
        <v>25518</v>
      </c>
      <c r="AD1161">
        <v>0</v>
      </c>
      <c r="AE1161">
        <v>13</v>
      </c>
      <c r="AF1161">
        <v>3</v>
      </c>
      <c r="AG1161" t="str">
        <f>IF(Table1[[#This Row],[Performance Rating]]=3,"High","Low")</f>
        <v>High</v>
      </c>
      <c r="AH1161">
        <v>3</v>
      </c>
      <c r="AI1161">
        <v>80</v>
      </c>
      <c r="AJ1161">
        <v>2</v>
      </c>
      <c r="AK1161">
        <v>10</v>
      </c>
      <c r="AL1161">
        <v>2</v>
      </c>
      <c r="AM1161">
        <v>9</v>
      </c>
      <c r="AN1161">
        <v>5</v>
      </c>
      <c r="AO1161">
        <v>1</v>
      </c>
      <c r="AP1161">
        <v>6</v>
      </c>
    </row>
    <row r="1162" spans="1:42"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s="6" t="str">
        <f>IF(Table1[[#This Row],[Distance From Home]]&lt;11,"Near By",IF(Table1[[#This Row],[Distance From Home]]&lt;21,"Far","Very Far"))</f>
        <v>Near By</v>
      </c>
      <c r="T1162" t="s">
        <v>66</v>
      </c>
      <c r="U1162">
        <v>1</v>
      </c>
      <c r="V1162">
        <v>1</v>
      </c>
      <c r="W1162">
        <v>66</v>
      </c>
      <c r="X1162">
        <v>3</v>
      </c>
      <c r="Y1162">
        <v>3</v>
      </c>
      <c r="Z1162">
        <v>2</v>
      </c>
      <c r="AA1162" t="str">
        <f>IF(Table1[[#This Row],[Job Satisfaction]]=1,"Very Satisfy",(IF(Table1[[#This Row],[Job Satisfaction]]=2,"Satisfy",(IF(Table1[[#This Row],[Job Satisfaction]]=3,"Dissatisfy","Very Dissatisfy")))))</f>
        <v>Satisfy</v>
      </c>
      <c r="AB1162">
        <v>7441</v>
      </c>
      <c r="AC1162">
        <v>20933</v>
      </c>
      <c r="AD1162">
        <v>1</v>
      </c>
      <c r="AE1162">
        <v>12</v>
      </c>
      <c r="AF1162">
        <v>3</v>
      </c>
      <c r="AG1162" t="str">
        <f>IF(Table1[[#This Row],[Performance Rating]]=3,"High","Low")</f>
        <v>High</v>
      </c>
      <c r="AH1162">
        <v>1</v>
      </c>
      <c r="AI1162">
        <v>80</v>
      </c>
      <c r="AJ1162">
        <v>3</v>
      </c>
      <c r="AK1162">
        <v>10</v>
      </c>
      <c r="AL1162">
        <v>3</v>
      </c>
      <c r="AM1162">
        <v>10</v>
      </c>
      <c r="AN1162">
        <v>8</v>
      </c>
      <c r="AO1162">
        <v>7</v>
      </c>
      <c r="AP1162">
        <v>7</v>
      </c>
    </row>
    <row r="1163" spans="1:42"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s="6" t="str">
        <f>IF(Table1[[#This Row],[Distance From Home]]&lt;11,"Near By",IF(Table1[[#This Row],[Distance From Home]]&lt;21,"Far","Very Far"))</f>
        <v>Very Far</v>
      </c>
      <c r="T1163" t="s">
        <v>60</v>
      </c>
      <c r="U1163">
        <v>1</v>
      </c>
      <c r="V1163">
        <v>2</v>
      </c>
      <c r="W1163">
        <v>91</v>
      </c>
      <c r="X1163">
        <v>3</v>
      </c>
      <c r="Y1163">
        <v>1</v>
      </c>
      <c r="Z1163">
        <v>1</v>
      </c>
      <c r="AA1163" t="str">
        <f>IF(Table1[[#This Row],[Job Satisfaction]]=1,"Very Satisfy",(IF(Table1[[#This Row],[Job Satisfaction]]=2,"Satisfy",(IF(Table1[[#This Row],[Job Satisfaction]]=3,"Dissatisfy","Very Dissatisfy")))))</f>
        <v>Very Satisfy</v>
      </c>
      <c r="AB1163">
        <v>3907</v>
      </c>
      <c r="AC1163">
        <v>3622</v>
      </c>
      <c r="AD1163">
        <v>1</v>
      </c>
      <c r="AE1163">
        <v>13</v>
      </c>
      <c r="AF1163">
        <v>3</v>
      </c>
      <c r="AG1163" t="str">
        <f>IF(Table1[[#This Row],[Performance Rating]]=3,"High","Low")</f>
        <v>High</v>
      </c>
      <c r="AH1163">
        <v>2</v>
      </c>
      <c r="AI1163">
        <v>80</v>
      </c>
      <c r="AJ1163">
        <v>3</v>
      </c>
      <c r="AK1163">
        <v>6</v>
      </c>
      <c r="AL1163">
        <v>4</v>
      </c>
      <c r="AM1163">
        <v>6</v>
      </c>
      <c r="AN1163">
        <v>2</v>
      </c>
      <c r="AO1163">
        <v>1</v>
      </c>
      <c r="AP1163">
        <v>2</v>
      </c>
    </row>
    <row r="1164" spans="1:42"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s="6" t="str">
        <f>IF(Table1[[#This Row],[Distance From Home]]&lt;11,"Near By",IF(Table1[[#This Row],[Distance From Home]]&lt;21,"Far","Very Far"))</f>
        <v>Very Far</v>
      </c>
      <c r="T1164" t="s">
        <v>50</v>
      </c>
      <c r="U1164">
        <v>1</v>
      </c>
      <c r="V1164">
        <v>3</v>
      </c>
      <c r="W1164">
        <v>57</v>
      </c>
      <c r="X1164">
        <v>2</v>
      </c>
      <c r="Y1164">
        <v>1</v>
      </c>
      <c r="Z1164">
        <v>1</v>
      </c>
      <c r="AA1164" t="str">
        <f>IF(Table1[[#This Row],[Job Satisfaction]]=1,"Very Satisfy",(IF(Table1[[#This Row],[Job Satisfaction]]=2,"Satisfy",(IF(Table1[[#This Row],[Job Satisfaction]]=3,"Dissatisfy","Very Dissatisfy")))))</f>
        <v>Very Satisfy</v>
      </c>
      <c r="AB1164">
        <v>2296</v>
      </c>
      <c r="AC1164">
        <v>10036</v>
      </c>
      <c r="AD1164">
        <v>0</v>
      </c>
      <c r="AE1164">
        <v>14</v>
      </c>
      <c r="AF1164">
        <v>3</v>
      </c>
      <c r="AG1164" t="str">
        <f>IF(Table1[[#This Row],[Performance Rating]]=3,"High","Low")</f>
        <v>High</v>
      </c>
      <c r="AH1164">
        <v>2</v>
      </c>
      <c r="AI1164">
        <v>80</v>
      </c>
      <c r="AJ1164">
        <v>3</v>
      </c>
      <c r="AK1164">
        <v>2</v>
      </c>
      <c r="AL1164">
        <v>3</v>
      </c>
      <c r="AM1164">
        <v>1</v>
      </c>
      <c r="AN1164">
        <v>1</v>
      </c>
      <c r="AO1164">
        <v>0</v>
      </c>
      <c r="AP1164">
        <v>0</v>
      </c>
    </row>
    <row r="1165" spans="1:42"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s="6" t="str">
        <f>IF(Table1[[#This Row],[Distance From Home]]&lt;11,"Near By",IF(Table1[[#This Row],[Distance From Home]]&lt;21,"Far","Very Far"))</f>
        <v>Far</v>
      </c>
      <c r="T1165" t="s">
        <v>66</v>
      </c>
      <c r="U1165">
        <v>1</v>
      </c>
      <c r="V1165">
        <v>4</v>
      </c>
      <c r="W1165">
        <v>41</v>
      </c>
      <c r="X1165">
        <v>3</v>
      </c>
      <c r="Y1165">
        <v>2</v>
      </c>
      <c r="Z1165">
        <v>4</v>
      </c>
      <c r="AA1165" t="str">
        <f>IF(Table1[[#This Row],[Job Satisfaction]]=1,"Very Satisfy",(IF(Table1[[#This Row],[Job Satisfaction]]=2,"Satisfy",(IF(Table1[[#This Row],[Job Satisfaction]]=3,"Dissatisfy","Very Dissatisfy")))))</f>
        <v>Very Dissatisfy</v>
      </c>
      <c r="AB1165">
        <v>3902</v>
      </c>
      <c r="AC1165">
        <v>5141</v>
      </c>
      <c r="AD1165">
        <v>8</v>
      </c>
      <c r="AE1165">
        <v>14</v>
      </c>
      <c r="AF1165">
        <v>3</v>
      </c>
      <c r="AG1165" t="str">
        <f>IF(Table1[[#This Row],[Performance Rating]]=3,"High","Low")</f>
        <v>High</v>
      </c>
      <c r="AH1165">
        <v>2</v>
      </c>
      <c r="AI1165">
        <v>80</v>
      </c>
      <c r="AJ1165">
        <v>3</v>
      </c>
      <c r="AK1165">
        <v>7</v>
      </c>
      <c r="AL1165">
        <v>3</v>
      </c>
      <c r="AM1165">
        <v>2</v>
      </c>
      <c r="AN1165">
        <v>2</v>
      </c>
      <c r="AO1165">
        <v>2</v>
      </c>
      <c r="AP1165">
        <v>2</v>
      </c>
    </row>
    <row r="1166" spans="1:42"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s="6" t="str">
        <f>IF(Table1[[#This Row],[Distance From Home]]&lt;11,"Near By",IF(Table1[[#This Row],[Distance From Home]]&lt;21,"Far","Very Far"))</f>
        <v>Near By</v>
      </c>
      <c r="T1166" t="s">
        <v>72</v>
      </c>
      <c r="U1166">
        <v>1</v>
      </c>
      <c r="V1166">
        <v>1</v>
      </c>
      <c r="W1166">
        <v>56</v>
      </c>
      <c r="X1166">
        <v>3</v>
      </c>
      <c r="Y1166">
        <v>5</v>
      </c>
      <c r="Z1166">
        <v>3</v>
      </c>
      <c r="AA1166" t="str">
        <f>IF(Table1[[#This Row],[Job Satisfaction]]=1,"Very Satisfy",(IF(Table1[[#This Row],[Job Satisfaction]]=2,"Satisfy",(IF(Table1[[#This Row],[Job Satisfaction]]=3,"Dissatisfy","Very Dissatisfy")))))</f>
        <v>Dissatisfy</v>
      </c>
      <c r="AB1166">
        <v>18880</v>
      </c>
      <c r="AC1166">
        <v>17312</v>
      </c>
      <c r="AD1166">
        <v>5</v>
      </c>
      <c r="AE1166">
        <v>11</v>
      </c>
      <c r="AF1166">
        <v>3</v>
      </c>
      <c r="AG1166" t="str">
        <f>IF(Table1[[#This Row],[Performance Rating]]=3,"High","Low")</f>
        <v>High</v>
      </c>
      <c r="AH1166">
        <v>1</v>
      </c>
      <c r="AI1166">
        <v>80</v>
      </c>
      <c r="AJ1166">
        <v>0</v>
      </c>
      <c r="AK1166">
        <v>24</v>
      </c>
      <c r="AL1166">
        <v>2</v>
      </c>
      <c r="AM1166">
        <v>22</v>
      </c>
      <c r="AN1166">
        <v>6</v>
      </c>
      <c r="AO1166">
        <v>4</v>
      </c>
      <c r="AP1166">
        <v>14</v>
      </c>
    </row>
    <row r="1167" spans="1:42"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s="6" t="str">
        <f>IF(Table1[[#This Row],[Distance From Home]]&lt;11,"Near By",IF(Table1[[#This Row],[Distance From Home]]&lt;21,"Far","Very Far"))</f>
        <v>Far</v>
      </c>
      <c r="T1167" t="s">
        <v>72</v>
      </c>
      <c r="U1167">
        <v>1</v>
      </c>
      <c r="V1167">
        <v>1</v>
      </c>
      <c r="W1167">
        <v>47</v>
      </c>
      <c r="X1167">
        <v>3</v>
      </c>
      <c r="Y1167">
        <v>2</v>
      </c>
      <c r="Z1167">
        <v>4</v>
      </c>
      <c r="AA1167" t="str">
        <f>IF(Table1[[#This Row],[Job Satisfaction]]=1,"Very Satisfy",(IF(Table1[[#This Row],[Job Satisfaction]]=2,"Satisfy",(IF(Table1[[#This Row],[Job Satisfaction]]=3,"Dissatisfy","Very Dissatisfy")))))</f>
        <v>Very Dissatisfy</v>
      </c>
      <c r="AB1167">
        <v>4285</v>
      </c>
      <c r="AC1167">
        <v>3031</v>
      </c>
      <c r="AD1167">
        <v>1</v>
      </c>
      <c r="AE1167">
        <v>17</v>
      </c>
      <c r="AF1167">
        <v>3</v>
      </c>
      <c r="AG1167" t="str">
        <f>IF(Table1[[#This Row],[Performance Rating]]=3,"High","Low")</f>
        <v>High</v>
      </c>
      <c r="AH1167">
        <v>1</v>
      </c>
      <c r="AI1167">
        <v>80</v>
      </c>
      <c r="AJ1167">
        <v>0</v>
      </c>
      <c r="AK1167">
        <v>10</v>
      </c>
      <c r="AL1167">
        <v>3</v>
      </c>
      <c r="AM1167">
        <v>10</v>
      </c>
      <c r="AN1167">
        <v>8</v>
      </c>
      <c r="AO1167">
        <v>3</v>
      </c>
      <c r="AP1167">
        <v>7</v>
      </c>
    </row>
    <row r="1168" spans="1:42"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s="6" t="str">
        <f>IF(Table1[[#This Row],[Distance From Home]]&lt;11,"Near By",IF(Table1[[#This Row],[Distance From Home]]&lt;21,"Far","Very Far"))</f>
        <v>Far</v>
      </c>
      <c r="T1168" t="s">
        <v>60</v>
      </c>
      <c r="U1168">
        <v>1</v>
      </c>
      <c r="V1168">
        <v>2</v>
      </c>
      <c r="W1168">
        <v>91</v>
      </c>
      <c r="X1168">
        <v>3</v>
      </c>
      <c r="Y1168">
        <v>1</v>
      </c>
      <c r="Z1168">
        <v>1</v>
      </c>
      <c r="AA1168" t="str">
        <f>IF(Table1[[#This Row],[Job Satisfaction]]=1,"Very Satisfy",(IF(Table1[[#This Row],[Job Satisfaction]]=2,"Satisfy",(IF(Table1[[#This Row],[Job Satisfaction]]=3,"Dissatisfy","Very Dissatisfy")))))</f>
        <v>Very Satisfy</v>
      </c>
      <c r="AB1168">
        <v>2099</v>
      </c>
      <c r="AC1168">
        <v>7679</v>
      </c>
      <c r="AD1168">
        <v>0</v>
      </c>
      <c r="AE1168">
        <v>14</v>
      </c>
      <c r="AF1168">
        <v>3</v>
      </c>
      <c r="AG1168" t="str">
        <f>IF(Table1[[#This Row],[Performance Rating]]=3,"High","Low")</f>
        <v>High</v>
      </c>
      <c r="AH1168">
        <v>2</v>
      </c>
      <c r="AI1168">
        <v>80</v>
      </c>
      <c r="AJ1168">
        <v>0</v>
      </c>
      <c r="AK1168">
        <v>6</v>
      </c>
      <c r="AL1168">
        <v>4</v>
      </c>
      <c r="AM1168">
        <v>5</v>
      </c>
      <c r="AN1168">
        <v>0</v>
      </c>
      <c r="AO1168">
        <v>1</v>
      </c>
      <c r="AP1168">
        <v>4</v>
      </c>
    </row>
    <row r="1169" spans="1:42"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s="6" t="str">
        <f>IF(Table1[[#This Row],[Distance From Home]]&lt;11,"Near By",IF(Table1[[#This Row],[Distance From Home]]&lt;21,"Far","Very Far"))</f>
        <v>Far</v>
      </c>
      <c r="T1169" t="s">
        <v>129</v>
      </c>
      <c r="U1169">
        <v>1</v>
      </c>
      <c r="V1169">
        <v>2</v>
      </c>
      <c r="W1169">
        <v>48</v>
      </c>
      <c r="X1169">
        <v>4</v>
      </c>
      <c r="Y1169">
        <v>2</v>
      </c>
      <c r="Z1169">
        <v>1</v>
      </c>
      <c r="AA1169" t="str">
        <f>IF(Table1[[#This Row],[Job Satisfaction]]=1,"Very Satisfy",(IF(Table1[[#This Row],[Job Satisfaction]]=2,"Satisfy",(IF(Table1[[#This Row],[Job Satisfaction]]=3,"Dissatisfy","Very Dissatisfy")))))</f>
        <v>Very Satisfy</v>
      </c>
      <c r="AB1169">
        <v>5208</v>
      </c>
      <c r="AC1169">
        <v>26312</v>
      </c>
      <c r="AD1169">
        <v>1</v>
      </c>
      <c r="AE1169">
        <v>11</v>
      </c>
      <c r="AF1169">
        <v>3</v>
      </c>
      <c r="AG1169" t="str">
        <f>IF(Table1[[#This Row],[Performance Rating]]=3,"High","Low")</f>
        <v>High</v>
      </c>
      <c r="AH1169">
        <v>4</v>
      </c>
      <c r="AI1169">
        <v>80</v>
      </c>
      <c r="AJ1169">
        <v>0</v>
      </c>
      <c r="AK1169">
        <v>16</v>
      </c>
      <c r="AL1169">
        <v>3</v>
      </c>
      <c r="AM1169">
        <v>16</v>
      </c>
      <c r="AN1169">
        <v>15</v>
      </c>
      <c r="AO1169">
        <v>1</v>
      </c>
      <c r="AP1169">
        <v>10</v>
      </c>
    </row>
    <row r="1170" spans="1:42"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s="6" t="str">
        <f>IF(Table1[[#This Row],[Distance From Home]]&lt;11,"Near By",IF(Table1[[#This Row],[Distance From Home]]&lt;21,"Far","Very Far"))</f>
        <v>Near By</v>
      </c>
      <c r="T1170" t="s">
        <v>72</v>
      </c>
      <c r="U1170">
        <v>1</v>
      </c>
      <c r="V1170">
        <v>2</v>
      </c>
      <c r="W1170">
        <v>82</v>
      </c>
      <c r="X1170">
        <v>4</v>
      </c>
      <c r="Y1170">
        <v>2</v>
      </c>
      <c r="Z1170">
        <v>3</v>
      </c>
      <c r="AA1170" t="str">
        <f>IF(Table1[[#This Row],[Job Satisfaction]]=1,"Very Satisfy",(IF(Table1[[#This Row],[Job Satisfaction]]=2,"Satisfy",(IF(Table1[[#This Row],[Job Satisfaction]]=3,"Dissatisfy","Very Dissatisfy")))))</f>
        <v>Dissatisfy</v>
      </c>
      <c r="AB1170">
        <v>4404</v>
      </c>
      <c r="AC1170">
        <v>10228</v>
      </c>
      <c r="AD1170">
        <v>2</v>
      </c>
      <c r="AE1170">
        <v>12</v>
      </c>
      <c r="AF1170">
        <v>3</v>
      </c>
      <c r="AG1170" t="str">
        <f>IF(Table1[[#This Row],[Performance Rating]]=3,"High","Low")</f>
        <v>High</v>
      </c>
      <c r="AH1170">
        <v>1</v>
      </c>
      <c r="AI1170">
        <v>80</v>
      </c>
      <c r="AJ1170">
        <v>0</v>
      </c>
      <c r="AK1170">
        <v>6</v>
      </c>
      <c r="AL1170">
        <v>4</v>
      </c>
      <c r="AM1170">
        <v>4</v>
      </c>
      <c r="AN1170">
        <v>3</v>
      </c>
      <c r="AO1170">
        <v>1</v>
      </c>
      <c r="AP1170">
        <v>2</v>
      </c>
    </row>
    <row r="1171" spans="1:42"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s="6" t="str">
        <f>IF(Table1[[#This Row],[Distance From Home]]&lt;11,"Near By",IF(Table1[[#This Row],[Distance From Home]]&lt;21,"Far","Very Far"))</f>
        <v>Very Far</v>
      </c>
      <c r="T1171" t="s">
        <v>66</v>
      </c>
      <c r="U1171">
        <v>1</v>
      </c>
      <c r="V1171">
        <v>2</v>
      </c>
      <c r="W1171">
        <v>48</v>
      </c>
      <c r="X1171">
        <v>4</v>
      </c>
      <c r="Y1171">
        <v>3</v>
      </c>
      <c r="Z1171">
        <v>4</v>
      </c>
      <c r="AA1171" t="str">
        <f>IF(Table1[[#This Row],[Job Satisfaction]]=1,"Very Satisfy",(IF(Table1[[#This Row],[Job Satisfaction]]=2,"Satisfy",(IF(Table1[[#This Row],[Job Satisfaction]]=3,"Dissatisfy","Very Dissatisfy")))))</f>
        <v>Very Dissatisfy</v>
      </c>
      <c r="AB1171">
        <v>7005</v>
      </c>
      <c r="AC1171">
        <v>3458</v>
      </c>
      <c r="AD1171">
        <v>3</v>
      </c>
      <c r="AE1171">
        <v>15</v>
      </c>
      <c r="AF1171">
        <v>3</v>
      </c>
      <c r="AG1171" t="str">
        <f>IF(Table1[[#This Row],[Performance Rating]]=3,"High","Low")</f>
        <v>High</v>
      </c>
      <c r="AH1171">
        <v>3</v>
      </c>
      <c r="AI1171">
        <v>80</v>
      </c>
      <c r="AJ1171">
        <v>0</v>
      </c>
      <c r="AK1171">
        <v>11</v>
      </c>
      <c r="AL1171">
        <v>3</v>
      </c>
      <c r="AM1171">
        <v>4</v>
      </c>
      <c r="AN1171">
        <v>3</v>
      </c>
      <c r="AO1171">
        <v>1</v>
      </c>
      <c r="AP1171">
        <v>2</v>
      </c>
    </row>
    <row r="1172" spans="1:42"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s="6" t="str">
        <f>IF(Table1[[#This Row],[Distance From Home]]&lt;11,"Near By",IF(Table1[[#This Row],[Distance From Home]]&lt;21,"Far","Very Far"))</f>
        <v>Near By</v>
      </c>
      <c r="T1172" t="s">
        <v>72</v>
      </c>
      <c r="U1172">
        <v>1</v>
      </c>
      <c r="V1172">
        <v>4</v>
      </c>
      <c r="W1172">
        <v>91</v>
      </c>
      <c r="X1172">
        <v>2</v>
      </c>
      <c r="Y1172">
        <v>5</v>
      </c>
      <c r="Z1172">
        <v>2</v>
      </c>
      <c r="AA1172" t="str">
        <f>IF(Table1[[#This Row],[Job Satisfaction]]=1,"Very Satisfy",(IF(Table1[[#This Row],[Job Satisfaction]]=2,"Satisfy",(IF(Table1[[#This Row],[Job Satisfaction]]=3,"Dissatisfy","Very Dissatisfy")))))</f>
        <v>Satisfy</v>
      </c>
      <c r="AB1172">
        <v>19665</v>
      </c>
      <c r="AC1172">
        <v>13583</v>
      </c>
      <c r="AD1172">
        <v>4</v>
      </c>
      <c r="AE1172">
        <v>12</v>
      </c>
      <c r="AF1172">
        <v>3</v>
      </c>
      <c r="AG1172" t="str">
        <f>IF(Table1[[#This Row],[Performance Rating]]=3,"High","Low")</f>
        <v>High</v>
      </c>
      <c r="AH1172">
        <v>4</v>
      </c>
      <c r="AI1172">
        <v>80</v>
      </c>
      <c r="AJ1172">
        <v>0</v>
      </c>
      <c r="AK1172">
        <v>29</v>
      </c>
      <c r="AL1172">
        <v>3</v>
      </c>
      <c r="AM1172">
        <v>22</v>
      </c>
      <c r="AN1172">
        <v>10</v>
      </c>
      <c r="AO1172">
        <v>12</v>
      </c>
      <c r="AP1172">
        <v>9</v>
      </c>
    </row>
    <row r="1173" spans="1:42"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s="6" t="str">
        <f>IF(Table1[[#This Row],[Distance From Home]]&lt;11,"Near By",IF(Table1[[#This Row],[Distance From Home]]&lt;21,"Far","Very Far"))</f>
        <v>Near By</v>
      </c>
      <c r="T1173" t="s">
        <v>50</v>
      </c>
      <c r="U1173">
        <v>1</v>
      </c>
      <c r="V1173">
        <v>4</v>
      </c>
      <c r="W1173">
        <v>76</v>
      </c>
      <c r="X1173">
        <v>3</v>
      </c>
      <c r="Y1173">
        <v>1</v>
      </c>
      <c r="Z1173">
        <v>2</v>
      </c>
      <c r="AA1173" t="str">
        <f>IF(Table1[[#This Row],[Job Satisfaction]]=1,"Very Satisfy",(IF(Table1[[#This Row],[Job Satisfaction]]=2,"Satisfy",(IF(Table1[[#This Row],[Job Satisfaction]]=3,"Dissatisfy","Very Dissatisfy")))))</f>
        <v>Satisfy</v>
      </c>
      <c r="AB1173">
        <v>3748</v>
      </c>
      <c r="AC1173">
        <v>4077</v>
      </c>
      <c r="AD1173">
        <v>1</v>
      </c>
      <c r="AE1173">
        <v>13</v>
      </c>
      <c r="AF1173">
        <v>3</v>
      </c>
      <c r="AG1173" t="str">
        <f>IF(Table1[[#This Row],[Performance Rating]]=3,"High","Low")</f>
        <v>High</v>
      </c>
      <c r="AH1173">
        <v>3</v>
      </c>
      <c r="AI1173">
        <v>80</v>
      </c>
      <c r="AJ1173">
        <v>0</v>
      </c>
      <c r="AK1173">
        <v>12</v>
      </c>
      <c r="AL1173">
        <v>2</v>
      </c>
      <c r="AM1173">
        <v>12</v>
      </c>
      <c r="AN1173">
        <v>8</v>
      </c>
      <c r="AO1173">
        <v>1</v>
      </c>
      <c r="AP1173">
        <v>7</v>
      </c>
    </row>
    <row r="1174" spans="1:42"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s="6" t="str">
        <f>IF(Table1[[#This Row],[Distance From Home]]&lt;11,"Near By",IF(Table1[[#This Row],[Distance From Home]]&lt;21,"Far","Very Far"))</f>
        <v>Near By</v>
      </c>
      <c r="T1174" t="s">
        <v>72</v>
      </c>
      <c r="U1174">
        <v>1</v>
      </c>
      <c r="V1174">
        <v>1</v>
      </c>
      <c r="W1174">
        <v>89</v>
      </c>
      <c r="X1174">
        <v>3</v>
      </c>
      <c r="Y1174">
        <v>2</v>
      </c>
      <c r="Z1174">
        <v>1</v>
      </c>
      <c r="AA1174" t="str">
        <f>IF(Table1[[#This Row],[Job Satisfaction]]=1,"Very Satisfy",(IF(Table1[[#This Row],[Job Satisfaction]]=2,"Satisfy",(IF(Table1[[#This Row],[Job Satisfaction]]=3,"Dissatisfy","Very Dissatisfy")))))</f>
        <v>Very Satisfy</v>
      </c>
      <c r="AB1174">
        <v>5373</v>
      </c>
      <c r="AC1174">
        <v>6225</v>
      </c>
      <c r="AD1174">
        <v>0</v>
      </c>
      <c r="AE1174">
        <v>12</v>
      </c>
      <c r="AF1174">
        <v>3</v>
      </c>
      <c r="AG1174" t="str">
        <f>IF(Table1[[#This Row],[Performance Rating]]=3,"High","Low")</f>
        <v>High</v>
      </c>
      <c r="AH1174">
        <v>1</v>
      </c>
      <c r="AI1174">
        <v>80</v>
      </c>
      <c r="AJ1174">
        <v>1</v>
      </c>
      <c r="AK1174">
        <v>6</v>
      </c>
      <c r="AL1174">
        <v>2</v>
      </c>
      <c r="AM1174">
        <v>5</v>
      </c>
      <c r="AN1174">
        <v>3</v>
      </c>
      <c r="AO1174">
        <v>0</v>
      </c>
      <c r="AP1174">
        <v>2</v>
      </c>
    </row>
    <row r="1175" spans="1:42"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s="6" t="str">
        <f>IF(Table1[[#This Row],[Distance From Home]]&lt;11,"Near By",IF(Table1[[#This Row],[Distance From Home]]&lt;21,"Far","Very Far"))</f>
        <v>Near By</v>
      </c>
      <c r="T1175" t="s">
        <v>66</v>
      </c>
      <c r="U1175">
        <v>1</v>
      </c>
      <c r="V1175">
        <v>1</v>
      </c>
      <c r="W1175">
        <v>96</v>
      </c>
      <c r="X1175">
        <v>3</v>
      </c>
      <c r="Y1175">
        <v>2</v>
      </c>
      <c r="Z1175">
        <v>3</v>
      </c>
      <c r="AA1175" t="str">
        <f>IF(Table1[[#This Row],[Job Satisfaction]]=1,"Very Satisfy",(IF(Table1[[#This Row],[Job Satisfaction]]=2,"Satisfy",(IF(Table1[[#This Row],[Job Satisfaction]]=3,"Dissatisfy","Very Dissatisfy")))))</f>
        <v>Dissatisfy</v>
      </c>
      <c r="AB1175">
        <v>6651</v>
      </c>
      <c r="AC1175">
        <v>21534</v>
      </c>
      <c r="AD1175">
        <v>2</v>
      </c>
      <c r="AE1175">
        <v>14</v>
      </c>
      <c r="AF1175">
        <v>3</v>
      </c>
      <c r="AG1175" t="str">
        <f>IF(Table1[[#This Row],[Performance Rating]]=3,"High","Low")</f>
        <v>High</v>
      </c>
      <c r="AH1175">
        <v>2</v>
      </c>
      <c r="AI1175">
        <v>80</v>
      </c>
      <c r="AJ1175">
        <v>1</v>
      </c>
      <c r="AK1175">
        <v>20</v>
      </c>
      <c r="AL1175">
        <v>2</v>
      </c>
      <c r="AM1175">
        <v>3</v>
      </c>
      <c r="AN1175">
        <v>2</v>
      </c>
      <c r="AO1175">
        <v>1</v>
      </c>
      <c r="AP1175">
        <v>2</v>
      </c>
    </row>
    <row r="1176" spans="1:42"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s="6" t="str">
        <f>IF(Table1[[#This Row],[Distance From Home]]&lt;11,"Near By",IF(Table1[[#This Row],[Distance From Home]]&lt;21,"Far","Very Far"))</f>
        <v>Far</v>
      </c>
      <c r="T1176" t="s">
        <v>72</v>
      </c>
      <c r="U1176">
        <v>1</v>
      </c>
      <c r="V1176">
        <v>1</v>
      </c>
      <c r="W1176">
        <v>30</v>
      </c>
      <c r="X1176">
        <v>3</v>
      </c>
      <c r="Y1176">
        <v>3</v>
      </c>
      <c r="Z1176">
        <v>3</v>
      </c>
      <c r="AA1176" t="str">
        <f>IF(Table1[[#This Row],[Job Satisfaction]]=1,"Very Satisfy",(IF(Table1[[#This Row],[Job Satisfaction]]=2,"Satisfy",(IF(Table1[[#This Row],[Job Satisfaction]]=3,"Dissatisfy","Very Dissatisfy")))))</f>
        <v>Dissatisfy</v>
      </c>
      <c r="AB1176">
        <v>7510</v>
      </c>
      <c r="AC1176">
        <v>16873</v>
      </c>
      <c r="AD1176">
        <v>1</v>
      </c>
      <c r="AE1176">
        <v>17</v>
      </c>
      <c r="AF1176">
        <v>3</v>
      </c>
      <c r="AG1176" t="str">
        <f>IF(Table1[[#This Row],[Performance Rating]]=3,"High","Low")</f>
        <v>High</v>
      </c>
      <c r="AH1176">
        <v>2</v>
      </c>
      <c r="AI1176">
        <v>80</v>
      </c>
      <c r="AJ1176">
        <v>1</v>
      </c>
      <c r="AK1176">
        <v>10</v>
      </c>
      <c r="AL1176">
        <v>3</v>
      </c>
      <c r="AM1176">
        <v>10</v>
      </c>
      <c r="AN1176">
        <v>9</v>
      </c>
      <c r="AO1176">
        <v>0</v>
      </c>
      <c r="AP1176">
        <v>9</v>
      </c>
    </row>
    <row r="1177" spans="1:42"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s="6" t="str">
        <f>IF(Table1[[#This Row],[Distance From Home]]&lt;11,"Near By",IF(Table1[[#This Row],[Distance From Home]]&lt;21,"Far","Very Far"))</f>
        <v>Near By</v>
      </c>
      <c r="T1177" t="s">
        <v>72</v>
      </c>
      <c r="U1177">
        <v>1</v>
      </c>
      <c r="V1177">
        <v>1</v>
      </c>
      <c r="W1177">
        <v>81</v>
      </c>
      <c r="X1177">
        <v>3</v>
      </c>
      <c r="Y1177">
        <v>1</v>
      </c>
      <c r="Z1177">
        <v>4</v>
      </c>
      <c r="AA1177" t="str">
        <f>IF(Table1[[#This Row],[Job Satisfaction]]=1,"Very Satisfy",(IF(Table1[[#This Row],[Job Satisfaction]]=2,"Satisfy",(IF(Table1[[#This Row],[Job Satisfaction]]=3,"Dissatisfy","Very Dissatisfy")))))</f>
        <v>Very Dissatisfy</v>
      </c>
      <c r="AB1177">
        <v>3229</v>
      </c>
      <c r="AC1177">
        <v>4910</v>
      </c>
      <c r="AD1177">
        <v>4</v>
      </c>
      <c r="AE1177">
        <v>11</v>
      </c>
      <c r="AF1177">
        <v>3</v>
      </c>
      <c r="AG1177" t="str">
        <f>IF(Table1[[#This Row],[Performance Rating]]=3,"High","Low")</f>
        <v>High</v>
      </c>
      <c r="AH1177">
        <v>2</v>
      </c>
      <c r="AI1177">
        <v>80</v>
      </c>
      <c r="AJ1177">
        <v>1</v>
      </c>
      <c r="AK1177">
        <v>7</v>
      </c>
      <c r="AL1177">
        <v>2</v>
      </c>
      <c r="AM1177">
        <v>3</v>
      </c>
      <c r="AN1177">
        <v>2</v>
      </c>
      <c r="AO1177">
        <v>0</v>
      </c>
      <c r="AP1177">
        <v>2</v>
      </c>
    </row>
    <row r="1178" spans="1:42"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s="6" t="str">
        <f>IF(Table1[[#This Row],[Distance From Home]]&lt;11,"Near By",IF(Table1[[#This Row],[Distance From Home]]&lt;21,"Far","Very Far"))</f>
        <v>Near By</v>
      </c>
      <c r="T1178" t="s">
        <v>72</v>
      </c>
      <c r="U1178">
        <v>1</v>
      </c>
      <c r="V1178">
        <v>1</v>
      </c>
      <c r="W1178">
        <v>74</v>
      </c>
      <c r="X1178">
        <v>3</v>
      </c>
      <c r="Y1178">
        <v>1</v>
      </c>
      <c r="Z1178">
        <v>4</v>
      </c>
      <c r="AA1178" t="str">
        <f>IF(Table1[[#This Row],[Job Satisfaction]]=1,"Very Satisfy",(IF(Table1[[#This Row],[Job Satisfaction]]=2,"Satisfy",(IF(Table1[[#This Row],[Job Satisfaction]]=3,"Dissatisfy","Very Dissatisfy")))))</f>
        <v>Very Dissatisfy</v>
      </c>
      <c r="AB1178">
        <v>3420</v>
      </c>
      <c r="AC1178">
        <v>10205</v>
      </c>
      <c r="AD1178">
        <v>7</v>
      </c>
      <c r="AE1178">
        <v>12</v>
      </c>
      <c r="AF1178">
        <v>3</v>
      </c>
      <c r="AG1178" t="str">
        <f>IF(Table1[[#This Row],[Performance Rating]]=3,"High","Low")</f>
        <v>High</v>
      </c>
      <c r="AH1178">
        <v>3</v>
      </c>
      <c r="AI1178">
        <v>80</v>
      </c>
      <c r="AJ1178">
        <v>1</v>
      </c>
      <c r="AK1178">
        <v>17</v>
      </c>
      <c r="AL1178">
        <v>2</v>
      </c>
      <c r="AM1178">
        <v>6</v>
      </c>
      <c r="AN1178">
        <v>5</v>
      </c>
      <c r="AO1178">
        <v>1</v>
      </c>
      <c r="AP1178">
        <v>2</v>
      </c>
    </row>
    <row r="1179" spans="1:42"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s="6" t="str">
        <f>IF(Table1[[#This Row],[Distance From Home]]&lt;11,"Near By",IF(Table1[[#This Row],[Distance From Home]]&lt;21,"Far","Very Far"))</f>
        <v>Very Far</v>
      </c>
      <c r="T1179" t="s">
        <v>66</v>
      </c>
      <c r="U1179">
        <v>1</v>
      </c>
      <c r="V1179">
        <v>2</v>
      </c>
      <c r="W1179">
        <v>91</v>
      </c>
      <c r="X1179">
        <v>1</v>
      </c>
      <c r="Y1179">
        <v>1</v>
      </c>
      <c r="Z1179">
        <v>3</v>
      </c>
      <c r="AA1179" t="str">
        <f>IF(Table1[[#This Row],[Job Satisfaction]]=1,"Very Satisfy",(IF(Table1[[#This Row],[Job Satisfaction]]=2,"Satisfy",(IF(Table1[[#This Row],[Job Satisfaction]]=3,"Dissatisfy","Very Dissatisfy")))))</f>
        <v>Dissatisfy</v>
      </c>
      <c r="AB1179">
        <v>2705</v>
      </c>
      <c r="AC1179">
        <v>9696</v>
      </c>
      <c r="AD1179">
        <v>0</v>
      </c>
      <c r="AE1179">
        <v>16</v>
      </c>
      <c r="AF1179">
        <v>3</v>
      </c>
      <c r="AG1179" t="str">
        <f>IF(Table1[[#This Row],[Performance Rating]]=3,"High","Low")</f>
        <v>High</v>
      </c>
      <c r="AH1179">
        <v>2</v>
      </c>
      <c r="AI1179">
        <v>80</v>
      </c>
      <c r="AJ1179">
        <v>1</v>
      </c>
      <c r="AK1179">
        <v>6</v>
      </c>
      <c r="AL1179">
        <v>4</v>
      </c>
      <c r="AM1179">
        <v>5</v>
      </c>
      <c r="AN1179">
        <v>4</v>
      </c>
      <c r="AO1179">
        <v>0</v>
      </c>
      <c r="AP1179">
        <v>3</v>
      </c>
    </row>
    <row r="1180" spans="1:42"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s="6" t="str">
        <f>IF(Table1[[#This Row],[Distance From Home]]&lt;11,"Near By",IF(Table1[[#This Row],[Distance From Home]]&lt;21,"Far","Very Far"))</f>
        <v>Near By</v>
      </c>
      <c r="T1180" t="s">
        <v>72</v>
      </c>
      <c r="U1180">
        <v>1</v>
      </c>
      <c r="V1180">
        <v>2</v>
      </c>
      <c r="W1180">
        <v>48</v>
      </c>
      <c r="X1180">
        <v>2</v>
      </c>
      <c r="Y1180">
        <v>1</v>
      </c>
      <c r="Z1180">
        <v>2</v>
      </c>
      <c r="AA1180" t="str">
        <f>IF(Table1[[#This Row],[Job Satisfaction]]=1,"Very Satisfy",(IF(Table1[[#This Row],[Job Satisfaction]]=2,"Satisfy",(IF(Table1[[#This Row],[Job Satisfaction]]=3,"Dissatisfy","Very Dissatisfy")))))</f>
        <v>Satisfy</v>
      </c>
      <c r="AB1180">
        <v>2141</v>
      </c>
      <c r="AC1180">
        <v>5348</v>
      </c>
      <c r="AD1180">
        <v>1</v>
      </c>
      <c r="AE1180">
        <v>12</v>
      </c>
      <c r="AF1180">
        <v>3</v>
      </c>
      <c r="AG1180" t="str">
        <f>IF(Table1[[#This Row],[Performance Rating]]=3,"High","Low")</f>
        <v>High</v>
      </c>
      <c r="AH1180">
        <v>2</v>
      </c>
      <c r="AI1180">
        <v>80</v>
      </c>
      <c r="AJ1180">
        <v>1</v>
      </c>
      <c r="AK1180">
        <v>6</v>
      </c>
      <c r="AL1180">
        <v>2</v>
      </c>
      <c r="AM1180">
        <v>6</v>
      </c>
      <c r="AN1180">
        <v>4</v>
      </c>
      <c r="AO1180">
        <v>1</v>
      </c>
      <c r="AP1180">
        <v>1</v>
      </c>
    </row>
    <row r="1181" spans="1:42"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s="6" t="str">
        <f>IF(Table1[[#This Row],[Distance From Home]]&lt;11,"Near By",IF(Table1[[#This Row],[Distance From Home]]&lt;21,"Far","Very Far"))</f>
        <v>Near By</v>
      </c>
      <c r="T1181" t="s">
        <v>50</v>
      </c>
      <c r="U1181">
        <v>1</v>
      </c>
      <c r="V1181">
        <v>2</v>
      </c>
      <c r="W1181">
        <v>57</v>
      </c>
      <c r="X1181">
        <v>2</v>
      </c>
      <c r="Y1181">
        <v>2</v>
      </c>
      <c r="Z1181">
        <v>4</v>
      </c>
      <c r="AA1181" t="str">
        <f>IF(Table1[[#This Row],[Job Satisfaction]]=1,"Very Satisfy",(IF(Table1[[#This Row],[Job Satisfaction]]=2,"Satisfy",(IF(Table1[[#This Row],[Job Satisfaction]]=3,"Dissatisfy","Very Dissatisfy")))))</f>
        <v>Very Dissatisfy</v>
      </c>
      <c r="AB1181">
        <v>3986</v>
      </c>
      <c r="AC1181">
        <v>11912</v>
      </c>
      <c r="AD1181">
        <v>1</v>
      </c>
      <c r="AE1181">
        <v>14</v>
      </c>
      <c r="AF1181">
        <v>3</v>
      </c>
      <c r="AG1181" t="str">
        <f>IF(Table1[[#This Row],[Performance Rating]]=3,"High","Low")</f>
        <v>High</v>
      </c>
      <c r="AH1181">
        <v>3</v>
      </c>
      <c r="AI1181">
        <v>80</v>
      </c>
      <c r="AJ1181">
        <v>1</v>
      </c>
      <c r="AK1181">
        <v>15</v>
      </c>
      <c r="AL1181">
        <v>4</v>
      </c>
      <c r="AM1181">
        <v>15</v>
      </c>
      <c r="AN1181">
        <v>10</v>
      </c>
      <c r="AO1181">
        <v>4</v>
      </c>
      <c r="AP1181">
        <v>13</v>
      </c>
    </row>
    <row r="1182" spans="1:42"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s="6" t="str">
        <f>IF(Table1[[#This Row],[Distance From Home]]&lt;11,"Near By",IF(Table1[[#This Row],[Distance From Home]]&lt;21,"Far","Very Far"))</f>
        <v>Near By</v>
      </c>
      <c r="T1182" t="s">
        <v>66</v>
      </c>
      <c r="U1182">
        <v>1</v>
      </c>
      <c r="V1182">
        <v>2</v>
      </c>
      <c r="W1182">
        <v>41</v>
      </c>
      <c r="X1182">
        <v>3</v>
      </c>
      <c r="Y1182">
        <v>1</v>
      </c>
      <c r="Z1182">
        <v>2</v>
      </c>
      <c r="AA1182" t="str">
        <f>IF(Table1[[#This Row],[Job Satisfaction]]=1,"Very Satisfy",(IF(Table1[[#This Row],[Job Satisfaction]]=2,"Satisfy",(IF(Table1[[#This Row],[Job Satisfaction]]=3,"Dissatisfy","Very Dissatisfy")))))</f>
        <v>Satisfy</v>
      </c>
      <c r="AB1182">
        <v>2226</v>
      </c>
      <c r="AC1182">
        <v>6073</v>
      </c>
      <c r="AD1182">
        <v>1</v>
      </c>
      <c r="AE1182">
        <v>11</v>
      </c>
      <c r="AF1182">
        <v>3</v>
      </c>
      <c r="AG1182" t="str">
        <f>IF(Table1[[#This Row],[Performance Rating]]=3,"High","Low")</f>
        <v>High</v>
      </c>
      <c r="AH1182">
        <v>3</v>
      </c>
      <c r="AI1182">
        <v>80</v>
      </c>
      <c r="AJ1182">
        <v>1</v>
      </c>
      <c r="AK1182">
        <v>6</v>
      </c>
      <c r="AL1182">
        <v>2</v>
      </c>
      <c r="AM1182">
        <v>5</v>
      </c>
      <c r="AN1182">
        <v>3</v>
      </c>
      <c r="AO1182">
        <v>1</v>
      </c>
      <c r="AP1182">
        <v>2</v>
      </c>
    </row>
    <row r="1183" spans="1:42"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s="6" t="str">
        <f>IF(Table1[[#This Row],[Distance From Home]]&lt;11,"Near By",IF(Table1[[#This Row],[Distance From Home]]&lt;21,"Far","Very Far"))</f>
        <v>Near By</v>
      </c>
      <c r="T1183" t="s">
        <v>66</v>
      </c>
      <c r="U1183">
        <v>1</v>
      </c>
      <c r="V1183">
        <v>2</v>
      </c>
      <c r="W1183">
        <v>69</v>
      </c>
      <c r="X1183">
        <v>3</v>
      </c>
      <c r="Y1183">
        <v>1</v>
      </c>
      <c r="Z1183">
        <v>3</v>
      </c>
      <c r="AA1183" t="str">
        <f>IF(Table1[[#This Row],[Job Satisfaction]]=1,"Very Satisfy",(IF(Table1[[#This Row],[Job Satisfaction]]=2,"Satisfy",(IF(Table1[[#This Row],[Job Satisfaction]]=3,"Dissatisfy","Very Dissatisfy")))))</f>
        <v>Dissatisfy</v>
      </c>
      <c r="AB1183">
        <v>3477</v>
      </c>
      <c r="AC1183">
        <v>18103</v>
      </c>
      <c r="AD1183">
        <v>1</v>
      </c>
      <c r="AE1183">
        <v>14</v>
      </c>
      <c r="AF1183">
        <v>3</v>
      </c>
      <c r="AG1183" t="str">
        <f>IF(Table1[[#This Row],[Performance Rating]]=3,"High","Low")</f>
        <v>High</v>
      </c>
      <c r="AH1183">
        <v>4</v>
      </c>
      <c r="AI1183">
        <v>80</v>
      </c>
      <c r="AJ1183">
        <v>1</v>
      </c>
      <c r="AK1183">
        <v>6</v>
      </c>
      <c r="AL1183">
        <v>4</v>
      </c>
      <c r="AM1183">
        <v>5</v>
      </c>
      <c r="AN1183">
        <v>2</v>
      </c>
      <c r="AO1183">
        <v>0</v>
      </c>
      <c r="AP1183">
        <v>3</v>
      </c>
    </row>
    <row r="1184" spans="1:42"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s="6" t="str">
        <f>IF(Table1[[#This Row],[Distance From Home]]&lt;11,"Near By",IF(Table1[[#This Row],[Distance From Home]]&lt;21,"Far","Very Far"))</f>
        <v>Far</v>
      </c>
      <c r="T1184" t="s">
        <v>60</v>
      </c>
      <c r="U1184">
        <v>1</v>
      </c>
      <c r="V1184">
        <v>2</v>
      </c>
      <c r="W1184">
        <v>33</v>
      </c>
      <c r="X1184">
        <v>3</v>
      </c>
      <c r="Y1184">
        <v>1</v>
      </c>
      <c r="Z1184">
        <v>4</v>
      </c>
      <c r="AA1184" t="str">
        <f>IF(Table1[[#This Row],[Job Satisfaction]]=1,"Very Satisfy",(IF(Table1[[#This Row],[Job Satisfaction]]=2,"Satisfy",(IF(Table1[[#This Row],[Job Satisfaction]]=3,"Dissatisfy","Very Dissatisfy")))))</f>
        <v>Very Dissatisfy</v>
      </c>
      <c r="AB1184">
        <v>2862</v>
      </c>
      <c r="AC1184">
        <v>3811</v>
      </c>
      <c r="AD1184">
        <v>1</v>
      </c>
      <c r="AE1184">
        <v>12</v>
      </c>
      <c r="AF1184">
        <v>3</v>
      </c>
      <c r="AG1184" t="str">
        <f>IF(Table1[[#This Row],[Performance Rating]]=3,"High","Low")</f>
        <v>High</v>
      </c>
      <c r="AH1184">
        <v>2</v>
      </c>
      <c r="AI1184">
        <v>80</v>
      </c>
      <c r="AJ1184">
        <v>1</v>
      </c>
      <c r="AK1184">
        <v>10</v>
      </c>
      <c r="AL1184">
        <v>2</v>
      </c>
      <c r="AM1184">
        <v>10</v>
      </c>
      <c r="AN1184">
        <v>0</v>
      </c>
      <c r="AO1184">
        <v>0</v>
      </c>
      <c r="AP1184">
        <v>8</v>
      </c>
    </row>
    <row r="1185" spans="1:42"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s="6" t="str">
        <f>IF(Table1[[#This Row],[Distance From Home]]&lt;11,"Near By",IF(Table1[[#This Row],[Distance From Home]]&lt;21,"Far","Very Far"))</f>
        <v>Near By</v>
      </c>
      <c r="T1185" t="s">
        <v>66</v>
      </c>
      <c r="U1185">
        <v>1</v>
      </c>
      <c r="V1185">
        <v>2</v>
      </c>
      <c r="W1185">
        <v>45</v>
      </c>
      <c r="X1185">
        <v>3</v>
      </c>
      <c r="Y1185">
        <v>2</v>
      </c>
      <c r="Z1185">
        <v>4</v>
      </c>
      <c r="AA1185" t="str">
        <f>IF(Table1[[#This Row],[Job Satisfaction]]=1,"Very Satisfy",(IF(Table1[[#This Row],[Job Satisfaction]]=2,"Satisfy",(IF(Table1[[#This Row],[Job Satisfaction]]=3,"Dissatisfy","Very Dissatisfy")))))</f>
        <v>Very Dissatisfy</v>
      </c>
      <c r="AB1185">
        <v>5484</v>
      </c>
      <c r="AC1185">
        <v>13008</v>
      </c>
      <c r="AD1185">
        <v>9</v>
      </c>
      <c r="AE1185">
        <v>17</v>
      </c>
      <c r="AF1185">
        <v>3</v>
      </c>
      <c r="AG1185" t="str">
        <f>IF(Table1[[#This Row],[Performance Rating]]=3,"High","Low")</f>
        <v>High</v>
      </c>
      <c r="AH1185">
        <v>2</v>
      </c>
      <c r="AI1185">
        <v>80</v>
      </c>
      <c r="AJ1185">
        <v>1</v>
      </c>
      <c r="AK1185">
        <v>9</v>
      </c>
      <c r="AL1185">
        <v>2</v>
      </c>
      <c r="AM1185">
        <v>2</v>
      </c>
      <c r="AN1185">
        <v>2</v>
      </c>
      <c r="AO1185">
        <v>2</v>
      </c>
      <c r="AP1185">
        <v>1</v>
      </c>
    </row>
    <row r="1186" spans="1:42"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s="6" t="str">
        <f>IF(Table1[[#This Row],[Distance From Home]]&lt;11,"Near By",IF(Table1[[#This Row],[Distance From Home]]&lt;21,"Far","Very Far"))</f>
        <v>Near By</v>
      </c>
      <c r="T1186" t="s">
        <v>66</v>
      </c>
      <c r="U1186">
        <v>1</v>
      </c>
      <c r="V1186">
        <v>2</v>
      </c>
      <c r="W1186">
        <v>78</v>
      </c>
      <c r="X1186">
        <v>4</v>
      </c>
      <c r="Y1186">
        <v>2</v>
      </c>
      <c r="Z1186">
        <v>1</v>
      </c>
      <c r="AA1186" t="str">
        <f>IF(Table1[[#This Row],[Job Satisfaction]]=1,"Very Satisfy",(IF(Table1[[#This Row],[Job Satisfaction]]=2,"Satisfy",(IF(Table1[[#This Row],[Job Satisfaction]]=3,"Dissatisfy","Very Dissatisfy")))))</f>
        <v>Very Satisfy</v>
      </c>
      <c r="AB1186">
        <v>5033</v>
      </c>
      <c r="AC1186">
        <v>9364</v>
      </c>
      <c r="AD1186">
        <v>2</v>
      </c>
      <c r="AE1186">
        <v>15</v>
      </c>
      <c r="AF1186">
        <v>3</v>
      </c>
      <c r="AG1186" t="str">
        <f>IF(Table1[[#This Row],[Performance Rating]]=3,"High","Low")</f>
        <v>High</v>
      </c>
      <c r="AH1186">
        <v>4</v>
      </c>
      <c r="AI1186">
        <v>80</v>
      </c>
      <c r="AJ1186">
        <v>1</v>
      </c>
      <c r="AK1186">
        <v>10</v>
      </c>
      <c r="AL1186">
        <v>3</v>
      </c>
      <c r="AM1186">
        <v>2</v>
      </c>
      <c r="AN1186">
        <v>0</v>
      </c>
      <c r="AO1186">
        <v>2</v>
      </c>
      <c r="AP1186">
        <v>2</v>
      </c>
    </row>
    <row r="1187" spans="1:42"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s="6" t="str">
        <f>IF(Table1[[#This Row],[Distance From Home]]&lt;11,"Near By",IF(Table1[[#This Row],[Distance From Home]]&lt;21,"Far","Very Far"))</f>
        <v>Near By</v>
      </c>
      <c r="T1187" t="s">
        <v>72</v>
      </c>
      <c r="U1187">
        <v>1</v>
      </c>
      <c r="V1187">
        <v>3</v>
      </c>
      <c r="W1187">
        <v>68</v>
      </c>
      <c r="X1187">
        <v>2</v>
      </c>
      <c r="Y1187">
        <v>1</v>
      </c>
      <c r="Z1187">
        <v>2</v>
      </c>
      <c r="AA1187" t="str">
        <f>IF(Table1[[#This Row],[Job Satisfaction]]=1,"Very Satisfy",(IF(Table1[[#This Row],[Job Satisfaction]]=2,"Satisfy",(IF(Table1[[#This Row],[Job Satisfaction]]=3,"Dissatisfy","Very Dissatisfy")))))</f>
        <v>Satisfy</v>
      </c>
      <c r="AB1187">
        <v>4841</v>
      </c>
      <c r="AC1187">
        <v>24052</v>
      </c>
      <c r="AD1187">
        <v>4</v>
      </c>
      <c r="AE1187">
        <v>14</v>
      </c>
      <c r="AF1187">
        <v>3</v>
      </c>
      <c r="AG1187" t="str">
        <f>IF(Table1[[#This Row],[Performance Rating]]=3,"High","Low")</f>
        <v>High</v>
      </c>
      <c r="AH1187">
        <v>2</v>
      </c>
      <c r="AI1187">
        <v>80</v>
      </c>
      <c r="AJ1187">
        <v>1</v>
      </c>
      <c r="AK1187">
        <v>4</v>
      </c>
      <c r="AL1187">
        <v>3</v>
      </c>
      <c r="AM1187">
        <v>1</v>
      </c>
      <c r="AN1187">
        <v>0</v>
      </c>
      <c r="AO1187">
        <v>0</v>
      </c>
      <c r="AP1187">
        <v>0</v>
      </c>
    </row>
    <row r="1188" spans="1:42"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s="6" t="str">
        <f>IF(Table1[[#This Row],[Distance From Home]]&lt;11,"Near By",IF(Table1[[#This Row],[Distance From Home]]&lt;21,"Far","Very Far"))</f>
        <v>Near By</v>
      </c>
      <c r="T1188" t="s">
        <v>50</v>
      </c>
      <c r="U1188">
        <v>1</v>
      </c>
      <c r="V1188">
        <v>3</v>
      </c>
      <c r="W1188">
        <v>63</v>
      </c>
      <c r="X1188">
        <v>2</v>
      </c>
      <c r="Y1188">
        <v>1</v>
      </c>
      <c r="Z1188">
        <v>4</v>
      </c>
      <c r="AA1188" t="str">
        <f>IF(Table1[[#This Row],[Job Satisfaction]]=1,"Very Satisfy",(IF(Table1[[#This Row],[Job Satisfaction]]=2,"Satisfy",(IF(Table1[[#This Row],[Job Satisfaction]]=3,"Dissatisfy","Very Dissatisfy")))))</f>
        <v>Very Dissatisfy</v>
      </c>
      <c r="AB1188">
        <v>2690</v>
      </c>
      <c r="AC1188">
        <v>7713</v>
      </c>
      <c r="AD1188">
        <v>1</v>
      </c>
      <c r="AE1188">
        <v>18</v>
      </c>
      <c r="AF1188">
        <v>3</v>
      </c>
      <c r="AG1188" t="str">
        <f>IF(Table1[[#This Row],[Performance Rating]]=3,"High","Low")</f>
        <v>High</v>
      </c>
      <c r="AH1188">
        <v>4</v>
      </c>
      <c r="AI1188">
        <v>80</v>
      </c>
      <c r="AJ1188">
        <v>1</v>
      </c>
      <c r="AK1188">
        <v>1</v>
      </c>
      <c r="AL1188">
        <v>2</v>
      </c>
      <c r="AM1188">
        <v>1</v>
      </c>
      <c r="AN1188">
        <v>0</v>
      </c>
      <c r="AO1188">
        <v>0</v>
      </c>
      <c r="AP1188">
        <v>1</v>
      </c>
    </row>
    <row r="1189" spans="1:42"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s="6" t="str">
        <f>IF(Table1[[#This Row],[Distance From Home]]&lt;11,"Near By",IF(Table1[[#This Row],[Distance From Home]]&lt;21,"Far","Very Far"))</f>
        <v>Near By</v>
      </c>
      <c r="T1189" t="s">
        <v>72</v>
      </c>
      <c r="U1189">
        <v>1</v>
      </c>
      <c r="V1189">
        <v>3</v>
      </c>
      <c r="W1189">
        <v>83</v>
      </c>
      <c r="X1189">
        <v>3</v>
      </c>
      <c r="Y1189">
        <v>3</v>
      </c>
      <c r="Z1189">
        <v>1</v>
      </c>
      <c r="AA1189" t="str">
        <f>IF(Table1[[#This Row],[Job Satisfaction]]=1,"Very Satisfy",(IF(Table1[[#This Row],[Job Satisfaction]]=2,"Satisfy",(IF(Table1[[#This Row],[Job Satisfaction]]=3,"Dissatisfy","Very Dissatisfy")))))</f>
        <v>Very Satisfy</v>
      </c>
      <c r="AB1189">
        <v>13348</v>
      </c>
      <c r="AC1189">
        <v>14842</v>
      </c>
      <c r="AD1189">
        <v>9</v>
      </c>
      <c r="AE1189">
        <v>13</v>
      </c>
      <c r="AF1189">
        <v>3</v>
      </c>
      <c r="AG1189" t="str">
        <f>IF(Table1[[#This Row],[Performance Rating]]=3,"High","Low")</f>
        <v>High</v>
      </c>
      <c r="AH1189">
        <v>2</v>
      </c>
      <c r="AI1189">
        <v>80</v>
      </c>
      <c r="AJ1189">
        <v>1</v>
      </c>
      <c r="AK1189">
        <v>18</v>
      </c>
      <c r="AL1189">
        <v>4</v>
      </c>
      <c r="AM1189">
        <v>13</v>
      </c>
      <c r="AN1189">
        <v>7</v>
      </c>
      <c r="AO1189">
        <v>5</v>
      </c>
      <c r="AP1189">
        <v>7</v>
      </c>
    </row>
    <row r="1190" spans="1:42"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s="6" t="str">
        <f>IF(Table1[[#This Row],[Distance From Home]]&lt;11,"Near By",IF(Table1[[#This Row],[Distance From Home]]&lt;21,"Far","Very Far"))</f>
        <v>Near By</v>
      </c>
      <c r="T1190" t="s">
        <v>72</v>
      </c>
      <c r="U1190">
        <v>1</v>
      </c>
      <c r="V1190">
        <v>3</v>
      </c>
      <c r="W1190">
        <v>82</v>
      </c>
      <c r="X1190">
        <v>3</v>
      </c>
      <c r="Y1190">
        <v>1</v>
      </c>
      <c r="Z1190">
        <v>4</v>
      </c>
      <c r="AA1190" t="str">
        <f>IF(Table1[[#This Row],[Job Satisfaction]]=1,"Very Satisfy",(IF(Table1[[#This Row],[Job Satisfaction]]=2,"Satisfy",(IF(Table1[[#This Row],[Job Satisfaction]]=3,"Dissatisfy","Very Dissatisfy")))))</f>
        <v>Very Dissatisfy</v>
      </c>
      <c r="AB1190">
        <v>2044</v>
      </c>
      <c r="AC1190">
        <v>5531</v>
      </c>
      <c r="AD1190">
        <v>1</v>
      </c>
      <c r="AE1190">
        <v>11</v>
      </c>
      <c r="AF1190">
        <v>3</v>
      </c>
      <c r="AG1190" t="str">
        <f>IF(Table1[[#This Row],[Performance Rating]]=3,"High","Low")</f>
        <v>High</v>
      </c>
      <c r="AH1190">
        <v>3</v>
      </c>
      <c r="AI1190">
        <v>80</v>
      </c>
      <c r="AJ1190">
        <v>1</v>
      </c>
      <c r="AK1190">
        <v>5</v>
      </c>
      <c r="AL1190">
        <v>4</v>
      </c>
      <c r="AM1190">
        <v>5</v>
      </c>
      <c r="AN1190">
        <v>3</v>
      </c>
      <c r="AO1190">
        <v>0</v>
      </c>
      <c r="AP1190">
        <v>3</v>
      </c>
    </row>
    <row r="1191" spans="1:42"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s="6" t="str">
        <f>IF(Table1[[#This Row],[Distance From Home]]&lt;11,"Near By",IF(Table1[[#This Row],[Distance From Home]]&lt;21,"Far","Very Far"))</f>
        <v>Far</v>
      </c>
      <c r="T1191" t="s">
        <v>72</v>
      </c>
      <c r="U1191">
        <v>1</v>
      </c>
      <c r="V1191">
        <v>3</v>
      </c>
      <c r="W1191">
        <v>58</v>
      </c>
      <c r="X1191">
        <v>4</v>
      </c>
      <c r="Y1191">
        <v>2</v>
      </c>
      <c r="Z1191">
        <v>3</v>
      </c>
      <c r="AA1191" t="str">
        <f>IF(Table1[[#This Row],[Job Satisfaction]]=1,"Very Satisfy",(IF(Table1[[#This Row],[Job Satisfaction]]=2,"Satisfy",(IF(Table1[[#This Row],[Job Satisfaction]]=3,"Dissatisfy","Very Dissatisfy")))))</f>
        <v>Dissatisfy</v>
      </c>
      <c r="AB1191">
        <v>5294</v>
      </c>
      <c r="AC1191">
        <v>9128</v>
      </c>
      <c r="AD1191">
        <v>3</v>
      </c>
      <c r="AE1191">
        <v>16</v>
      </c>
      <c r="AF1191">
        <v>3</v>
      </c>
      <c r="AG1191" t="str">
        <f>IF(Table1[[#This Row],[Performance Rating]]=3,"High","Low")</f>
        <v>High</v>
      </c>
      <c r="AH1191">
        <v>3</v>
      </c>
      <c r="AI1191">
        <v>80</v>
      </c>
      <c r="AJ1191">
        <v>1</v>
      </c>
      <c r="AK1191">
        <v>10</v>
      </c>
      <c r="AL1191">
        <v>3</v>
      </c>
      <c r="AM1191">
        <v>7</v>
      </c>
      <c r="AN1191">
        <v>0</v>
      </c>
      <c r="AO1191">
        <v>1</v>
      </c>
      <c r="AP1191">
        <v>7</v>
      </c>
    </row>
    <row r="1192" spans="1:42"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s="6" t="str">
        <f>IF(Table1[[#This Row],[Distance From Home]]&lt;11,"Near By",IF(Table1[[#This Row],[Distance From Home]]&lt;21,"Far","Very Far"))</f>
        <v>Near By</v>
      </c>
      <c r="T1192" t="s">
        <v>72</v>
      </c>
      <c r="U1192">
        <v>1</v>
      </c>
      <c r="V1192">
        <v>3</v>
      </c>
      <c r="W1192">
        <v>62</v>
      </c>
      <c r="X1192">
        <v>4</v>
      </c>
      <c r="Y1192">
        <v>1</v>
      </c>
      <c r="Z1192">
        <v>3</v>
      </c>
      <c r="AA1192" t="str">
        <f>IF(Table1[[#This Row],[Job Satisfaction]]=1,"Very Satisfy",(IF(Table1[[#This Row],[Job Satisfaction]]=2,"Satisfy",(IF(Table1[[#This Row],[Job Satisfaction]]=3,"Dissatisfy","Very Dissatisfy")))))</f>
        <v>Dissatisfy</v>
      </c>
      <c r="AB1192">
        <v>4401</v>
      </c>
      <c r="AC1192">
        <v>17616</v>
      </c>
      <c r="AD1192">
        <v>1</v>
      </c>
      <c r="AE1192">
        <v>16</v>
      </c>
      <c r="AF1192">
        <v>3</v>
      </c>
      <c r="AG1192" t="str">
        <f>IF(Table1[[#This Row],[Performance Rating]]=3,"High","Low")</f>
        <v>High</v>
      </c>
      <c r="AH1192">
        <v>4</v>
      </c>
      <c r="AI1192">
        <v>80</v>
      </c>
      <c r="AJ1192">
        <v>1</v>
      </c>
      <c r="AK1192">
        <v>5</v>
      </c>
      <c r="AL1192">
        <v>3</v>
      </c>
      <c r="AM1192">
        <v>5</v>
      </c>
      <c r="AN1192">
        <v>3</v>
      </c>
      <c r="AO1192">
        <v>0</v>
      </c>
      <c r="AP1192">
        <v>4</v>
      </c>
    </row>
    <row r="1193" spans="1:42"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s="6" t="str">
        <f>IF(Table1[[#This Row],[Distance From Home]]&lt;11,"Near By",IF(Table1[[#This Row],[Distance From Home]]&lt;21,"Far","Very Far"))</f>
        <v>Near By</v>
      </c>
      <c r="T1193" t="s">
        <v>60</v>
      </c>
      <c r="U1193">
        <v>1</v>
      </c>
      <c r="V1193">
        <v>4</v>
      </c>
      <c r="W1193">
        <v>42</v>
      </c>
      <c r="X1193">
        <v>2</v>
      </c>
      <c r="Y1193">
        <v>3</v>
      </c>
      <c r="Z1193">
        <v>1</v>
      </c>
      <c r="AA1193" t="str">
        <f>IF(Table1[[#This Row],[Job Satisfaction]]=1,"Very Satisfy",(IF(Table1[[#This Row],[Job Satisfaction]]=2,"Satisfy",(IF(Table1[[#This Row],[Job Satisfaction]]=3,"Dissatisfy","Very Dissatisfy")))))</f>
        <v>Very Satisfy</v>
      </c>
      <c r="AB1193">
        <v>9991</v>
      </c>
      <c r="AC1193">
        <v>21457</v>
      </c>
      <c r="AD1193">
        <v>4</v>
      </c>
      <c r="AE1193">
        <v>15</v>
      </c>
      <c r="AF1193">
        <v>3</v>
      </c>
      <c r="AG1193" t="str">
        <f>IF(Table1[[#This Row],[Performance Rating]]=3,"High","Low")</f>
        <v>High</v>
      </c>
      <c r="AH1193">
        <v>1</v>
      </c>
      <c r="AI1193">
        <v>80</v>
      </c>
      <c r="AJ1193">
        <v>1</v>
      </c>
      <c r="AK1193">
        <v>9</v>
      </c>
      <c r="AL1193">
        <v>3</v>
      </c>
      <c r="AM1193">
        <v>7</v>
      </c>
      <c r="AN1193">
        <v>7</v>
      </c>
      <c r="AO1193">
        <v>1</v>
      </c>
      <c r="AP1193">
        <v>7</v>
      </c>
    </row>
    <row r="1194" spans="1:42"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s="6" t="str">
        <f>IF(Table1[[#This Row],[Distance From Home]]&lt;11,"Near By",IF(Table1[[#This Row],[Distance From Home]]&lt;21,"Far","Very Far"))</f>
        <v>Very Far</v>
      </c>
      <c r="T1194" t="s">
        <v>72</v>
      </c>
      <c r="U1194">
        <v>1</v>
      </c>
      <c r="V1194">
        <v>4</v>
      </c>
      <c r="W1194">
        <v>32</v>
      </c>
      <c r="X1194">
        <v>3</v>
      </c>
      <c r="Y1194">
        <v>4</v>
      </c>
      <c r="Z1194">
        <v>1</v>
      </c>
      <c r="AA1194" t="str">
        <f>IF(Table1[[#This Row],[Job Satisfaction]]=1,"Very Satisfy",(IF(Table1[[#This Row],[Job Satisfaction]]=2,"Satisfy",(IF(Table1[[#This Row],[Job Satisfaction]]=3,"Dissatisfy","Very Dissatisfy")))))</f>
        <v>Very Satisfy</v>
      </c>
      <c r="AB1194">
        <v>16328</v>
      </c>
      <c r="AC1194">
        <v>22074</v>
      </c>
      <c r="AD1194">
        <v>3</v>
      </c>
      <c r="AE1194">
        <v>13</v>
      </c>
      <c r="AF1194">
        <v>3</v>
      </c>
      <c r="AG1194" t="str">
        <f>IF(Table1[[#This Row],[Performance Rating]]=3,"High","Low")</f>
        <v>High</v>
      </c>
      <c r="AH1194">
        <v>3</v>
      </c>
      <c r="AI1194">
        <v>80</v>
      </c>
      <c r="AJ1194">
        <v>1</v>
      </c>
      <c r="AK1194">
        <v>24</v>
      </c>
      <c r="AL1194">
        <v>4</v>
      </c>
      <c r="AM1194">
        <v>20</v>
      </c>
      <c r="AN1194">
        <v>6</v>
      </c>
      <c r="AO1194">
        <v>14</v>
      </c>
      <c r="AP1194">
        <v>17</v>
      </c>
    </row>
    <row r="1195" spans="1:42"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s="6" t="str">
        <f>IF(Table1[[#This Row],[Distance From Home]]&lt;11,"Near By",IF(Table1[[#This Row],[Distance From Home]]&lt;21,"Far","Very Far"))</f>
        <v>Very Far</v>
      </c>
      <c r="T1195" t="s">
        <v>66</v>
      </c>
      <c r="U1195">
        <v>1</v>
      </c>
      <c r="V1195">
        <v>4</v>
      </c>
      <c r="W1195">
        <v>49</v>
      </c>
      <c r="X1195">
        <v>3</v>
      </c>
      <c r="Y1195">
        <v>2</v>
      </c>
      <c r="Z1195">
        <v>3</v>
      </c>
      <c r="AA1195" t="str">
        <f>IF(Table1[[#This Row],[Job Satisfaction]]=1,"Very Satisfy",(IF(Table1[[#This Row],[Job Satisfaction]]=2,"Satisfy",(IF(Table1[[#This Row],[Job Satisfaction]]=3,"Dissatisfy","Very Dissatisfy")))))</f>
        <v>Dissatisfy</v>
      </c>
      <c r="AB1195">
        <v>6883</v>
      </c>
      <c r="AC1195">
        <v>5151</v>
      </c>
      <c r="AD1195">
        <v>2</v>
      </c>
      <c r="AE1195">
        <v>16</v>
      </c>
      <c r="AF1195">
        <v>3</v>
      </c>
      <c r="AG1195" t="str">
        <f>IF(Table1[[#This Row],[Performance Rating]]=3,"High","Low")</f>
        <v>High</v>
      </c>
      <c r="AH1195">
        <v>2</v>
      </c>
      <c r="AI1195">
        <v>80</v>
      </c>
      <c r="AJ1195">
        <v>1</v>
      </c>
      <c r="AK1195">
        <v>17</v>
      </c>
      <c r="AL1195">
        <v>3</v>
      </c>
      <c r="AM1195">
        <v>7</v>
      </c>
      <c r="AN1195">
        <v>7</v>
      </c>
      <c r="AO1195">
        <v>0</v>
      </c>
      <c r="AP1195">
        <v>7</v>
      </c>
    </row>
    <row r="1196" spans="1:42"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s="6" t="str">
        <f>IF(Table1[[#This Row],[Distance From Home]]&lt;11,"Near By",IF(Table1[[#This Row],[Distance From Home]]&lt;21,"Far","Very Far"))</f>
        <v>Near By</v>
      </c>
      <c r="T1196" t="s">
        <v>66</v>
      </c>
      <c r="U1196">
        <v>1</v>
      </c>
      <c r="V1196">
        <v>4</v>
      </c>
      <c r="W1196">
        <v>90</v>
      </c>
      <c r="X1196">
        <v>4</v>
      </c>
      <c r="Y1196">
        <v>1</v>
      </c>
      <c r="Z1196">
        <v>1</v>
      </c>
      <c r="AA1196" t="str">
        <f>IF(Table1[[#This Row],[Job Satisfaction]]=1,"Very Satisfy",(IF(Table1[[#This Row],[Job Satisfaction]]=2,"Satisfy",(IF(Table1[[#This Row],[Job Satisfaction]]=3,"Dissatisfy","Very Dissatisfy")))))</f>
        <v>Very Satisfy</v>
      </c>
      <c r="AB1196">
        <v>3143</v>
      </c>
      <c r="AC1196">
        <v>6076</v>
      </c>
      <c r="AD1196">
        <v>6</v>
      </c>
      <c r="AE1196">
        <v>19</v>
      </c>
      <c r="AF1196">
        <v>3</v>
      </c>
      <c r="AG1196" t="str">
        <f>IF(Table1[[#This Row],[Performance Rating]]=3,"High","Low")</f>
        <v>High</v>
      </c>
      <c r="AH1196">
        <v>2</v>
      </c>
      <c r="AI1196">
        <v>80</v>
      </c>
      <c r="AJ1196">
        <v>1</v>
      </c>
      <c r="AK1196">
        <v>14</v>
      </c>
      <c r="AL1196">
        <v>3</v>
      </c>
      <c r="AM1196">
        <v>10</v>
      </c>
      <c r="AN1196">
        <v>8</v>
      </c>
      <c r="AO1196">
        <v>7</v>
      </c>
      <c r="AP1196">
        <v>6</v>
      </c>
    </row>
    <row r="1197" spans="1:42"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s="6" t="str">
        <f>IF(Table1[[#This Row],[Distance From Home]]&lt;11,"Near By",IF(Table1[[#This Row],[Distance From Home]]&lt;21,"Far","Very Far"))</f>
        <v>Near By</v>
      </c>
      <c r="T1197" t="s">
        <v>72</v>
      </c>
      <c r="U1197">
        <v>1</v>
      </c>
      <c r="V1197">
        <v>4</v>
      </c>
      <c r="W1197">
        <v>45</v>
      </c>
      <c r="X1197">
        <v>4</v>
      </c>
      <c r="Y1197">
        <v>1</v>
      </c>
      <c r="Z1197">
        <v>3</v>
      </c>
      <c r="AA1197" t="str">
        <f>IF(Table1[[#This Row],[Job Satisfaction]]=1,"Very Satisfy",(IF(Table1[[#This Row],[Job Satisfaction]]=2,"Satisfy",(IF(Table1[[#This Row],[Job Satisfaction]]=3,"Dissatisfy","Very Dissatisfy")))))</f>
        <v>Dissatisfy</v>
      </c>
      <c r="AB1197">
        <v>2073</v>
      </c>
      <c r="AC1197">
        <v>12826</v>
      </c>
      <c r="AD1197">
        <v>2</v>
      </c>
      <c r="AE1197">
        <v>16</v>
      </c>
      <c r="AF1197">
        <v>3</v>
      </c>
      <c r="AG1197" t="str">
        <f>IF(Table1[[#This Row],[Performance Rating]]=3,"High","Low")</f>
        <v>High</v>
      </c>
      <c r="AH1197">
        <v>4</v>
      </c>
      <c r="AI1197">
        <v>80</v>
      </c>
      <c r="AJ1197">
        <v>1</v>
      </c>
      <c r="AK1197">
        <v>4</v>
      </c>
      <c r="AL1197">
        <v>3</v>
      </c>
      <c r="AM1197">
        <v>2</v>
      </c>
      <c r="AN1197">
        <v>2</v>
      </c>
      <c r="AO1197">
        <v>2</v>
      </c>
      <c r="AP1197">
        <v>2</v>
      </c>
    </row>
    <row r="1198" spans="1:42"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s="6" t="str">
        <f>IF(Table1[[#This Row],[Distance From Home]]&lt;11,"Near By",IF(Table1[[#This Row],[Distance From Home]]&lt;21,"Far","Very Far"))</f>
        <v>Very Far</v>
      </c>
      <c r="T1198" t="s">
        <v>66</v>
      </c>
      <c r="U1198">
        <v>1</v>
      </c>
      <c r="V1198">
        <v>1</v>
      </c>
      <c r="W1198">
        <v>80</v>
      </c>
      <c r="X1198">
        <v>3</v>
      </c>
      <c r="Y1198">
        <v>2</v>
      </c>
      <c r="Z1198">
        <v>3</v>
      </c>
      <c r="AA1198" t="str">
        <f>IF(Table1[[#This Row],[Job Satisfaction]]=1,"Very Satisfy",(IF(Table1[[#This Row],[Job Satisfaction]]=2,"Satisfy",(IF(Table1[[#This Row],[Job Satisfaction]]=3,"Dissatisfy","Very Dissatisfy")))))</f>
        <v>Dissatisfy</v>
      </c>
      <c r="AB1198">
        <v>5347</v>
      </c>
      <c r="AC1198">
        <v>7419</v>
      </c>
      <c r="AD1198">
        <v>6</v>
      </c>
      <c r="AE1198">
        <v>14</v>
      </c>
      <c r="AF1198">
        <v>3</v>
      </c>
      <c r="AG1198" t="str">
        <f>IF(Table1[[#This Row],[Performance Rating]]=3,"High","Low")</f>
        <v>High</v>
      </c>
      <c r="AH1198">
        <v>2</v>
      </c>
      <c r="AI1198">
        <v>80</v>
      </c>
      <c r="AJ1198">
        <v>2</v>
      </c>
      <c r="AK1198">
        <v>10</v>
      </c>
      <c r="AL1198">
        <v>2</v>
      </c>
      <c r="AM1198">
        <v>3</v>
      </c>
      <c r="AN1198">
        <v>2</v>
      </c>
      <c r="AO1198">
        <v>0</v>
      </c>
      <c r="AP1198">
        <v>2</v>
      </c>
    </row>
    <row r="1199" spans="1:42"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s="6" t="str">
        <f>IF(Table1[[#This Row],[Distance From Home]]&lt;11,"Near By",IF(Table1[[#This Row],[Distance From Home]]&lt;21,"Far","Very Far"))</f>
        <v>Near By</v>
      </c>
      <c r="T1199" t="s">
        <v>66</v>
      </c>
      <c r="U1199">
        <v>1</v>
      </c>
      <c r="V1199">
        <v>1</v>
      </c>
      <c r="W1199">
        <v>83</v>
      </c>
      <c r="X1199">
        <v>3</v>
      </c>
      <c r="Y1199">
        <v>1</v>
      </c>
      <c r="Z1199">
        <v>4</v>
      </c>
      <c r="AA1199" t="str">
        <f>IF(Table1[[#This Row],[Job Satisfaction]]=1,"Very Satisfy",(IF(Table1[[#This Row],[Job Satisfaction]]=2,"Satisfy",(IF(Table1[[#This Row],[Job Satisfaction]]=3,"Dissatisfy","Very Dissatisfy")))))</f>
        <v>Very Dissatisfy</v>
      </c>
      <c r="AB1199">
        <v>2406</v>
      </c>
      <c r="AC1199">
        <v>4060</v>
      </c>
      <c r="AD1199">
        <v>8</v>
      </c>
      <c r="AE1199">
        <v>19</v>
      </c>
      <c r="AF1199">
        <v>3</v>
      </c>
      <c r="AG1199" t="str">
        <f>IF(Table1[[#This Row],[Performance Rating]]=3,"High","Low")</f>
        <v>High</v>
      </c>
      <c r="AH1199">
        <v>3</v>
      </c>
      <c r="AI1199">
        <v>80</v>
      </c>
      <c r="AJ1199">
        <v>2</v>
      </c>
      <c r="AK1199">
        <v>8</v>
      </c>
      <c r="AL1199">
        <v>2</v>
      </c>
      <c r="AM1199">
        <v>1</v>
      </c>
      <c r="AN1199">
        <v>0</v>
      </c>
      <c r="AO1199">
        <v>0</v>
      </c>
      <c r="AP1199">
        <v>0</v>
      </c>
    </row>
    <row r="1200" spans="1:42"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s="6" t="str">
        <f>IF(Table1[[#This Row],[Distance From Home]]&lt;11,"Near By",IF(Table1[[#This Row],[Distance From Home]]&lt;21,"Far","Very Far"))</f>
        <v>Far</v>
      </c>
      <c r="T1200" t="s">
        <v>72</v>
      </c>
      <c r="U1200">
        <v>1</v>
      </c>
      <c r="V1200">
        <v>2</v>
      </c>
      <c r="W1200">
        <v>95</v>
      </c>
      <c r="X1200">
        <v>4</v>
      </c>
      <c r="Y1200">
        <v>2</v>
      </c>
      <c r="Z1200">
        <v>1</v>
      </c>
      <c r="AA1200" t="str">
        <f>IF(Table1[[#This Row],[Job Satisfaction]]=1,"Very Satisfy",(IF(Table1[[#This Row],[Job Satisfaction]]=2,"Satisfy",(IF(Table1[[#This Row],[Job Satisfaction]]=3,"Dissatisfy","Very Dissatisfy")))))</f>
        <v>Very Satisfy</v>
      </c>
      <c r="AB1200">
        <v>5538</v>
      </c>
      <c r="AC1200">
        <v>5696</v>
      </c>
      <c r="AD1200">
        <v>5</v>
      </c>
      <c r="AE1200">
        <v>18</v>
      </c>
      <c r="AF1200">
        <v>3</v>
      </c>
      <c r="AG1200" t="str">
        <f>IF(Table1[[#This Row],[Performance Rating]]=3,"High","Low")</f>
        <v>High</v>
      </c>
      <c r="AH1200">
        <v>3</v>
      </c>
      <c r="AI1200">
        <v>80</v>
      </c>
      <c r="AJ1200">
        <v>2</v>
      </c>
      <c r="AK1200">
        <v>10</v>
      </c>
      <c r="AL1200">
        <v>2</v>
      </c>
      <c r="AM1200">
        <v>0</v>
      </c>
      <c r="AN1200">
        <v>0</v>
      </c>
      <c r="AO1200">
        <v>0</v>
      </c>
      <c r="AP1200">
        <v>0</v>
      </c>
    </row>
    <row r="1201" spans="1:42"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s="6" t="str">
        <f>IF(Table1[[#This Row],[Distance From Home]]&lt;11,"Near By",IF(Table1[[#This Row],[Distance From Home]]&lt;21,"Far","Very Far"))</f>
        <v>Very Far</v>
      </c>
      <c r="T1201" t="s">
        <v>72</v>
      </c>
      <c r="U1201">
        <v>1</v>
      </c>
      <c r="V1201">
        <v>2</v>
      </c>
      <c r="W1201">
        <v>46</v>
      </c>
      <c r="X1201">
        <v>4</v>
      </c>
      <c r="Y1201">
        <v>2</v>
      </c>
      <c r="Z1201">
        <v>3</v>
      </c>
      <c r="AA1201" t="str">
        <f>IF(Table1[[#This Row],[Job Satisfaction]]=1,"Very Satisfy",(IF(Table1[[#This Row],[Job Satisfaction]]=2,"Satisfy",(IF(Table1[[#This Row],[Job Satisfaction]]=3,"Dissatisfy","Very Dissatisfy")))))</f>
        <v>Dissatisfy</v>
      </c>
      <c r="AB1201">
        <v>3407</v>
      </c>
      <c r="AC1201">
        <v>25348</v>
      </c>
      <c r="AD1201">
        <v>1</v>
      </c>
      <c r="AE1201">
        <v>17</v>
      </c>
      <c r="AF1201">
        <v>3</v>
      </c>
      <c r="AG1201" t="str">
        <f>IF(Table1[[#This Row],[Performance Rating]]=3,"High","Low")</f>
        <v>High</v>
      </c>
      <c r="AH1201">
        <v>4</v>
      </c>
      <c r="AI1201">
        <v>80</v>
      </c>
      <c r="AJ1201">
        <v>2</v>
      </c>
      <c r="AK1201">
        <v>10</v>
      </c>
      <c r="AL1201">
        <v>2</v>
      </c>
      <c r="AM1201">
        <v>10</v>
      </c>
      <c r="AN1201">
        <v>9</v>
      </c>
      <c r="AO1201">
        <v>6</v>
      </c>
      <c r="AP1201">
        <v>8</v>
      </c>
    </row>
    <row r="1202" spans="1:42"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s="6" t="str">
        <f>IF(Table1[[#This Row],[Distance From Home]]&lt;11,"Near By",IF(Table1[[#This Row],[Distance From Home]]&lt;21,"Far","Very Far"))</f>
        <v>Very Far</v>
      </c>
      <c r="T1202" t="s">
        <v>60</v>
      </c>
      <c r="U1202">
        <v>1</v>
      </c>
      <c r="V1202">
        <v>3</v>
      </c>
      <c r="W1202">
        <v>96</v>
      </c>
      <c r="X1202">
        <v>1</v>
      </c>
      <c r="Y1202">
        <v>2</v>
      </c>
      <c r="Z1202">
        <v>2</v>
      </c>
      <c r="AA1202" t="str">
        <f>IF(Table1[[#This Row],[Job Satisfaction]]=1,"Very Satisfy",(IF(Table1[[#This Row],[Job Satisfaction]]=2,"Satisfy",(IF(Table1[[#This Row],[Job Satisfaction]]=3,"Dissatisfy","Very Dissatisfy")))))</f>
        <v>Satisfy</v>
      </c>
      <c r="AB1202">
        <v>6549</v>
      </c>
      <c r="AC1202">
        <v>3173</v>
      </c>
      <c r="AD1202">
        <v>1</v>
      </c>
      <c r="AE1202">
        <v>14</v>
      </c>
      <c r="AF1202">
        <v>3</v>
      </c>
      <c r="AG1202" t="str">
        <f>IF(Table1[[#This Row],[Performance Rating]]=3,"High","Low")</f>
        <v>High</v>
      </c>
      <c r="AH1202">
        <v>2</v>
      </c>
      <c r="AI1202">
        <v>80</v>
      </c>
      <c r="AJ1202">
        <v>2</v>
      </c>
      <c r="AK1202">
        <v>8</v>
      </c>
      <c r="AL1202">
        <v>2</v>
      </c>
      <c r="AM1202">
        <v>8</v>
      </c>
      <c r="AN1202">
        <v>6</v>
      </c>
      <c r="AO1202">
        <v>1</v>
      </c>
      <c r="AP1202">
        <v>7</v>
      </c>
    </row>
    <row r="1203" spans="1:42"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s="6" t="str">
        <f>IF(Table1[[#This Row],[Distance From Home]]&lt;11,"Near By",IF(Table1[[#This Row],[Distance From Home]]&lt;21,"Far","Very Far"))</f>
        <v>Near By</v>
      </c>
      <c r="T1203" t="s">
        <v>72</v>
      </c>
      <c r="U1203">
        <v>1</v>
      </c>
      <c r="V1203">
        <v>3</v>
      </c>
      <c r="W1203">
        <v>91</v>
      </c>
      <c r="X1203">
        <v>4</v>
      </c>
      <c r="Y1203">
        <v>1</v>
      </c>
      <c r="Z1203">
        <v>3</v>
      </c>
      <c r="AA1203" t="str">
        <f>IF(Table1[[#This Row],[Job Satisfaction]]=1,"Very Satisfy",(IF(Table1[[#This Row],[Job Satisfaction]]=2,"Satisfy",(IF(Table1[[#This Row],[Job Satisfaction]]=3,"Dissatisfy","Very Dissatisfy")))))</f>
        <v>Dissatisfy</v>
      </c>
      <c r="AB1203">
        <v>2451</v>
      </c>
      <c r="AC1203">
        <v>22376</v>
      </c>
      <c r="AD1203">
        <v>6</v>
      </c>
      <c r="AE1203">
        <v>18</v>
      </c>
      <c r="AF1203">
        <v>3</v>
      </c>
      <c r="AG1203" t="str">
        <f>IF(Table1[[#This Row],[Performance Rating]]=3,"High","Low")</f>
        <v>High</v>
      </c>
      <c r="AH1203">
        <v>1</v>
      </c>
      <c r="AI1203">
        <v>80</v>
      </c>
      <c r="AJ1203">
        <v>2</v>
      </c>
      <c r="AK1203">
        <v>5</v>
      </c>
      <c r="AL1203">
        <v>2</v>
      </c>
      <c r="AM1203">
        <v>1</v>
      </c>
      <c r="AN1203">
        <v>0</v>
      </c>
      <c r="AO1203">
        <v>0</v>
      </c>
      <c r="AP1203">
        <v>0</v>
      </c>
    </row>
    <row r="1204" spans="1:42"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s="6" t="str">
        <f>IF(Table1[[#This Row],[Distance From Home]]&lt;11,"Near By",IF(Table1[[#This Row],[Distance From Home]]&lt;21,"Far","Very Far"))</f>
        <v>Near By</v>
      </c>
      <c r="T1204" t="s">
        <v>129</v>
      </c>
      <c r="U1204">
        <v>1</v>
      </c>
      <c r="V1204">
        <v>2</v>
      </c>
      <c r="W1204">
        <v>76</v>
      </c>
      <c r="X1204">
        <v>3</v>
      </c>
      <c r="Y1204">
        <v>2</v>
      </c>
      <c r="Z1204">
        <v>1</v>
      </c>
      <c r="AA1204" t="str">
        <f>IF(Table1[[#This Row],[Job Satisfaction]]=1,"Very Satisfy",(IF(Table1[[#This Row],[Job Satisfaction]]=2,"Satisfy",(IF(Table1[[#This Row],[Job Satisfaction]]=3,"Dissatisfy","Very Dissatisfy")))))</f>
        <v>Very Satisfy</v>
      </c>
      <c r="AB1204">
        <v>5377</v>
      </c>
      <c r="AC1204">
        <v>3835</v>
      </c>
      <c r="AD1204">
        <v>2</v>
      </c>
      <c r="AE1204">
        <v>13</v>
      </c>
      <c r="AF1204">
        <v>3</v>
      </c>
      <c r="AG1204" t="str">
        <f>IF(Table1[[#This Row],[Performance Rating]]=3,"High","Low")</f>
        <v>High</v>
      </c>
      <c r="AH1204">
        <v>4</v>
      </c>
      <c r="AI1204">
        <v>80</v>
      </c>
      <c r="AJ1204">
        <v>3</v>
      </c>
      <c r="AK1204">
        <v>10</v>
      </c>
      <c r="AL1204">
        <v>3</v>
      </c>
      <c r="AM1204">
        <v>7</v>
      </c>
      <c r="AN1204">
        <v>7</v>
      </c>
      <c r="AO1204">
        <v>7</v>
      </c>
      <c r="AP1204">
        <v>7</v>
      </c>
    </row>
    <row r="1205" spans="1:42"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s="6" t="str">
        <f>IF(Table1[[#This Row],[Distance From Home]]&lt;11,"Near By",IF(Table1[[#This Row],[Distance From Home]]&lt;21,"Far","Very Far"))</f>
        <v>Very Far</v>
      </c>
      <c r="T1205" t="s">
        <v>72</v>
      </c>
      <c r="U1205">
        <v>1</v>
      </c>
      <c r="V1205">
        <v>2</v>
      </c>
      <c r="W1205">
        <v>79</v>
      </c>
      <c r="X1205">
        <v>4</v>
      </c>
      <c r="Y1205">
        <v>1</v>
      </c>
      <c r="Z1205">
        <v>2</v>
      </c>
      <c r="AA1205" t="str">
        <f>IF(Table1[[#This Row],[Job Satisfaction]]=1,"Very Satisfy",(IF(Table1[[#This Row],[Job Satisfaction]]=2,"Satisfy",(IF(Table1[[#This Row],[Job Satisfaction]]=3,"Dissatisfy","Very Dissatisfy")))))</f>
        <v>Satisfy</v>
      </c>
      <c r="AB1205">
        <v>2028</v>
      </c>
      <c r="AC1205">
        <v>13637</v>
      </c>
      <c r="AD1205">
        <v>1</v>
      </c>
      <c r="AE1205">
        <v>18</v>
      </c>
      <c r="AF1205">
        <v>3</v>
      </c>
      <c r="AG1205" t="str">
        <f>IF(Table1[[#This Row],[Performance Rating]]=3,"High","Low")</f>
        <v>High</v>
      </c>
      <c r="AH1205">
        <v>4</v>
      </c>
      <c r="AI1205">
        <v>80</v>
      </c>
      <c r="AJ1205">
        <v>3</v>
      </c>
      <c r="AK1205">
        <v>14</v>
      </c>
      <c r="AL1205">
        <v>3</v>
      </c>
      <c r="AM1205">
        <v>14</v>
      </c>
      <c r="AN1205">
        <v>11</v>
      </c>
      <c r="AO1205">
        <v>2</v>
      </c>
      <c r="AP1205">
        <v>13</v>
      </c>
    </row>
    <row r="1206" spans="1:42"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s="6" t="str">
        <f>IF(Table1[[#This Row],[Distance From Home]]&lt;11,"Near By",IF(Table1[[#This Row],[Distance From Home]]&lt;21,"Far","Very Far"))</f>
        <v>Near By</v>
      </c>
      <c r="T1206" t="s">
        <v>72</v>
      </c>
      <c r="U1206">
        <v>1</v>
      </c>
      <c r="V1206">
        <v>3</v>
      </c>
      <c r="W1206">
        <v>60</v>
      </c>
      <c r="X1206">
        <v>2</v>
      </c>
      <c r="Y1206">
        <v>5</v>
      </c>
      <c r="Z1206">
        <v>1</v>
      </c>
      <c r="AA1206" t="str">
        <f>IF(Table1[[#This Row],[Job Satisfaction]]=1,"Very Satisfy",(IF(Table1[[#This Row],[Job Satisfaction]]=2,"Satisfy",(IF(Table1[[#This Row],[Job Satisfaction]]=3,"Dissatisfy","Very Dissatisfy")))))</f>
        <v>Very Satisfy</v>
      </c>
      <c r="AB1206">
        <v>19038</v>
      </c>
      <c r="AC1206">
        <v>19805</v>
      </c>
      <c r="AD1206">
        <v>8</v>
      </c>
      <c r="AE1206">
        <v>12</v>
      </c>
      <c r="AF1206">
        <v>3</v>
      </c>
      <c r="AG1206" t="str">
        <f>IF(Table1[[#This Row],[Performance Rating]]=3,"High","Low")</f>
        <v>High</v>
      </c>
      <c r="AH1206">
        <v>2</v>
      </c>
      <c r="AI1206">
        <v>80</v>
      </c>
      <c r="AJ1206">
        <v>3</v>
      </c>
      <c r="AK1206">
        <v>34</v>
      </c>
      <c r="AL1206">
        <v>3</v>
      </c>
      <c r="AM1206">
        <v>1</v>
      </c>
      <c r="AN1206">
        <v>0</v>
      </c>
      <c r="AO1206">
        <v>0</v>
      </c>
      <c r="AP1206">
        <v>0</v>
      </c>
    </row>
    <row r="1207" spans="1:42"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s="6" t="str">
        <f>IF(Table1[[#This Row],[Distance From Home]]&lt;11,"Near By",IF(Table1[[#This Row],[Distance From Home]]&lt;21,"Far","Very Far"))</f>
        <v>Far</v>
      </c>
      <c r="T1207" t="s">
        <v>72</v>
      </c>
      <c r="U1207">
        <v>1</v>
      </c>
      <c r="V1207">
        <v>3</v>
      </c>
      <c r="W1207">
        <v>85</v>
      </c>
      <c r="X1207">
        <v>3</v>
      </c>
      <c r="Y1207">
        <v>2</v>
      </c>
      <c r="Z1207">
        <v>3</v>
      </c>
      <c r="AA1207" t="str">
        <f>IF(Table1[[#This Row],[Job Satisfaction]]=1,"Very Satisfy",(IF(Table1[[#This Row],[Job Satisfaction]]=2,"Satisfy",(IF(Table1[[#This Row],[Job Satisfaction]]=3,"Dissatisfy","Very Dissatisfy")))))</f>
        <v>Dissatisfy</v>
      </c>
      <c r="AB1207">
        <v>5768</v>
      </c>
      <c r="AC1207">
        <v>26493</v>
      </c>
      <c r="AD1207">
        <v>3</v>
      </c>
      <c r="AE1207">
        <v>17</v>
      </c>
      <c r="AF1207">
        <v>3</v>
      </c>
      <c r="AG1207" t="str">
        <f>IF(Table1[[#This Row],[Performance Rating]]=3,"High","Low")</f>
        <v>High</v>
      </c>
      <c r="AH1207">
        <v>1</v>
      </c>
      <c r="AI1207">
        <v>80</v>
      </c>
      <c r="AJ1207">
        <v>3</v>
      </c>
      <c r="AK1207">
        <v>9</v>
      </c>
      <c r="AL1207">
        <v>2</v>
      </c>
      <c r="AM1207">
        <v>4</v>
      </c>
      <c r="AN1207">
        <v>3</v>
      </c>
      <c r="AO1207">
        <v>0</v>
      </c>
      <c r="AP1207">
        <v>2</v>
      </c>
    </row>
    <row r="1208" spans="1:42"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s="6" t="str">
        <f>IF(Table1[[#This Row],[Distance From Home]]&lt;11,"Near By",IF(Table1[[#This Row],[Distance From Home]]&lt;21,"Far","Very Far"))</f>
        <v>Far</v>
      </c>
      <c r="T1208" t="s">
        <v>66</v>
      </c>
      <c r="U1208">
        <v>1</v>
      </c>
      <c r="V1208">
        <v>4</v>
      </c>
      <c r="W1208">
        <v>62</v>
      </c>
      <c r="X1208">
        <v>1</v>
      </c>
      <c r="Y1208">
        <v>1</v>
      </c>
      <c r="Z1208">
        <v>3</v>
      </c>
      <c r="AA1208" t="str">
        <f>IF(Table1[[#This Row],[Job Satisfaction]]=1,"Very Satisfy",(IF(Table1[[#This Row],[Job Satisfaction]]=2,"Satisfy",(IF(Table1[[#This Row],[Job Satisfaction]]=3,"Dissatisfy","Very Dissatisfy")))))</f>
        <v>Dissatisfy</v>
      </c>
      <c r="AB1208">
        <v>2305</v>
      </c>
      <c r="AC1208">
        <v>6217</v>
      </c>
      <c r="AD1208">
        <v>1</v>
      </c>
      <c r="AE1208">
        <v>15</v>
      </c>
      <c r="AF1208">
        <v>3</v>
      </c>
      <c r="AG1208" t="str">
        <f>IF(Table1[[#This Row],[Performance Rating]]=3,"High","Low")</f>
        <v>High</v>
      </c>
      <c r="AH1208">
        <v>3</v>
      </c>
      <c r="AI1208">
        <v>80</v>
      </c>
      <c r="AJ1208">
        <v>3</v>
      </c>
      <c r="AK1208">
        <v>3</v>
      </c>
      <c r="AL1208">
        <v>4</v>
      </c>
      <c r="AM1208">
        <v>3</v>
      </c>
      <c r="AN1208">
        <v>2</v>
      </c>
      <c r="AO1208">
        <v>0</v>
      </c>
      <c r="AP1208">
        <v>2</v>
      </c>
    </row>
    <row r="1209" spans="1:42"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s="6" t="str">
        <f>IF(Table1[[#This Row],[Distance From Home]]&lt;11,"Near By",IF(Table1[[#This Row],[Distance From Home]]&lt;21,"Far","Very Far"))</f>
        <v>Near By</v>
      </c>
      <c r="T1209" t="s">
        <v>66</v>
      </c>
      <c r="U1209">
        <v>1</v>
      </c>
      <c r="V1209">
        <v>1</v>
      </c>
      <c r="W1209">
        <v>37</v>
      </c>
      <c r="X1209">
        <v>2</v>
      </c>
      <c r="Y1209">
        <v>2</v>
      </c>
      <c r="Z1209">
        <v>4</v>
      </c>
      <c r="AA1209" t="str">
        <f>IF(Table1[[#This Row],[Job Satisfaction]]=1,"Very Satisfy",(IF(Table1[[#This Row],[Job Satisfaction]]=2,"Satisfy",(IF(Table1[[#This Row],[Job Satisfaction]]=3,"Dissatisfy","Very Dissatisfy")))))</f>
        <v>Very Dissatisfy</v>
      </c>
      <c r="AB1209">
        <v>5810</v>
      </c>
      <c r="AC1209">
        <v>22604</v>
      </c>
      <c r="AD1209">
        <v>1</v>
      </c>
      <c r="AE1209">
        <v>16</v>
      </c>
      <c r="AF1209">
        <v>3</v>
      </c>
      <c r="AG1209" t="str">
        <f>IF(Table1[[#This Row],[Performance Rating]]=3,"High","Low")</f>
        <v>High</v>
      </c>
      <c r="AH1209">
        <v>3</v>
      </c>
      <c r="AI1209">
        <v>80</v>
      </c>
      <c r="AJ1209">
        <v>0</v>
      </c>
      <c r="AK1209">
        <v>10</v>
      </c>
      <c r="AL1209">
        <v>2</v>
      </c>
      <c r="AM1209">
        <v>10</v>
      </c>
      <c r="AN1209">
        <v>4</v>
      </c>
      <c r="AO1209">
        <v>1</v>
      </c>
      <c r="AP1209">
        <v>8</v>
      </c>
    </row>
    <row r="1210" spans="1:42"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s="6" t="str">
        <f>IF(Table1[[#This Row],[Distance From Home]]&lt;11,"Near By",IF(Table1[[#This Row],[Distance From Home]]&lt;21,"Far","Very Far"))</f>
        <v>Near By</v>
      </c>
      <c r="T1210" t="s">
        <v>72</v>
      </c>
      <c r="U1210">
        <v>1</v>
      </c>
      <c r="V1210">
        <v>1</v>
      </c>
      <c r="W1210">
        <v>77</v>
      </c>
      <c r="X1210">
        <v>3</v>
      </c>
      <c r="Y1210">
        <v>1</v>
      </c>
      <c r="Z1210">
        <v>2</v>
      </c>
      <c r="AA1210" t="str">
        <f>IF(Table1[[#This Row],[Job Satisfaction]]=1,"Very Satisfy",(IF(Table1[[#This Row],[Job Satisfaction]]=2,"Satisfy",(IF(Table1[[#This Row],[Job Satisfaction]]=3,"Dissatisfy","Very Dissatisfy")))))</f>
        <v>Satisfy</v>
      </c>
      <c r="AB1210">
        <v>2013</v>
      </c>
      <c r="AC1210">
        <v>10950</v>
      </c>
      <c r="AD1210">
        <v>2</v>
      </c>
      <c r="AE1210">
        <v>11</v>
      </c>
      <c r="AF1210">
        <v>3</v>
      </c>
      <c r="AG1210" t="str">
        <f>IF(Table1[[#This Row],[Performance Rating]]=3,"High","Low")</f>
        <v>High</v>
      </c>
      <c r="AH1210">
        <v>3</v>
      </c>
      <c r="AI1210">
        <v>80</v>
      </c>
      <c r="AJ1210">
        <v>0</v>
      </c>
      <c r="AK1210">
        <v>15</v>
      </c>
      <c r="AL1210">
        <v>3</v>
      </c>
      <c r="AM1210">
        <v>4</v>
      </c>
      <c r="AN1210">
        <v>3</v>
      </c>
      <c r="AO1210">
        <v>1</v>
      </c>
      <c r="AP1210">
        <v>3</v>
      </c>
    </row>
    <row r="1211" spans="1:42"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s="6" t="str">
        <f>IF(Table1[[#This Row],[Distance From Home]]&lt;11,"Near By",IF(Table1[[#This Row],[Distance From Home]]&lt;21,"Far","Very Far"))</f>
        <v>Far</v>
      </c>
      <c r="T1211" t="s">
        <v>60</v>
      </c>
      <c r="U1211">
        <v>1</v>
      </c>
      <c r="V1211">
        <v>1</v>
      </c>
      <c r="W1211">
        <v>97</v>
      </c>
      <c r="X1211">
        <v>3</v>
      </c>
      <c r="Y1211">
        <v>2</v>
      </c>
      <c r="Z1211">
        <v>3</v>
      </c>
      <c r="AA1211" t="str">
        <f>IF(Table1[[#This Row],[Job Satisfaction]]=1,"Very Satisfy",(IF(Table1[[#This Row],[Job Satisfaction]]=2,"Satisfy",(IF(Table1[[#This Row],[Job Satisfaction]]=3,"Dissatisfy","Very Dissatisfy")))))</f>
        <v>Dissatisfy</v>
      </c>
      <c r="AB1211">
        <v>2272</v>
      </c>
      <c r="AC1211">
        <v>24812</v>
      </c>
      <c r="AD1211">
        <v>0</v>
      </c>
      <c r="AE1211">
        <v>14</v>
      </c>
      <c r="AF1211">
        <v>3</v>
      </c>
      <c r="AG1211" t="str">
        <f>IF(Table1[[#This Row],[Performance Rating]]=3,"High","Low")</f>
        <v>High</v>
      </c>
      <c r="AH1211">
        <v>2</v>
      </c>
      <c r="AI1211">
        <v>80</v>
      </c>
      <c r="AJ1211">
        <v>0</v>
      </c>
      <c r="AK1211">
        <v>5</v>
      </c>
      <c r="AL1211">
        <v>3</v>
      </c>
      <c r="AM1211">
        <v>4</v>
      </c>
      <c r="AN1211">
        <v>3</v>
      </c>
      <c r="AO1211">
        <v>1</v>
      </c>
      <c r="AP1211">
        <v>2</v>
      </c>
    </row>
    <row r="1212" spans="1:42"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s="6" t="str">
        <f>IF(Table1[[#This Row],[Distance From Home]]&lt;11,"Near By",IF(Table1[[#This Row],[Distance From Home]]&lt;21,"Far","Very Far"))</f>
        <v>Near By</v>
      </c>
      <c r="T1212" t="s">
        <v>66</v>
      </c>
      <c r="U1212">
        <v>1</v>
      </c>
      <c r="V1212">
        <v>1</v>
      </c>
      <c r="W1212">
        <v>35</v>
      </c>
      <c r="X1212">
        <v>3</v>
      </c>
      <c r="Y1212">
        <v>1</v>
      </c>
      <c r="Z1212">
        <v>4</v>
      </c>
      <c r="AA1212" t="str">
        <f>IF(Table1[[#This Row],[Job Satisfaction]]=1,"Very Satisfy",(IF(Table1[[#This Row],[Job Satisfaction]]=2,"Satisfy",(IF(Table1[[#This Row],[Job Satisfaction]]=3,"Dissatisfy","Very Dissatisfy")))))</f>
        <v>Very Dissatisfy</v>
      </c>
      <c r="AB1212">
        <v>2972</v>
      </c>
      <c r="AC1212">
        <v>22061</v>
      </c>
      <c r="AD1212">
        <v>1</v>
      </c>
      <c r="AE1212">
        <v>13</v>
      </c>
      <c r="AF1212">
        <v>3</v>
      </c>
      <c r="AG1212" t="str">
        <f>IF(Table1[[#This Row],[Performance Rating]]=3,"High","Low")</f>
        <v>High</v>
      </c>
      <c r="AH1212">
        <v>3</v>
      </c>
      <c r="AI1212">
        <v>80</v>
      </c>
      <c r="AJ1212">
        <v>0</v>
      </c>
      <c r="AK1212">
        <v>1</v>
      </c>
      <c r="AL1212">
        <v>1</v>
      </c>
      <c r="AM1212">
        <v>1</v>
      </c>
      <c r="AN1212">
        <v>0</v>
      </c>
      <c r="AO1212">
        <v>0</v>
      </c>
      <c r="AP1212">
        <v>0</v>
      </c>
    </row>
    <row r="1213" spans="1:42"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s="6" t="str">
        <f>IF(Table1[[#This Row],[Distance From Home]]&lt;11,"Near By",IF(Table1[[#This Row],[Distance From Home]]&lt;21,"Far","Very Far"))</f>
        <v>Very Far</v>
      </c>
      <c r="T1213" t="s">
        <v>60</v>
      </c>
      <c r="U1213">
        <v>1</v>
      </c>
      <c r="V1213">
        <v>1</v>
      </c>
      <c r="W1213">
        <v>52</v>
      </c>
      <c r="X1213">
        <v>3</v>
      </c>
      <c r="Y1213">
        <v>2</v>
      </c>
      <c r="Z1213">
        <v>4</v>
      </c>
      <c r="AA1213" t="str">
        <f>IF(Table1[[#This Row],[Job Satisfaction]]=1,"Very Satisfy",(IF(Table1[[#This Row],[Job Satisfaction]]=2,"Satisfy",(IF(Table1[[#This Row],[Job Satisfaction]]=3,"Dissatisfy","Very Dissatisfy")))))</f>
        <v>Very Dissatisfy</v>
      </c>
      <c r="AB1213">
        <v>4108</v>
      </c>
      <c r="AC1213">
        <v>5340</v>
      </c>
      <c r="AD1213">
        <v>7</v>
      </c>
      <c r="AE1213">
        <v>13</v>
      </c>
      <c r="AF1213">
        <v>3</v>
      </c>
      <c r="AG1213" t="str">
        <f>IF(Table1[[#This Row],[Performance Rating]]=3,"High","Low")</f>
        <v>High</v>
      </c>
      <c r="AH1213">
        <v>1</v>
      </c>
      <c r="AI1213">
        <v>80</v>
      </c>
      <c r="AJ1213">
        <v>0</v>
      </c>
      <c r="AK1213">
        <v>18</v>
      </c>
      <c r="AL1213">
        <v>3</v>
      </c>
      <c r="AM1213">
        <v>7</v>
      </c>
      <c r="AN1213">
        <v>7</v>
      </c>
      <c r="AO1213">
        <v>1</v>
      </c>
      <c r="AP1213">
        <v>7</v>
      </c>
    </row>
    <row r="1214" spans="1:42"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s="6" t="str">
        <f>IF(Table1[[#This Row],[Distance From Home]]&lt;11,"Near By",IF(Table1[[#This Row],[Distance From Home]]&lt;21,"Far","Very Far"))</f>
        <v>Near By</v>
      </c>
      <c r="T1214" t="s">
        <v>50</v>
      </c>
      <c r="U1214">
        <v>1</v>
      </c>
      <c r="V1214">
        <v>2</v>
      </c>
      <c r="W1214">
        <v>45</v>
      </c>
      <c r="X1214">
        <v>2</v>
      </c>
      <c r="Y1214">
        <v>2</v>
      </c>
      <c r="Z1214">
        <v>3</v>
      </c>
      <c r="AA1214" t="str">
        <f>IF(Table1[[#This Row],[Job Satisfaction]]=1,"Very Satisfy",(IF(Table1[[#This Row],[Job Satisfaction]]=2,"Satisfy",(IF(Table1[[#This Row],[Job Satisfaction]]=3,"Dissatisfy","Very Dissatisfy")))))</f>
        <v>Dissatisfy</v>
      </c>
      <c r="AB1214">
        <v>4617</v>
      </c>
      <c r="AC1214">
        <v>14120</v>
      </c>
      <c r="AD1214">
        <v>1</v>
      </c>
      <c r="AE1214">
        <v>12</v>
      </c>
      <c r="AF1214">
        <v>3</v>
      </c>
      <c r="AG1214" t="str">
        <f>IF(Table1[[#This Row],[Performance Rating]]=3,"High","Low")</f>
        <v>High</v>
      </c>
      <c r="AH1214">
        <v>2</v>
      </c>
      <c r="AI1214">
        <v>80</v>
      </c>
      <c r="AJ1214">
        <v>0</v>
      </c>
      <c r="AK1214">
        <v>4</v>
      </c>
      <c r="AL1214">
        <v>2</v>
      </c>
      <c r="AM1214">
        <v>4</v>
      </c>
      <c r="AN1214">
        <v>3</v>
      </c>
      <c r="AO1214">
        <v>1</v>
      </c>
      <c r="AP1214">
        <v>2</v>
      </c>
    </row>
    <row r="1215" spans="1:42"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s="6" t="str">
        <f>IF(Table1[[#This Row],[Distance From Home]]&lt;11,"Near By",IF(Table1[[#This Row],[Distance From Home]]&lt;21,"Far","Very Far"))</f>
        <v>Near By</v>
      </c>
      <c r="T1215" t="s">
        <v>66</v>
      </c>
      <c r="U1215">
        <v>1</v>
      </c>
      <c r="V1215">
        <v>2</v>
      </c>
      <c r="W1215">
        <v>48</v>
      </c>
      <c r="X1215">
        <v>3</v>
      </c>
      <c r="Y1215">
        <v>2</v>
      </c>
      <c r="Z1215">
        <v>3</v>
      </c>
      <c r="AA1215" t="str">
        <f>IF(Table1[[#This Row],[Job Satisfaction]]=1,"Very Satisfy",(IF(Table1[[#This Row],[Job Satisfaction]]=2,"Satisfy",(IF(Table1[[#This Row],[Job Satisfaction]]=3,"Dissatisfy","Very Dissatisfy")))))</f>
        <v>Dissatisfy</v>
      </c>
      <c r="AB1215">
        <v>5098</v>
      </c>
      <c r="AC1215">
        <v>18698</v>
      </c>
      <c r="AD1215">
        <v>1</v>
      </c>
      <c r="AE1215">
        <v>19</v>
      </c>
      <c r="AF1215">
        <v>3</v>
      </c>
      <c r="AG1215" t="str">
        <f>IF(Table1[[#This Row],[Performance Rating]]=3,"High","Low")</f>
        <v>High</v>
      </c>
      <c r="AH1215">
        <v>2</v>
      </c>
      <c r="AI1215">
        <v>80</v>
      </c>
      <c r="AJ1215">
        <v>0</v>
      </c>
      <c r="AK1215">
        <v>10</v>
      </c>
      <c r="AL1215">
        <v>3</v>
      </c>
      <c r="AM1215">
        <v>10</v>
      </c>
      <c r="AN1215">
        <v>7</v>
      </c>
      <c r="AO1215">
        <v>0</v>
      </c>
      <c r="AP1215">
        <v>8</v>
      </c>
    </row>
    <row r="1216" spans="1:42"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s="6" t="str">
        <f>IF(Table1[[#This Row],[Distance From Home]]&lt;11,"Near By",IF(Table1[[#This Row],[Distance From Home]]&lt;21,"Far","Very Far"))</f>
        <v>Near By</v>
      </c>
      <c r="T1216" t="s">
        <v>72</v>
      </c>
      <c r="U1216">
        <v>1</v>
      </c>
      <c r="V1216">
        <v>2</v>
      </c>
      <c r="W1216">
        <v>85</v>
      </c>
      <c r="X1216">
        <v>4</v>
      </c>
      <c r="Y1216">
        <v>2</v>
      </c>
      <c r="Z1216">
        <v>2</v>
      </c>
      <c r="AA1216" t="str">
        <f>IF(Table1[[#This Row],[Job Satisfaction]]=1,"Very Satisfy",(IF(Table1[[#This Row],[Job Satisfaction]]=2,"Satisfy",(IF(Table1[[#This Row],[Job Satisfaction]]=3,"Dissatisfy","Very Dissatisfy")))))</f>
        <v>Satisfy</v>
      </c>
      <c r="AB1216">
        <v>6870</v>
      </c>
      <c r="AC1216">
        <v>15530</v>
      </c>
      <c r="AD1216">
        <v>3</v>
      </c>
      <c r="AE1216">
        <v>12</v>
      </c>
      <c r="AF1216">
        <v>3</v>
      </c>
      <c r="AG1216" t="str">
        <f>IF(Table1[[#This Row],[Performance Rating]]=3,"High","Low")</f>
        <v>High</v>
      </c>
      <c r="AH1216">
        <v>1</v>
      </c>
      <c r="AI1216">
        <v>80</v>
      </c>
      <c r="AJ1216">
        <v>0</v>
      </c>
      <c r="AK1216">
        <v>11</v>
      </c>
      <c r="AL1216">
        <v>1</v>
      </c>
      <c r="AM1216">
        <v>3</v>
      </c>
      <c r="AN1216">
        <v>2</v>
      </c>
      <c r="AO1216">
        <v>1</v>
      </c>
      <c r="AP1216">
        <v>2</v>
      </c>
    </row>
    <row r="1217" spans="1:42"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s="6" t="str">
        <f>IF(Table1[[#This Row],[Distance From Home]]&lt;11,"Near By",IF(Table1[[#This Row],[Distance From Home]]&lt;21,"Far","Very Far"))</f>
        <v>Near By</v>
      </c>
      <c r="T1217" t="s">
        <v>66</v>
      </c>
      <c r="U1217">
        <v>1</v>
      </c>
      <c r="V1217">
        <v>3</v>
      </c>
      <c r="W1217">
        <v>52</v>
      </c>
      <c r="X1217">
        <v>2</v>
      </c>
      <c r="Y1217">
        <v>1</v>
      </c>
      <c r="Z1217">
        <v>3</v>
      </c>
      <c r="AA1217" t="str">
        <f>IF(Table1[[#This Row],[Job Satisfaction]]=1,"Very Satisfy",(IF(Table1[[#This Row],[Job Satisfaction]]=2,"Satisfy",(IF(Table1[[#This Row],[Job Satisfaction]]=3,"Dissatisfy","Very Dissatisfy")))))</f>
        <v>Dissatisfy</v>
      </c>
      <c r="AB1217">
        <v>2809</v>
      </c>
      <c r="AC1217">
        <v>2725</v>
      </c>
      <c r="AD1217">
        <v>2</v>
      </c>
      <c r="AE1217">
        <v>14</v>
      </c>
      <c r="AF1217">
        <v>3</v>
      </c>
      <c r="AG1217" t="str">
        <f>IF(Table1[[#This Row],[Performance Rating]]=3,"High","Low")</f>
        <v>High</v>
      </c>
      <c r="AH1217">
        <v>4</v>
      </c>
      <c r="AI1217">
        <v>80</v>
      </c>
      <c r="AJ1217">
        <v>0</v>
      </c>
      <c r="AK1217">
        <v>8</v>
      </c>
      <c r="AL1217">
        <v>3</v>
      </c>
      <c r="AM1217">
        <v>2</v>
      </c>
      <c r="AN1217">
        <v>2</v>
      </c>
      <c r="AO1217">
        <v>2</v>
      </c>
      <c r="AP1217">
        <v>2</v>
      </c>
    </row>
    <row r="1218" spans="1:42"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s="6" t="str">
        <f>IF(Table1[[#This Row],[Distance From Home]]&lt;11,"Near By",IF(Table1[[#This Row],[Distance From Home]]&lt;21,"Far","Very Far"))</f>
        <v>Near By</v>
      </c>
      <c r="T1218" t="s">
        <v>72</v>
      </c>
      <c r="U1218">
        <v>1</v>
      </c>
      <c r="V1218">
        <v>3</v>
      </c>
      <c r="W1218">
        <v>95</v>
      </c>
      <c r="X1218">
        <v>3</v>
      </c>
      <c r="Y1218">
        <v>1</v>
      </c>
      <c r="Z1218">
        <v>1</v>
      </c>
      <c r="AA1218" t="str">
        <f>IF(Table1[[#This Row],[Job Satisfaction]]=1,"Very Satisfy",(IF(Table1[[#This Row],[Job Satisfaction]]=2,"Satisfy",(IF(Table1[[#This Row],[Job Satisfaction]]=3,"Dissatisfy","Very Dissatisfy")))))</f>
        <v>Very Satisfy</v>
      </c>
      <c r="AB1218">
        <v>2867</v>
      </c>
      <c r="AC1218">
        <v>20006</v>
      </c>
      <c r="AD1218">
        <v>0</v>
      </c>
      <c r="AE1218">
        <v>13</v>
      </c>
      <c r="AF1218">
        <v>3</v>
      </c>
      <c r="AG1218" t="str">
        <f>IF(Table1[[#This Row],[Performance Rating]]=3,"High","Low")</f>
        <v>High</v>
      </c>
      <c r="AH1218">
        <v>4</v>
      </c>
      <c r="AI1218">
        <v>80</v>
      </c>
      <c r="AJ1218">
        <v>0</v>
      </c>
      <c r="AK1218">
        <v>8</v>
      </c>
      <c r="AL1218">
        <v>2</v>
      </c>
      <c r="AM1218">
        <v>7</v>
      </c>
      <c r="AN1218">
        <v>7</v>
      </c>
      <c r="AO1218">
        <v>7</v>
      </c>
      <c r="AP1218">
        <v>6</v>
      </c>
    </row>
    <row r="1219" spans="1:42"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s="6" t="str">
        <f>IF(Table1[[#This Row],[Distance From Home]]&lt;11,"Near By",IF(Table1[[#This Row],[Distance From Home]]&lt;21,"Far","Very Far"))</f>
        <v>Far</v>
      </c>
      <c r="T1219" t="s">
        <v>66</v>
      </c>
      <c r="U1219">
        <v>1</v>
      </c>
      <c r="V1219">
        <v>3</v>
      </c>
      <c r="W1219">
        <v>34</v>
      </c>
      <c r="X1219">
        <v>3</v>
      </c>
      <c r="Y1219">
        <v>2</v>
      </c>
      <c r="Z1219">
        <v>2</v>
      </c>
      <c r="AA1219" t="str">
        <f>IF(Table1[[#This Row],[Job Satisfaction]]=1,"Very Satisfy",(IF(Table1[[#This Row],[Job Satisfaction]]=2,"Satisfy",(IF(Table1[[#This Row],[Job Satisfaction]]=3,"Dissatisfy","Very Dissatisfy")))))</f>
        <v>Satisfy</v>
      </c>
      <c r="AB1219">
        <v>5562</v>
      </c>
      <c r="AC1219">
        <v>9697</v>
      </c>
      <c r="AD1219">
        <v>6</v>
      </c>
      <c r="AE1219">
        <v>14</v>
      </c>
      <c r="AF1219">
        <v>3</v>
      </c>
      <c r="AG1219" t="str">
        <f>IF(Table1[[#This Row],[Performance Rating]]=3,"High","Low")</f>
        <v>High</v>
      </c>
      <c r="AH1219">
        <v>4</v>
      </c>
      <c r="AI1219">
        <v>80</v>
      </c>
      <c r="AJ1219">
        <v>0</v>
      </c>
      <c r="AK1219">
        <v>19</v>
      </c>
      <c r="AL1219">
        <v>3</v>
      </c>
      <c r="AM1219">
        <v>10</v>
      </c>
      <c r="AN1219">
        <v>7</v>
      </c>
      <c r="AO1219">
        <v>0</v>
      </c>
      <c r="AP1219">
        <v>9</v>
      </c>
    </row>
    <row r="1220" spans="1:42"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s="6" t="str">
        <f>IF(Table1[[#This Row],[Distance From Home]]&lt;11,"Near By",IF(Table1[[#This Row],[Distance From Home]]&lt;21,"Far","Very Far"))</f>
        <v>Near By</v>
      </c>
      <c r="T1220" t="s">
        <v>72</v>
      </c>
      <c r="U1220">
        <v>1</v>
      </c>
      <c r="V1220">
        <v>3</v>
      </c>
      <c r="W1220">
        <v>36</v>
      </c>
      <c r="X1220">
        <v>3</v>
      </c>
      <c r="Y1220">
        <v>4</v>
      </c>
      <c r="Z1220">
        <v>3</v>
      </c>
      <c r="AA1220" t="str">
        <f>IF(Table1[[#This Row],[Job Satisfaction]]=1,"Very Satisfy",(IF(Table1[[#This Row],[Job Satisfaction]]=2,"Satisfy",(IF(Table1[[#This Row],[Job Satisfaction]]=3,"Dissatisfy","Very Dissatisfy")))))</f>
        <v>Dissatisfy</v>
      </c>
      <c r="AB1220">
        <v>15379</v>
      </c>
      <c r="AC1220">
        <v>22384</v>
      </c>
      <c r="AD1220">
        <v>4</v>
      </c>
      <c r="AE1220">
        <v>14</v>
      </c>
      <c r="AF1220">
        <v>3</v>
      </c>
      <c r="AG1220" t="str">
        <f>IF(Table1[[#This Row],[Performance Rating]]=3,"High","Low")</f>
        <v>High</v>
      </c>
      <c r="AH1220">
        <v>1</v>
      </c>
      <c r="AI1220">
        <v>80</v>
      </c>
      <c r="AJ1220">
        <v>0</v>
      </c>
      <c r="AK1220">
        <v>23</v>
      </c>
      <c r="AL1220">
        <v>3</v>
      </c>
      <c r="AM1220">
        <v>8</v>
      </c>
      <c r="AN1220">
        <v>7</v>
      </c>
      <c r="AO1220">
        <v>0</v>
      </c>
      <c r="AP1220">
        <v>0</v>
      </c>
    </row>
    <row r="1221" spans="1:42"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s="6" t="str">
        <f>IF(Table1[[#This Row],[Distance From Home]]&lt;11,"Near By",IF(Table1[[#This Row],[Distance From Home]]&lt;21,"Far","Very Far"))</f>
        <v>Near By</v>
      </c>
      <c r="T1221" t="s">
        <v>60</v>
      </c>
      <c r="U1221">
        <v>1</v>
      </c>
      <c r="V1221">
        <v>3</v>
      </c>
      <c r="W1221">
        <v>97</v>
      </c>
      <c r="X1221">
        <v>3</v>
      </c>
      <c r="Y1221">
        <v>1</v>
      </c>
      <c r="Z1221">
        <v>4</v>
      </c>
      <c r="AA1221" t="str">
        <f>IF(Table1[[#This Row],[Job Satisfaction]]=1,"Very Satisfy",(IF(Table1[[#This Row],[Job Satisfaction]]=2,"Satisfy",(IF(Table1[[#This Row],[Job Satisfaction]]=3,"Dissatisfy","Very Dissatisfy")))))</f>
        <v>Very Dissatisfy</v>
      </c>
      <c r="AB1221">
        <v>3117</v>
      </c>
      <c r="AC1221">
        <v>26009</v>
      </c>
      <c r="AD1221">
        <v>1</v>
      </c>
      <c r="AE1221">
        <v>18</v>
      </c>
      <c r="AF1221">
        <v>3</v>
      </c>
      <c r="AG1221" t="str">
        <f>IF(Table1[[#This Row],[Performance Rating]]=3,"High","Low")</f>
        <v>High</v>
      </c>
      <c r="AH1221">
        <v>3</v>
      </c>
      <c r="AI1221">
        <v>80</v>
      </c>
      <c r="AJ1221">
        <v>0</v>
      </c>
      <c r="AK1221">
        <v>3</v>
      </c>
      <c r="AL1221">
        <v>3</v>
      </c>
      <c r="AM1221">
        <v>2</v>
      </c>
      <c r="AN1221">
        <v>2</v>
      </c>
      <c r="AO1221">
        <v>2</v>
      </c>
      <c r="AP1221">
        <v>2</v>
      </c>
    </row>
    <row r="1222" spans="1:42"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s="6" t="str">
        <f>IF(Table1[[#This Row],[Distance From Home]]&lt;11,"Near By",IF(Table1[[#This Row],[Distance From Home]]&lt;21,"Far","Very Far"))</f>
        <v>Near By</v>
      </c>
      <c r="T1222" t="s">
        <v>72</v>
      </c>
      <c r="U1222">
        <v>1</v>
      </c>
      <c r="V1222">
        <v>3</v>
      </c>
      <c r="W1222">
        <v>100</v>
      </c>
      <c r="X1222">
        <v>4</v>
      </c>
      <c r="Y1222">
        <v>1</v>
      </c>
      <c r="Z1222">
        <v>1</v>
      </c>
      <c r="AA1222" t="str">
        <f>IF(Table1[[#This Row],[Job Satisfaction]]=1,"Very Satisfy",(IF(Table1[[#This Row],[Job Satisfaction]]=2,"Satisfy",(IF(Table1[[#This Row],[Job Satisfaction]]=3,"Dissatisfy","Very Dissatisfy")))))</f>
        <v>Very Satisfy</v>
      </c>
      <c r="AB1222">
        <v>3578</v>
      </c>
      <c r="AC1222">
        <v>23577</v>
      </c>
      <c r="AD1222">
        <v>0</v>
      </c>
      <c r="AE1222">
        <v>12</v>
      </c>
      <c r="AF1222">
        <v>3</v>
      </c>
      <c r="AG1222" t="str">
        <f>IF(Table1[[#This Row],[Performance Rating]]=3,"High","Low")</f>
        <v>High</v>
      </c>
      <c r="AH1222">
        <v>4</v>
      </c>
      <c r="AI1222">
        <v>80</v>
      </c>
      <c r="AJ1222">
        <v>0</v>
      </c>
      <c r="AK1222">
        <v>8</v>
      </c>
      <c r="AL1222">
        <v>3</v>
      </c>
      <c r="AM1222">
        <v>7</v>
      </c>
      <c r="AN1222">
        <v>7</v>
      </c>
      <c r="AO1222">
        <v>0</v>
      </c>
      <c r="AP1222">
        <v>7</v>
      </c>
    </row>
    <row r="1223" spans="1:42"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s="6" t="str">
        <f>IF(Table1[[#This Row],[Distance From Home]]&lt;11,"Near By",IF(Table1[[#This Row],[Distance From Home]]&lt;21,"Far","Very Far"))</f>
        <v>Near By</v>
      </c>
      <c r="T1223" t="s">
        <v>72</v>
      </c>
      <c r="U1223">
        <v>1</v>
      </c>
      <c r="V1223">
        <v>4</v>
      </c>
      <c r="W1223">
        <v>68</v>
      </c>
      <c r="X1223">
        <v>2</v>
      </c>
      <c r="Y1223">
        <v>1</v>
      </c>
      <c r="Z1223">
        <v>1</v>
      </c>
      <c r="AA1223" t="str">
        <f>IF(Table1[[#This Row],[Job Satisfaction]]=1,"Very Satisfy",(IF(Table1[[#This Row],[Job Satisfaction]]=2,"Satisfy",(IF(Table1[[#This Row],[Job Satisfaction]]=3,"Dissatisfy","Very Dissatisfy")))))</f>
        <v>Very Satisfy</v>
      </c>
      <c r="AB1223">
        <v>2450</v>
      </c>
      <c r="AC1223">
        <v>21731</v>
      </c>
      <c r="AD1223">
        <v>1</v>
      </c>
      <c r="AE1223">
        <v>19</v>
      </c>
      <c r="AF1223">
        <v>3</v>
      </c>
      <c r="AG1223" t="str">
        <f>IF(Table1[[#This Row],[Performance Rating]]=3,"High","Low")</f>
        <v>High</v>
      </c>
      <c r="AH1223">
        <v>2</v>
      </c>
      <c r="AI1223">
        <v>80</v>
      </c>
      <c r="AJ1223">
        <v>0</v>
      </c>
      <c r="AK1223">
        <v>3</v>
      </c>
      <c r="AL1223">
        <v>3</v>
      </c>
      <c r="AM1223">
        <v>3</v>
      </c>
      <c r="AN1223">
        <v>0</v>
      </c>
      <c r="AO1223">
        <v>1</v>
      </c>
      <c r="AP1223">
        <v>2</v>
      </c>
    </row>
    <row r="1224" spans="1:42"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s="6" t="str">
        <f>IF(Table1[[#This Row],[Distance From Home]]&lt;11,"Near By",IF(Table1[[#This Row],[Distance From Home]]&lt;21,"Far","Very Far"))</f>
        <v>Very Far</v>
      </c>
      <c r="T1224" t="s">
        <v>72</v>
      </c>
      <c r="U1224">
        <v>1</v>
      </c>
      <c r="V1224">
        <v>4</v>
      </c>
      <c r="W1224">
        <v>44</v>
      </c>
      <c r="X1224">
        <v>2</v>
      </c>
      <c r="Y1224">
        <v>2</v>
      </c>
      <c r="Z1224">
        <v>2</v>
      </c>
      <c r="AA1224" t="str">
        <f>IF(Table1[[#This Row],[Job Satisfaction]]=1,"Very Satisfy",(IF(Table1[[#This Row],[Job Satisfaction]]=2,"Satisfy",(IF(Table1[[#This Row],[Job Satisfaction]]=3,"Dissatisfy","Very Dissatisfy")))))</f>
        <v>Satisfy</v>
      </c>
      <c r="AB1224">
        <v>4320</v>
      </c>
      <c r="AC1224">
        <v>24152</v>
      </c>
      <c r="AD1224">
        <v>1</v>
      </c>
      <c r="AE1224">
        <v>13</v>
      </c>
      <c r="AF1224">
        <v>3</v>
      </c>
      <c r="AG1224" t="str">
        <f>IF(Table1[[#This Row],[Performance Rating]]=3,"High","Low")</f>
        <v>High</v>
      </c>
      <c r="AH1224">
        <v>4</v>
      </c>
      <c r="AI1224">
        <v>80</v>
      </c>
      <c r="AJ1224">
        <v>0</v>
      </c>
      <c r="AK1224">
        <v>5</v>
      </c>
      <c r="AL1224">
        <v>3</v>
      </c>
      <c r="AM1224">
        <v>5</v>
      </c>
      <c r="AN1224">
        <v>3</v>
      </c>
      <c r="AO1224">
        <v>0</v>
      </c>
      <c r="AP1224">
        <v>2</v>
      </c>
    </row>
    <row r="1225" spans="1:42"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s="6" t="str">
        <f>IF(Table1[[#This Row],[Distance From Home]]&lt;11,"Near By",IF(Table1[[#This Row],[Distance From Home]]&lt;21,"Far","Very Far"))</f>
        <v>Near By</v>
      </c>
      <c r="T1225" t="s">
        <v>72</v>
      </c>
      <c r="U1225">
        <v>1</v>
      </c>
      <c r="V1225">
        <v>4</v>
      </c>
      <c r="W1225">
        <v>59</v>
      </c>
      <c r="X1225">
        <v>3</v>
      </c>
      <c r="Y1225">
        <v>1</v>
      </c>
      <c r="Z1225">
        <v>1</v>
      </c>
      <c r="AA1225" t="str">
        <f>IF(Table1[[#This Row],[Job Satisfaction]]=1,"Very Satisfy",(IF(Table1[[#This Row],[Job Satisfaction]]=2,"Satisfy",(IF(Table1[[#This Row],[Job Satisfaction]]=3,"Dissatisfy","Very Dissatisfy")))))</f>
        <v>Very Satisfy</v>
      </c>
      <c r="AB1225">
        <v>2062</v>
      </c>
      <c r="AC1225">
        <v>19384</v>
      </c>
      <c r="AD1225">
        <v>3</v>
      </c>
      <c r="AE1225">
        <v>14</v>
      </c>
      <c r="AF1225">
        <v>3</v>
      </c>
      <c r="AG1225" t="str">
        <f>IF(Table1[[#This Row],[Performance Rating]]=3,"High","Low")</f>
        <v>High</v>
      </c>
      <c r="AH1225">
        <v>2</v>
      </c>
      <c r="AI1225">
        <v>80</v>
      </c>
      <c r="AJ1225">
        <v>0</v>
      </c>
      <c r="AK1225">
        <v>11</v>
      </c>
      <c r="AL1225">
        <v>3</v>
      </c>
      <c r="AM1225">
        <v>3</v>
      </c>
      <c r="AN1225">
        <v>2</v>
      </c>
      <c r="AO1225">
        <v>1</v>
      </c>
      <c r="AP1225">
        <v>2</v>
      </c>
    </row>
    <row r="1226" spans="1:42"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s="6" t="str">
        <f>IF(Table1[[#This Row],[Distance From Home]]&lt;11,"Near By",IF(Table1[[#This Row],[Distance From Home]]&lt;21,"Far","Very Far"))</f>
        <v>Near By</v>
      </c>
      <c r="T1226" t="s">
        <v>72</v>
      </c>
      <c r="U1226">
        <v>1</v>
      </c>
      <c r="V1226">
        <v>4</v>
      </c>
      <c r="W1226">
        <v>78</v>
      </c>
      <c r="X1226">
        <v>3</v>
      </c>
      <c r="Y1226">
        <v>1</v>
      </c>
      <c r="Z1226">
        <v>1</v>
      </c>
      <c r="AA1226" t="str">
        <f>IF(Table1[[#This Row],[Job Satisfaction]]=1,"Very Satisfy",(IF(Table1[[#This Row],[Job Satisfaction]]=2,"Satisfy",(IF(Table1[[#This Row],[Job Satisfaction]]=3,"Dissatisfy","Very Dissatisfy")))))</f>
        <v>Very Satisfy</v>
      </c>
      <c r="AB1226">
        <v>2439</v>
      </c>
      <c r="AC1226">
        <v>11288</v>
      </c>
      <c r="AD1226">
        <v>1</v>
      </c>
      <c r="AE1226">
        <v>14</v>
      </c>
      <c r="AF1226">
        <v>3</v>
      </c>
      <c r="AG1226" t="str">
        <f>IF(Table1[[#This Row],[Performance Rating]]=3,"High","Low")</f>
        <v>High</v>
      </c>
      <c r="AH1226">
        <v>4</v>
      </c>
      <c r="AI1226">
        <v>80</v>
      </c>
      <c r="AJ1226">
        <v>0</v>
      </c>
      <c r="AK1226">
        <v>4</v>
      </c>
      <c r="AL1226">
        <v>3</v>
      </c>
      <c r="AM1226">
        <v>4</v>
      </c>
      <c r="AN1226">
        <v>2</v>
      </c>
      <c r="AO1226">
        <v>1</v>
      </c>
      <c r="AP1226">
        <v>2</v>
      </c>
    </row>
    <row r="1227" spans="1:42"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s="6" t="str">
        <f>IF(Table1[[#This Row],[Distance From Home]]&lt;11,"Near By",IF(Table1[[#This Row],[Distance From Home]]&lt;21,"Far","Very Far"))</f>
        <v>Far</v>
      </c>
      <c r="T1227" t="s">
        <v>72</v>
      </c>
      <c r="U1227">
        <v>1</v>
      </c>
      <c r="V1227">
        <v>4</v>
      </c>
      <c r="W1227">
        <v>49</v>
      </c>
      <c r="X1227">
        <v>3</v>
      </c>
      <c r="Y1227">
        <v>1</v>
      </c>
      <c r="Z1227">
        <v>2</v>
      </c>
      <c r="AA1227" t="str">
        <f>IF(Table1[[#This Row],[Job Satisfaction]]=1,"Very Satisfy",(IF(Table1[[#This Row],[Job Satisfaction]]=2,"Satisfy",(IF(Table1[[#This Row],[Job Satisfaction]]=3,"Dissatisfy","Very Dissatisfy")))))</f>
        <v>Satisfy</v>
      </c>
      <c r="AB1227">
        <v>3420</v>
      </c>
      <c r="AC1227">
        <v>21158</v>
      </c>
      <c r="AD1227">
        <v>1</v>
      </c>
      <c r="AE1227">
        <v>13</v>
      </c>
      <c r="AF1227">
        <v>3</v>
      </c>
      <c r="AG1227" t="str">
        <f>IF(Table1[[#This Row],[Performance Rating]]=3,"High","Low")</f>
        <v>High</v>
      </c>
      <c r="AH1227">
        <v>3</v>
      </c>
      <c r="AI1227">
        <v>80</v>
      </c>
      <c r="AJ1227">
        <v>0</v>
      </c>
      <c r="AK1227">
        <v>6</v>
      </c>
      <c r="AL1227">
        <v>2</v>
      </c>
      <c r="AM1227">
        <v>5</v>
      </c>
      <c r="AN1227">
        <v>2</v>
      </c>
      <c r="AO1227">
        <v>1</v>
      </c>
      <c r="AP1227">
        <v>3</v>
      </c>
    </row>
    <row r="1228" spans="1:42"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s="6" t="str">
        <f>IF(Table1[[#This Row],[Distance From Home]]&lt;11,"Near By",IF(Table1[[#This Row],[Distance From Home]]&lt;21,"Far","Very Far"))</f>
        <v>Near By</v>
      </c>
      <c r="T1228" t="s">
        <v>72</v>
      </c>
      <c r="U1228">
        <v>1</v>
      </c>
      <c r="V1228">
        <v>4</v>
      </c>
      <c r="W1228">
        <v>81</v>
      </c>
      <c r="X1228">
        <v>3</v>
      </c>
      <c r="Y1228">
        <v>1</v>
      </c>
      <c r="Z1228">
        <v>3</v>
      </c>
      <c r="AA1228" t="str">
        <f>IF(Table1[[#This Row],[Job Satisfaction]]=1,"Very Satisfy",(IF(Table1[[#This Row],[Job Satisfaction]]=2,"Satisfy",(IF(Table1[[#This Row],[Job Satisfaction]]=3,"Dissatisfy","Very Dissatisfy")))))</f>
        <v>Dissatisfy</v>
      </c>
      <c r="AB1228">
        <v>3968</v>
      </c>
      <c r="AC1228">
        <v>13624</v>
      </c>
      <c r="AD1228">
        <v>4</v>
      </c>
      <c r="AE1228">
        <v>13</v>
      </c>
      <c r="AF1228">
        <v>3</v>
      </c>
      <c r="AG1228" t="str">
        <f>IF(Table1[[#This Row],[Performance Rating]]=3,"High","Low")</f>
        <v>High</v>
      </c>
      <c r="AH1228">
        <v>4</v>
      </c>
      <c r="AI1228">
        <v>80</v>
      </c>
      <c r="AJ1228">
        <v>0</v>
      </c>
      <c r="AK1228">
        <v>8</v>
      </c>
      <c r="AL1228">
        <v>3</v>
      </c>
      <c r="AM1228">
        <v>0</v>
      </c>
      <c r="AN1228">
        <v>0</v>
      </c>
      <c r="AO1228">
        <v>0</v>
      </c>
      <c r="AP1228">
        <v>0</v>
      </c>
    </row>
    <row r="1229" spans="1:42"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s="6" t="str">
        <f>IF(Table1[[#This Row],[Distance From Home]]&lt;11,"Near By",IF(Table1[[#This Row],[Distance From Home]]&lt;21,"Far","Very Far"))</f>
        <v>Near By</v>
      </c>
      <c r="T1229" t="s">
        <v>50</v>
      </c>
      <c r="U1229">
        <v>1</v>
      </c>
      <c r="V1229">
        <v>4</v>
      </c>
      <c r="W1229">
        <v>63</v>
      </c>
      <c r="X1229">
        <v>3</v>
      </c>
      <c r="Y1229">
        <v>1</v>
      </c>
      <c r="Z1229">
        <v>3</v>
      </c>
      <c r="AA1229" t="str">
        <f>IF(Table1[[#This Row],[Job Satisfaction]]=1,"Very Satisfy",(IF(Table1[[#This Row],[Job Satisfaction]]=2,"Satisfy",(IF(Table1[[#This Row],[Job Satisfaction]]=3,"Dissatisfy","Very Dissatisfy")))))</f>
        <v>Dissatisfy</v>
      </c>
      <c r="AB1229">
        <v>3375</v>
      </c>
      <c r="AC1229">
        <v>17624</v>
      </c>
      <c r="AD1229">
        <v>0</v>
      </c>
      <c r="AE1229">
        <v>12</v>
      </c>
      <c r="AF1229">
        <v>3</v>
      </c>
      <c r="AG1229" t="str">
        <f>IF(Table1[[#This Row],[Performance Rating]]=3,"High","Low")</f>
        <v>High</v>
      </c>
      <c r="AH1229">
        <v>4</v>
      </c>
      <c r="AI1229">
        <v>80</v>
      </c>
      <c r="AJ1229">
        <v>0</v>
      </c>
      <c r="AK1229">
        <v>4</v>
      </c>
      <c r="AL1229">
        <v>4</v>
      </c>
      <c r="AM1229">
        <v>3</v>
      </c>
      <c r="AN1229">
        <v>2</v>
      </c>
      <c r="AO1229">
        <v>1</v>
      </c>
      <c r="AP1229">
        <v>2</v>
      </c>
    </row>
    <row r="1230" spans="1:42"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s="6" t="str">
        <f>IF(Table1[[#This Row],[Distance From Home]]&lt;11,"Near By",IF(Table1[[#This Row],[Distance From Home]]&lt;21,"Far","Very Far"))</f>
        <v>Far</v>
      </c>
      <c r="T1230" t="s">
        <v>50</v>
      </c>
      <c r="U1230">
        <v>1</v>
      </c>
      <c r="V1230">
        <v>4</v>
      </c>
      <c r="W1230">
        <v>78</v>
      </c>
      <c r="X1230">
        <v>3</v>
      </c>
      <c r="Y1230">
        <v>1</v>
      </c>
      <c r="Z1230">
        <v>4</v>
      </c>
      <c r="AA1230" t="str">
        <f>IF(Table1[[#This Row],[Job Satisfaction]]=1,"Very Satisfy",(IF(Table1[[#This Row],[Job Satisfaction]]=2,"Satisfy",(IF(Table1[[#This Row],[Job Satisfaction]]=3,"Dissatisfy","Very Dissatisfy")))))</f>
        <v>Very Dissatisfy</v>
      </c>
      <c r="AB1230">
        <v>2647</v>
      </c>
      <c r="AC1230">
        <v>13672</v>
      </c>
      <c r="AD1230">
        <v>1</v>
      </c>
      <c r="AE1230">
        <v>13</v>
      </c>
      <c r="AF1230">
        <v>3</v>
      </c>
      <c r="AG1230" t="str">
        <f>IF(Table1[[#This Row],[Performance Rating]]=3,"High","Low")</f>
        <v>High</v>
      </c>
      <c r="AH1230">
        <v>3</v>
      </c>
      <c r="AI1230">
        <v>80</v>
      </c>
      <c r="AJ1230">
        <v>0</v>
      </c>
      <c r="AK1230">
        <v>5</v>
      </c>
      <c r="AL1230">
        <v>4</v>
      </c>
      <c r="AM1230">
        <v>5</v>
      </c>
      <c r="AN1230">
        <v>2</v>
      </c>
      <c r="AO1230">
        <v>1</v>
      </c>
      <c r="AP1230">
        <v>4</v>
      </c>
    </row>
    <row r="1231" spans="1:42"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s="6" t="str">
        <f>IF(Table1[[#This Row],[Distance From Home]]&lt;11,"Near By",IF(Table1[[#This Row],[Distance From Home]]&lt;21,"Far","Very Far"))</f>
        <v>Near By</v>
      </c>
      <c r="T1231" t="s">
        <v>72</v>
      </c>
      <c r="U1231">
        <v>1</v>
      </c>
      <c r="V1231">
        <v>4</v>
      </c>
      <c r="W1231">
        <v>39</v>
      </c>
      <c r="X1231">
        <v>4</v>
      </c>
      <c r="Y1231">
        <v>4</v>
      </c>
      <c r="Z1231">
        <v>2</v>
      </c>
      <c r="AA1231" t="str">
        <f>IF(Table1[[#This Row],[Job Satisfaction]]=1,"Very Satisfy",(IF(Table1[[#This Row],[Job Satisfaction]]=2,"Satisfy",(IF(Table1[[#This Row],[Job Satisfaction]]=3,"Dissatisfy","Very Dissatisfy")))))</f>
        <v>Satisfy</v>
      </c>
      <c r="AB1231">
        <v>16598</v>
      </c>
      <c r="AC1231">
        <v>19764</v>
      </c>
      <c r="AD1231">
        <v>4</v>
      </c>
      <c r="AE1231">
        <v>12</v>
      </c>
      <c r="AF1231">
        <v>3</v>
      </c>
      <c r="AG1231" t="str">
        <f>IF(Table1[[#This Row],[Performance Rating]]=3,"High","Low")</f>
        <v>High</v>
      </c>
      <c r="AH1231">
        <v>2</v>
      </c>
      <c r="AI1231">
        <v>80</v>
      </c>
      <c r="AJ1231">
        <v>0</v>
      </c>
      <c r="AK1231">
        <v>35</v>
      </c>
      <c r="AL1231">
        <v>2</v>
      </c>
      <c r="AM1231">
        <v>9</v>
      </c>
      <c r="AN1231">
        <v>8</v>
      </c>
      <c r="AO1231">
        <v>8</v>
      </c>
      <c r="AP1231">
        <v>8</v>
      </c>
    </row>
    <row r="1232" spans="1:42"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s="6" t="str">
        <f>IF(Table1[[#This Row],[Distance From Home]]&lt;11,"Near By",IF(Table1[[#This Row],[Distance From Home]]&lt;21,"Far","Very Far"))</f>
        <v>Near By</v>
      </c>
      <c r="T1232" t="s">
        <v>50</v>
      </c>
      <c r="U1232">
        <v>1</v>
      </c>
      <c r="V1232">
        <v>1</v>
      </c>
      <c r="W1232">
        <v>31</v>
      </c>
      <c r="X1232">
        <v>3</v>
      </c>
      <c r="Y1232">
        <v>3</v>
      </c>
      <c r="Z1232">
        <v>4</v>
      </c>
      <c r="AA1232" t="str">
        <f>IF(Table1[[#This Row],[Job Satisfaction]]=1,"Very Satisfy",(IF(Table1[[#This Row],[Job Satisfaction]]=2,"Satisfy",(IF(Table1[[#This Row],[Job Satisfaction]]=3,"Dissatisfy","Very Dissatisfy")))))</f>
        <v>Very Dissatisfy</v>
      </c>
      <c r="AB1232">
        <v>10793</v>
      </c>
      <c r="AC1232">
        <v>8386</v>
      </c>
      <c r="AD1232">
        <v>1</v>
      </c>
      <c r="AE1232">
        <v>18</v>
      </c>
      <c r="AF1232">
        <v>3</v>
      </c>
      <c r="AG1232" t="str">
        <f>IF(Table1[[#This Row],[Performance Rating]]=3,"High","Low")</f>
        <v>High</v>
      </c>
      <c r="AH1232">
        <v>1</v>
      </c>
      <c r="AI1232">
        <v>80</v>
      </c>
      <c r="AJ1232">
        <v>1</v>
      </c>
      <c r="AK1232">
        <v>13</v>
      </c>
      <c r="AL1232">
        <v>3</v>
      </c>
      <c r="AM1232">
        <v>13</v>
      </c>
      <c r="AN1232">
        <v>7</v>
      </c>
      <c r="AO1232">
        <v>9</v>
      </c>
      <c r="AP1232">
        <v>9</v>
      </c>
    </row>
    <row r="1233" spans="1:42"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s="6" t="str">
        <f>IF(Table1[[#This Row],[Distance From Home]]&lt;11,"Near By",IF(Table1[[#This Row],[Distance From Home]]&lt;21,"Far","Very Far"))</f>
        <v>Far</v>
      </c>
      <c r="T1233" t="s">
        <v>50</v>
      </c>
      <c r="U1233">
        <v>1</v>
      </c>
      <c r="V1233">
        <v>3</v>
      </c>
      <c r="W1233">
        <v>94</v>
      </c>
      <c r="X1233">
        <v>2</v>
      </c>
      <c r="Y1233">
        <v>3</v>
      </c>
      <c r="Z1233">
        <v>1</v>
      </c>
      <c r="AA1233" t="str">
        <f>IF(Table1[[#This Row],[Job Satisfaction]]=1,"Very Satisfy",(IF(Table1[[#This Row],[Job Satisfaction]]=2,"Satisfy",(IF(Table1[[#This Row],[Job Satisfaction]]=3,"Dissatisfy","Very Dissatisfy")))))</f>
        <v>Very Satisfy</v>
      </c>
      <c r="AB1233">
        <v>7140</v>
      </c>
      <c r="AC1233">
        <v>3088</v>
      </c>
      <c r="AD1233">
        <v>2</v>
      </c>
      <c r="AE1233">
        <v>11</v>
      </c>
      <c r="AF1233">
        <v>3</v>
      </c>
      <c r="AG1233" t="str">
        <f>IF(Table1[[#This Row],[Performance Rating]]=3,"High","Low")</f>
        <v>High</v>
      </c>
      <c r="AH1233">
        <v>1</v>
      </c>
      <c r="AI1233">
        <v>80</v>
      </c>
      <c r="AJ1233">
        <v>1</v>
      </c>
      <c r="AK1233">
        <v>12</v>
      </c>
      <c r="AL1233">
        <v>3</v>
      </c>
      <c r="AM1233">
        <v>7</v>
      </c>
      <c r="AN1233">
        <v>7</v>
      </c>
      <c r="AO1233">
        <v>1</v>
      </c>
      <c r="AP1233">
        <v>7</v>
      </c>
    </row>
    <row r="1234" spans="1:42"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s="6" t="str">
        <f>IF(Table1[[#This Row],[Distance From Home]]&lt;11,"Near By",IF(Table1[[#This Row],[Distance From Home]]&lt;21,"Far","Very Far"))</f>
        <v>Near By</v>
      </c>
      <c r="T1234" t="s">
        <v>72</v>
      </c>
      <c r="U1234">
        <v>1</v>
      </c>
      <c r="V1234">
        <v>3</v>
      </c>
      <c r="W1234">
        <v>57</v>
      </c>
      <c r="X1234">
        <v>2</v>
      </c>
      <c r="Y1234">
        <v>2</v>
      </c>
      <c r="Z1234">
        <v>2</v>
      </c>
      <c r="AA1234" t="str">
        <f>IF(Table1[[#This Row],[Job Satisfaction]]=1,"Very Satisfy",(IF(Table1[[#This Row],[Job Satisfaction]]=2,"Satisfy",(IF(Table1[[#This Row],[Job Satisfaction]]=3,"Dissatisfy","Very Dissatisfy")))))</f>
        <v>Satisfy</v>
      </c>
      <c r="AB1234">
        <v>8938</v>
      </c>
      <c r="AC1234">
        <v>12227</v>
      </c>
      <c r="AD1234">
        <v>2</v>
      </c>
      <c r="AE1234">
        <v>11</v>
      </c>
      <c r="AF1234">
        <v>3</v>
      </c>
      <c r="AG1234" t="str">
        <f>IF(Table1[[#This Row],[Performance Rating]]=3,"High","Low")</f>
        <v>High</v>
      </c>
      <c r="AH1234">
        <v>3</v>
      </c>
      <c r="AI1234">
        <v>80</v>
      </c>
      <c r="AJ1234">
        <v>1</v>
      </c>
      <c r="AK1234">
        <v>14</v>
      </c>
      <c r="AL1234">
        <v>3</v>
      </c>
      <c r="AM1234">
        <v>5</v>
      </c>
      <c r="AN1234">
        <v>4</v>
      </c>
      <c r="AO1234">
        <v>0</v>
      </c>
      <c r="AP1234">
        <v>4</v>
      </c>
    </row>
    <row r="1235" spans="1:42"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s="6" t="str">
        <f>IF(Table1[[#This Row],[Distance From Home]]&lt;11,"Near By",IF(Table1[[#This Row],[Distance From Home]]&lt;21,"Far","Very Far"))</f>
        <v>Far</v>
      </c>
      <c r="T1235" t="s">
        <v>66</v>
      </c>
      <c r="U1235">
        <v>1</v>
      </c>
      <c r="V1235">
        <v>4</v>
      </c>
      <c r="W1235">
        <v>39</v>
      </c>
      <c r="X1235">
        <v>3</v>
      </c>
      <c r="Y1235">
        <v>3</v>
      </c>
      <c r="Z1235">
        <v>3</v>
      </c>
      <c r="AA1235" t="str">
        <f>IF(Table1[[#This Row],[Job Satisfaction]]=1,"Very Satisfy",(IF(Table1[[#This Row],[Job Satisfaction]]=2,"Satisfy",(IF(Table1[[#This Row],[Job Satisfaction]]=3,"Dissatisfy","Very Dissatisfy")))))</f>
        <v>Dissatisfy</v>
      </c>
      <c r="AB1235">
        <v>8628</v>
      </c>
      <c r="AC1235">
        <v>22914</v>
      </c>
      <c r="AD1235">
        <v>1</v>
      </c>
      <c r="AE1235">
        <v>18</v>
      </c>
      <c r="AF1235">
        <v>3</v>
      </c>
      <c r="AG1235" t="str">
        <f>IF(Table1[[#This Row],[Performance Rating]]=3,"High","Low")</f>
        <v>High</v>
      </c>
      <c r="AH1235">
        <v>3</v>
      </c>
      <c r="AI1235">
        <v>80</v>
      </c>
      <c r="AJ1235">
        <v>1</v>
      </c>
      <c r="AK1235">
        <v>9</v>
      </c>
      <c r="AL1235">
        <v>2</v>
      </c>
      <c r="AM1235">
        <v>8</v>
      </c>
      <c r="AN1235">
        <v>7</v>
      </c>
      <c r="AO1235">
        <v>1</v>
      </c>
      <c r="AP1235">
        <v>1</v>
      </c>
    </row>
    <row r="1236" spans="1:42"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s="6" t="str">
        <f>IF(Table1[[#This Row],[Distance From Home]]&lt;11,"Near By",IF(Table1[[#This Row],[Distance From Home]]&lt;21,"Far","Very Far"))</f>
        <v>Far</v>
      </c>
      <c r="T1236" t="s">
        <v>72</v>
      </c>
      <c r="U1236">
        <v>1</v>
      </c>
      <c r="V1236">
        <v>3</v>
      </c>
      <c r="W1236">
        <v>77</v>
      </c>
      <c r="X1236">
        <v>2</v>
      </c>
      <c r="Y1236">
        <v>2</v>
      </c>
      <c r="Z1236">
        <v>3</v>
      </c>
      <c r="AA1236" t="str">
        <f>IF(Table1[[#This Row],[Job Satisfaction]]=1,"Very Satisfy",(IF(Table1[[#This Row],[Job Satisfaction]]=2,"Satisfy",(IF(Table1[[#This Row],[Job Satisfaction]]=3,"Dissatisfy","Very Dissatisfy")))))</f>
        <v>Dissatisfy</v>
      </c>
      <c r="AB1236">
        <v>8620</v>
      </c>
      <c r="AC1236">
        <v>23757</v>
      </c>
      <c r="AD1236">
        <v>1</v>
      </c>
      <c r="AE1236">
        <v>14</v>
      </c>
      <c r="AF1236">
        <v>3</v>
      </c>
      <c r="AG1236" t="str">
        <f>IF(Table1[[#This Row],[Performance Rating]]=3,"High","Low")</f>
        <v>High</v>
      </c>
      <c r="AH1236">
        <v>3</v>
      </c>
      <c r="AI1236">
        <v>80</v>
      </c>
      <c r="AJ1236">
        <v>2</v>
      </c>
      <c r="AK1236">
        <v>10</v>
      </c>
      <c r="AL1236">
        <v>3</v>
      </c>
      <c r="AM1236">
        <v>10</v>
      </c>
      <c r="AN1236">
        <v>7</v>
      </c>
      <c r="AO1236">
        <v>0</v>
      </c>
      <c r="AP1236">
        <v>4</v>
      </c>
    </row>
    <row r="1237" spans="1:42"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s="6" t="str">
        <f>IF(Table1[[#This Row],[Distance From Home]]&lt;11,"Near By",IF(Table1[[#This Row],[Distance From Home]]&lt;21,"Far","Very Far"))</f>
        <v>Near By</v>
      </c>
      <c r="T1237" t="s">
        <v>66</v>
      </c>
      <c r="U1237">
        <v>1</v>
      </c>
      <c r="V1237">
        <v>4</v>
      </c>
      <c r="W1237">
        <v>93</v>
      </c>
      <c r="X1237">
        <v>3</v>
      </c>
      <c r="Y1237">
        <v>2</v>
      </c>
      <c r="Z1237">
        <v>4</v>
      </c>
      <c r="AA1237" t="str">
        <f>IF(Table1[[#This Row],[Job Satisfaction]]=1,"Very Satisfy",(IF(Table1[[#This Row],[Job Satisfaction]]=2,"Satisfy",(IF(Table1[[#This Row],[Job Satisfaction]]=3,"Dissatisfy","Very Dissatisfy")))))</f>
        <v>Very Dissatisfy</v>
      </c>
      <c r="AB1237">
        <v>5505</v>
      </c>
      <c r="AC1237">
        <v>3921</v>
      </c>
      <c r="AD1237">
        <v>1</v>
      </c>
      <c r="AE1237">
        <v>14</v>
      </c>
      <c r="AF1237">
        <v>3</v>
      </c>
      <c r="AG1237" t="str">
        <f>IF(Table1[[#This Row],[Performance Rating]]=3,"High","Low")</f>
        <v>High</v>
      </c>
      <c r="AH1237">
        <v>3</v>
      </c>
      <c r="AI1237">
        <v>80</v>
      </c>
      <c r="AJ1237">
        <v>2</v>
      </c>
      <c r="AK1237">
        <v>6</v>
      </c>
      <c r="AL1237">
        <v>3</v>
      </c>
      <c r="AM1237">
        <v>6</v>
      </c>
      <c r="AN1237">
        <v>2</v>
      </c>
      <c r="AO1237">
        <v>0</v>
      </c>
      <c r="AP1237">
        <v>4</v>
      </c>
    </row>
    <row r="1238" spans="1:42"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s="6" t="str">
        <f>IF(Table1[[#This Row],[Distance From Home]]&lt;11,"Near By",IF(Table1[[#This Row],[Distance From Home]]&lt;21,"Far","Very Far"))</f>
        <v>Near By</v>
      </c>
      <c r="T1238" t="s">
        <v>72</v>
      </c>
      <c r="U1238">
        <v>1</v>
      </c>
      <c r="V1238">
        <v>3</v>
      </c>
      <c r="W1238">
        <v>96</v>
      </c>
      <c r="X1238">
        <v>3</v>
      </c>
      <c r="Y1238">
        <v>2</v>
      </c>
      <c r="Z1238">
        <v>1</v>
      </c>
      <c r="AA1238" t="str">
        <f>IF(Table1[[#This Row],[Job Satisfaction]]=1,"Very Satisfy",(IF(Table1[[#This Row],[Job Satisfaction]]=2,"Satisfy",(IF(Table1[[#This Row],[Job Satisfaction]]=3,"Dissatisfy","Very Dissatisfy")))))</f>
        <v>Very Satisfy</v>
      </c>
      <c r="AB1238">
        <v>5486</v>
      </c>
      <c r="AC1238">
        <v>24795</v>
      </c>
      <c r="AD1238">
        <v>4</v>
      </c>
      <c r="AE1238">
        <v>11</v>
      </c>
      <c r="AF1238">
        <v>3</v>
      </c>
      <c r="AG1238" t="str">
        <f>IF(Table1[[#This Row],[Performance Rating]]=3,"High","Low")</f>
        <v>High</v>
      </c>
      <c r="AH1238">
        <v>1</v>
      </c>
      <c r="AI1238">
        <v>80</v>
      </c>
      <c r="AJ1238">
        <v>3</v>
      </c>
      <c r="AK1238">
        <v>15</v>
      </c>
      <c r="AL1238">
        <v>3</v>
      </c>
      <c r="AM1238">
        <v>2</v>
      </c>
      <c r="AN1238">
        <v>2</v>
      </c>
      <c r="AO1238">
        <v>2</v>
      </c>
      <c r="AP1238">
        <v>2</v>
      </c>
    </row>
    <row r="1239" spans="1:42"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s="6" t="str">
        <f>IF(Table1[[#This Row],[Distance From Home]]&lt;11,"Near By",IF(Table1[[#This Row],[Distance From Home]]&lt;21,"Far","Very Far"))</f>
        <v>Near By</v>
      </c>
      <c r="T1239" t="s">
        <v>50</v>
      </c>
      <c r="U1239">
        <v>1</v>
      </c>
      <c r="V1239">
        <v>1</v>
      </c>
      <c r="W1239">
        <v>47</v>
      </c>
      <c r="X1239">
        <v>3</v>
      </c>
      <c r="Y1239">
        <v>2</v>
      </c>
      <c r="Z1239">
        <v>1</v>
      </c>
      <c r="AA1239" t="str">
        <f>IF(Table1[[#This Row],[Job Satisfaction]]=1,"Very Satisfy",(IF(Table1[[#This Row],[Job Satisfaction]]=2,"Satisfy",(IF(Table1[[#This Row],[Job Satisfaction]]=3,"Dissatisfy","Very Dissatisfy")))))</f>
        <v>Very Satisfy</v>
      </c>
      <c r="AB1239">
        <v>5473</v>
      </c>
      <c r="AC1239">
        <v>19345</v>
      </c>
      <c r="AD1239">
        <v>0</v>
      </c>
      <c r="AE1239">
        <v>12</v>
      </c>
      <c r="AF1239">
        <v>3</v>
      </c>
      <c r="AG1239" t="str">
        <f>IF(Table1[[#This Row],[Performance Rating]]=3,"High","Low")</f>
        <v>High</v>
      </c>
      <c r="AH1239">
        <v>4</v>
      </c>
      <c r="AI1239">
        <v>80</v>
      </c>
      <c r="AJ1239">
        <v>0</v>
      </c>
      <c r="AK1239">
        <v>9</v>
      </c>
      <c r="AL1239">
        <v>4</v>
      </c>
      <c r="AM1239">
        <v>8</v>
      </c>
      <c r="AN1239">
        <v>4</v>
      </c>
      <c r="AO1239">
        <v>7</v>
      </c>
      <c r="AP1239">
        <v>1</v>
      </c>
    </row>
    <row r="1240" spans="1:42"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s="6" t="str">
        <f>IF(Table1[[#This Row],[Distance From Home]]&lt;11,"Near By",IF(Table1[[#This Row],[Distance From Home]]&lt;21,"Far","Very Far"))</f>
        <v>Near By</v>
      </c>
      <c r="T1240" t="s">
        <v>66</v>
      </c>
      <c r="U1240">
        <v>1</v>
      </c>
      <c r="V1240">
        <v>1</v>
      </c>
      <c r="W1240">
        <v>46</v>
      </c>
      <c r="X1240">
        <v>3</v>
      </c>
      <c r="Y1240">
        <v>2</v>
      </c>
      <c r="Z1240">
        <v>1</v>
      </c>
      <c r="AA1240" t="str">
        <f>IF(Table1[[#This Row],[Job Satisfaction]]=1,"Very Satisfy",(IF(Table1[[#This Row],[Job Satisfaction]]=2,"Satisfy",(IF(Table1[[#This Row],[Job Satisfaction]]=3,"Dissatisfy","Very Dissatisfy")))))</f>
        <v>Very Satisfy</v>
      </c>
      <c r="AB1240">
        <v>6392</v>
      </c>
      <c r="AC1240">
        <v>10589</v>
      </c>
      <c r="AD1240">
        <v>2</v>
      </c>
      <c r="AE1240">
        <v>13</v>
      </c>
      <c r="AF1240">
        <v>3</v>
      </c>
      <c r="AG1240" t="str">
        <f>IF(Table1[[#This Row],[Performance Rating]]=3,"High","Low")</f>
        <v>High</v>
      </c>
      <c r="AH1240">
        <v>4</v>
      </c>
      <c r="AI1240">
        <v>80</v>
      </c>
      <c r="AJ1240">
        <v>1</v>
      </c>
      <c r="AK1240">
        <v>8</v>
      </c>
      <c r="AL1240">
        <v>1</v>
      </c>
      <c r="AM1240">
        <v>2</v>
      </c>
      <c r="AN1240">
        <v>2</v>
      </c>
      <c r="AO1240">
        <v>2</v>
      </c>
      <c r="AP1240">
        <v>2</v>
      </c>
    </row>
    <row r="1241" spans="1:42"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s="6" t="str">
        <f>IF(Table1[[#This Row],[Distance From Home]]&lt;11,"Near By",IF(Table1[[#This Row],[Distance From Home]]&lt;21,"Far","Very Far"))</f>
        <v>Near By</v>
      </c>
      <c r="T1241" t="s">
        <v>50</v>
      </c>
      <c r="U1241">
        <v>1</v>
      </c>
      <c r="V1241">
        <v>1</v>
      </c>
      <c r="W1241">
        <v>54</v>
      </c>
      <c r="X1241">
        <v>3</v>
      </c>
      <c r="Y1241">
        <v>1</v>
      </c>
      <c r="Z1241">
        <v>3</v>
      </c>
      <c r="AA1241" t="str">
        <f>IF(Table1[[#This Row],[Job Satisfaction]]=1,"Very Satisfy",(IF(Table1[[#This Row],[Job Satisfaction]]=2,"Satisfy",(IF(Table1[[#This Row],[Job Satisfaction]]=3,"Dissatisfy","Very Dissatisfy")))))</f>
        <v>Dissatisfy</v>
      </c>
      <c r="AB1241">
        <v>3067</v>
      </c>
      <c r="AC1241">
        <v>6393</v>
      </c>
      <c r="AD1241">
        <v>0</v>
      </c>
      <c r="AE1241">
        <v>19</v>
      </c>
      <c r="AF1241">
        <v>3</v>
      </c>
      <c r="AG1241" t="str">
        <f>IF(Table1[[#This Row],[Performance Rating]]=3,"High","Low")</f>
        <v>High</v>
      </c>
      <c r="AH1241">
        <v>3</v>
      </c>
      <c r="AI1241">
        <v>80</v>
      </c>
      <c r="AJ1241">
        <v>1</v>
      </c>
      <c r="AK1241">
        <v>3</v>
      </c>
      <c r="AL1241">
        <v>3</v>
      </c>
      <c r="AM1241">
        <v>2</v>
      </c>
      <c r="AN1241">
        <v>2</v>
      </c>
      <c r="AO1241">
        <v>1</v>
      </c>
      <c r="AP1241">
        <v>2</v>
      </c>
    </row>
    <row r="1242" spans="1:42"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s="6" t="str">
        <f>IF(Table1[[#This Row],[Distance From Home]]&lt;11,"Near By",IF(Table1[[#This Row],[Distance From Home]]&lt;21,"Far","Very Far"))</f>
        <v>Near By</v>
      </c>
      <c r="T1242" t="s">
        <v>72</v>
      </c>
      <c r="U1242">
        <v>1</v>
      </c>
      <c r="V1242">
        <v>1</v>
      </c>
      <c r="W1242">
        <v>51</v>
      </c>
      <c r="X1242">
        <v>3</v>
      </c>
      <c r="Y1242">
        <v>2</v>
      </c>
      <c r="Z1242">
        <v>3</v>
      </c>
      <c r="AA1242" t="str">
        <f>IF(Table1[[#This Row],[Job Satisfaction]]=1,"Very Satisfy",(IF(Table1[[#This Row],[Job Satisfaction]]=2,"Satisfy",(IF(Table1[[#This Row],[Job Satisfaction]]=3,"Dissatisfy","Very Dissatisfy")))))</f>
        <v>Dissatisfy</v>
      </c>
      <c r="AB1242">
        <v>8346</v>
      </c>
      <c r="AC1242">
        <v>20943</v>
      </c>
      <c r="AD1242">
        <v>1</v>
      </c>
      <c r="AE1242">
        <v>19</v>
      </c>
      <c r="AF1242">
        <v>3</v>
      </c>
      <c r="AG1242" t="str">
        <f>IF(Table1[[#This Row],[Performance Rating]]=3,"High","Low")</f>
        <v>High</v>
      </c>
      <c r="AH1242">
        <v>3</v>
      </c>
      <c r="AI1242">
        <v>80</v>
      </c>
      <c r="AJ1242">
        <v>1</v>
      </c>
      <c r="AK1242">
        <v>6</v>
      </c>
      <c r="AL1242">
        <v>3</v>
      </c>
      <c r="AM1242">
        <v>5</v>
      </c>
      <c r="AN1242">
        <v>2</v>
      </c>
      <c r="AO1242">
        <v>0</v>
      </c>
      <c r="AP1242">
        <v>2</v>
      </c>
    </row>
    <row r="1243" spans="1:42"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s="6" t="str">
        <f>IF(Table1[[#This Row],[Distance From Home]]&lt;11,"Near By",IF(Table1[[#This Row],[Distance From Home]]&lt;21,"Far","Very Far"))</f>
        <v>Near By</v>
      </c>
      <c r="T1243" t="s">
        <v>66</v>
      </c>
      <c r="U1243">
        <v>1</v>
      </c>
      <c r="V1243">
        <v>2</v>
      </c>
      <c r="W1243">
        <v>68</v>
      </c>
      <c r="X1243">
        <v>2</v>
      </c>
      <c r="Y1243">
        <v>1</v>
      </c>
      <c r="Z1243">
        <v>2</v>
      </c>
      <c r="AA1243" t="str">
        <f>IF(Table1[[#This Row],[Job Satisfaction]]=1,"Very Satisfy",(IF(Table1[[#This Row],[Job Satisfaction]]=2,"Satisfy",(IF(Table1[[#This Row],[Job Satisfaction]]=3,"Dissatisfy","Very Dissatisfy")))))</f>
        <v>Satisfy</v>
      </c>
      <c r="AB1243">
        <v>2269</v>
      </c>
      <c r="AC1243">
        <v>18024</v>
      </c>
      <c r="AD1243">
        <v>0</v>
      </c>
      <c r="AE1243">
        <v>14</v>
      </c>
      <c r="AF1243">
        <v>3</v>
      </c>
      <c r="AG1243" t="str">
        <f>IF(Table1[[#This Row],[Performance Rating]]=3,"High","Low")</f>
        <v>High</v>
      </c>
      <c r="AH1243">
        <v>2</v>
      </c>
      <c r="AI1243">
        <v>80</v>
      </c>
      <c r="AJ1243">
        <v>1</v>
      </c>
      <c r="AK1243">
        <v>3</v>
      </c>
      <c r="AL1243">
        <v>3</v>
      </c>
      <c r="AM1243">
        <v>2</v>
      </c>
      <c r="AN1243">
        <v>2</v>
      </c>
      <c r="AO1243">
        <v>2</v>
      </c>
      <c r="AP1243">
        <v>2</v>
      </c>
    </row>
    <row r="1244" spans="1:42"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s="6" t="str">
        <f>IF(Table1[[#This Row],[Distance From Home]]&lt;11,"Near By",IF(Table1[[#This Row],[Distance From Home]]&lt;21,"Far","Very Far"))</f>
        <v>Far</v>
      </c>
      <c r="T1244" t="s">
        <v>66</v>
      </c>
      <c r="U1244">
        <v>1</v>
      </c>
      <c r="V1244">
        <v>2</v>
      </c>
      <c r="W1244">
        <v>71</v>
      </c>
      <c r="X1244">
        <v>3</v>
      </c>
      <c r="Y1244">
        <v>2</v>
      </c>
      <c r="Z1244">
        <v>1</v>
      </c>
      <c r="AA1244" t="str">
        <f>IF(Table1[[#This Row],[Job Satisfaction]]=1,"Very Satisfy",(IF(Table1[[#This Row],[Job Satisfaction]]=2,"Satisfy",(IF(Table1[[#This Row],[Job Satisfaction]]=3,"Dissatisfy","Very Dissatisfy")))))</f>
        <v>Very Satisfy</v>
      </c>
      <c r="AB1244">
        <v>5561</v>
      </c>
      <c r="AC1244">
        <v>15975</v>
      </c>
      <c r="AD1244">
        <v>0</v>
      </c>
      <c r="AE1244">
        <v>16</v>
      </c>
      <c r="AF1244">
        <v>3</v>
      </c>
      <c r="AG1244" t="str">
        <f>IF(Table1[[#This Row],[Performance Rating]]=3,"High","Low")</f>
        <v>High</v>
      </c>
      <c r="AH1244">
        <v>4</v>
      </c>
      <c r="AI1244">
        <v>80</v>
      </c>
      <c r="AJ1244">
        <v>1</v>
      </c>
      <c r="AK1244">
        <v>6</v>
      </c>
      <c r="AL1244">
        <v>1</v>
      </c>
      <c r="AM1244">
        <v>5</v>
      </c>
      <c r="AN1244">
        <v>3</v>
      </c>
      <c r="AO1244">
        <v>0</v>
      </c>
      <c r="AP1244">
        <v>4</v>
      </c>
    </row>
    <row r="1245" spans="1:42"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s="6" t="str">
        <f>IF(Table1[[#This Row],[Distance From Home]]&lt;11,"Near By",IF(Table1[[#This Row],[Distance From Home]]&lt;21,"Far","Very Far"))</f>
        <v>Very Far</v>
      </c>
      <c r="T1245" t="s">
        <v>66</v>
      </c>
      <c r="U1245">
        <v>1</v>
      </c>
      <c r="V1245">
        <v>3</v>
      </c>
      <c r="W1245">
        <v>33</v>
      </c>
      <c r="X1245">
        <v>3</v>
      </c>
      <c r="Y1245">
        <v>3</v>
      </c>
      <c r="Z1245">
        <v>2</v>
      </c>
      <c r="AA1245" t="str">
        <f>IF(Table1[[#This Row],[Job Satisfaction]]=1,"Very Satisfy",(IF(Table1[[#This Row],[Job Satisfaction]]=2,"Satisfy",(IF(Table1[[#This Row],[Job Satisfaction]]=3,"Dissatisfy","Very Dissatisfy")))))</f>
        <v>Satisfy</v>
      </c>
      <c r="AB1245">
        <v>9250</v>
      </c>
      <c r="AC1245">
        <v>17799</v>
      </c>
      <c r="AD1245">
        <v>3</v>
      </c>
      <c r="AE1245">
        <v>12</v>
      </c>
      <c r="AF1245">
        <v>3</v>
      </c>
      <c r="AG1245" t="str">
        <f>IF(Table1[[#This Row],[Performance Rating]]=3,"High","Low")</f>
        <v>High</v>
      </c>
      <c r="AH1245">
        <v>2</v>
      </c>
      <c r="AI1245">
        <v>80</v>
      </c>
      <c r="AJ1245">
        <v>1</v>
      </c>
      <c r="AK1245">
        <v>9</v>
      </c>
      <c r="AL1245">
        <v>3</v>
      </c>
      <c r="AM1245">
        <v>4</v>
      </c>
      <c r="AN1245">
        <v>2</v>
      </c>
      <c r="AO1245">
        <v>1</v>
      </c>
      <c r="AP1245">
        <v>3</v>
      </c>
    </row>
    <row r="1246" spans="1:42"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s="6" t="str">
        <f>IF(Table1[[#This Row],[Distance From Home]]&lt;11,"Near By",IF(Table1[[#This Row],[Distance From Home]]&lt;21,"Far","Very Far"))</f>
        <v>Far</v>
      </c>
      <c r="T1246" t="s">
        <v>72</v>
      </c>
      <c r="U1246">
        <v>1</v>
      </c>
      <c r="V1246">
        <v>3</v>
      </c>
      <c r="W1246">
        <v>80</v>
      </c>
      <c r="X1246">
        <v>3</v>
      </c>
      <c r="Y1246">
        <v>2</v>
      </c>
      <c r="Z1246">
        <v>2</v>
      </c>
      <c r="AA1246" t="str">
        <f>IF(Table1[[#This Row],[Job Satisfaction]]=1,"Very Satisfy",(IF(Table1[[#This Row],[Job Satisfaction]]=2,"Satisfy",(IF(Table1[[#This Row],[Job Satisfaction]]=3,"Dissatisfy","Very Dissatisfy")))))</f>
        <v>Satisfy</v>
      </c>
      <c r="AB1246">
        <v>9924</v>
      </c>
      <c r="AC1246">
        <v>12355</v>
      </c>
      <c r="AD1246">
        <v>0</v>
      </c>
      <c r="AE1246">
        <v>11</v>
      </c>
      <c r="AF1246">
        <v>3</v>
      </c>
      <c r="AG1246" t="str">
        <f>IF(Table1[[#This Row],[Performance Rating]]=3,"High","Low")</f>
        <v>High</v>
      </c>
      <c r="AH1246">
        <v>4</v>
      </c>
      <c r="AI1246">
        <v>80</v>
      </c>
      <c r="AJ1246">
        <v>1</v>
      </c>
      <c r="AK1246">
        <v>10</v>
      </c>
      <c r="AL1246">
        <v>3</v>
      </c>
      <c r="AM1246">
        <v>9</v>
      </c>
      <c r="AN1246">
        <v>8</v>
      </c>
      <c r="AO1246">
        <v>7</v>
      </c>
      <c r="AP1246">
        <v>7</v>
      </c>
    </row>
    <row r="1247" spans="1:42"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s="6" t="str">
        <f>IF(Table1[[#This Row],[Distance From Home]]&lt;11,"Near By",IF(Table1[[#This Row],[Distance From Home]]&lt;21,"Far","Very Far"))</f>
        <v>Far</v>
      </c>
      <c r="T1247" t="s">
        <v>72</v>
      </c>
      <c r="U1247">
        <v>1</v>
      </c>
      <c r="V1247">
        <v>4</v>
      </c>
      <c r="W1247">
        <v>80</v>
      </c>
      <c r="X1247">
        <v>1</v>
      </c>
      <c r="Y1247">
        <v>3</v>
      </c>
      <c r="Z1247">
        <v>3</v>
      </c>
      <c r="AA1247" t="str">
        <f>IF(Table1[[#This Row],[Job Satisfaction]]=1,"Very Satisfy",(IF(Table1[[#This Row],[Job Satisfaction]]=2,"Satisfy",(IF(Table1[[#This Row],[Job Satisfaction]]=3,"Dissatisfy","Very Dissatisfy")))))</f>
        <v>Dissatisfy</v>
      </c>
      <c r="AB1247">
        <v>9610</v>
      </c>
      <c r="AC1247">
        <v>3840</v>
      </c>
      <c r="AD1247">
        <v>3</v>
      </c>
      <c r="AE1247">
        <v>13</v>
      </c>
      <c r="AF1247">
        <v>3</v>
      </c>
      <c r="AG1247" t="str">
        <f>IF(Table1[[#This Row],[Performance Rating]]=3,"High","Low")</f>
        <v>High</v>
      </c>
      <c r="AH1247">
        <v>3</v>
      </c>
      <c r="AI1247">
        <v>80</v>
      </c>
      <c r="AJ1247">
        <v>1</v>
      </c>
      <c r="AK1247">
        <v>10</v>
      </c>
      <c r="AL1247">
        <v>1</v>
      </c>
      <c r="AM1247">
        <v>4</v>
      </c>
      <c r="AN1247">
        <v>3</v>
      </c>
      <c r="AO1247">
        <v>0</v>
      </c>
      <c r="AP1247">
        <v>2</v>
      </c>
    </row>
    <row r="1248" spans="1:42"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s="6" t="str">
        <f>IF(Table1[[#This Row],[Distance From Home]]&lt;11,"Near By",IF(Table1[[#This Row],[Distance From Home]]&lt;21,"Far","Very Far"))</f>
        <v>Near By</v>
      </c>
      <c r="T1248" t="s">
        <v>60</v>
      </c>
      <c r="U1248">
        <v>1</v>
      </c>
      <c r="V1248">
        <v>4</v>
      </c>
      <c r="W1248">
        <v>76</v>
      </c>
      <c r="X1248">
        <v>3</v>
      </c>
      <c r="Y1248">
        <v>1</v>
      </c>
      <c r="Z1248">
        <v>3</v>
      </c>
      <c r="AA1248" t="str">
        <f>IF(Table1[[#This Row],[Job Satisfaction]]=1,"Very Satisfy",(IF(Table1[[#This Row],[Job Satisfaction]]=2,"Satisfy",(IF(Table1[[#This Row],[Job Satisfaction]]=3,"Dissatisfy","Very Dissatisfy")))))</f>
        <v>Dissatisfy</v>
      </c>
      <c r="AB1248">
        <v>2404</v>
      </c>
      <c r="AC1248">
        <v>16192</v>
      </c>
      <c r="AD1248">
        <v>1</v>
      </c>
      <c r="AE1248">
        <v>13</v>
      </c>
      <c r="AF1248">
        <v>3</v>
      </c>
      <c r="AG1248" t="str">
        <f>IF(Table1[[#This Row],[Performance Rating]]=3,"High","Low")</f>
        <v>High</v>
      </c>
      <c r="AH1248">
        <v>1</v>
      </c>
      <c r="AI1248">
        <v>80</v>
      </c>
      <c r="AJ1248">
        <v>1</v>
      </c>
      <c r="AK1248">
        <v>1</v>
      </c>
      <c r="AL1248">
        <v>3</v>
      </c>
      <c r="AM1248">
        <v>1</v>
      </c>
      <c r="AN1248">
        <v>0</v>
      </c>
      <c r="AO1248">
        <v>0</v>
      </c>
      <c r="AP1248">
        <v>0</v>
      </c>
    </row>
    <row r="1249" spans="1:42"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s="6" t="str">
        <f>IF(Table1[[#This Row],[Distance From Home]]&lt;11,"Near By",IF(Table1[[#This Row],[Distance From Home]]&lt;21,"Far","Very Far"))</f>
        <v>Near By</v>
      </c>
      <c r="T1249" t="s">
        <v>129</v>
      </c>
      <c r="U1249">
        <v>1</v>
      </c>
      <c r="V1249">
        <v>4</v>
      </c>
      <c r="W1249">
        <v>97</v>
      </c>
      <c r="X1249">
        <v>3</v>
      </c>
      <c r="Y1249">
        <v>2</v>
      </c>
      <c r="Z1249">
        <v>4</v>
      </c>
      <c r="AA1249" t="str">
        <f>IF(Table1[[#This Row],[Job Satisfaction]]=1,"Very Satisfy",(IF(Table1[[#This Row],[Job Satisfaction]]=2,"Satisfy",(IF(Table1[[#This Row],[Job Satisfaction]]=3,"Dissatisfy","Very Dissatisfy")))))</f>
        <v>Very Dissatisfy</v>
      </c>
      <c r="AB1249">
        <v>9204</v>
      </c>
      <c r="AC1249">
        <v>23343</v>
      </c>
      <c r="AD1249">
        <v>4</v>
      </c>
      <c r="AE1249">
        <v>12</v>
      </c>
      <c r="AF1249">
        <v>3</v>
      </c>
      <c r="AG1249" t="str">
        <f>IF(Table1[[#This Row],[Performance Rating]]=3,"High","Low")</f>
        <v>High</v>
      </c>
      <c r="AH1249">
        <v>3</v>
      </c>
      <c r="AI1249">
        <v>80</v>
      </c>
      <c r="AJ1249">
        <v>1</v>
      </c>
      <c r="AK1249">
        <v>7</v>
      </c>
      <c r="AL1249">
        <v>2</v>
      </c>
      <c r="AM1249">
        <v>4</v>
      </c>
      <c r="AN1249">
        <v>3</v>
      </c>
      <c r="AO1249">
        <v>0</v>
      </c>
      <c r="AP1249">
        <v>3</v>
      </c>
    </row>
    <row r="1250" spans="1:42"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s="6" t="str">
        <f>IF(Table1[[#This Row],[Distance From Home]]&lt;11,"Near By",IF(Table1[[#This Row],[Distance From Home]]&lt;21,"Far","Very Far"))</f>
        <v>Near By</v>
      </c>
      <c r="T1250" t="s">
        <v>72</v>
      </c>
      <c r="U1250">
        <v>1</v>
      </c>
      <c r="V1250">
        <v>4</v>
      </c>
      <c r="W1250">
        <v>38</v>
      </c>
      <c r="X1250">
        <v>4</v>
      </c>
      <c r="Y1250">
        <v>3</v>
      </c>
      <c r="Z1250">
        <v>3</v>
      </c>
      <c r="AA1250" t="str">
        <f>IF(Table1[[#This Row],[Job Satisfaction]]=1,"Very Satisfy",(IF(Table1[[#This Row],[Job Satisfaction]]=2,"Satisfy",(IF(Table1[[#This Row],[Job Satisfaction]]=3,"Dissatisfy","Very Dissatisfy")))))</f>
        <v>Dissatisfy</v>
      </c>
      <c r="AB1250">
        <v>8237</v>
      </c>
      <c r="AC1250">
        <v>4658</v>
      </c>
      <c r="AD1250">
        <v>2</v>
      </c>
      <c r="AE1250">
        <v>11</v>
      </c>
      <c r="AF1250">
        <v>3</v>
      </c>
      <c r="AG1250" t="str">
        <f>IF(Table1[[#This Row],[Performance Rating]]=3,"High","Low")</f>
        <v>High</v>
      </c>
      <c r="AH1250">
        <v>1</v>
      </c>
      <c r="AI1250">
        <v>80</v>
      </c>
      <c r="AJ1250">
        <v>1</v>
      </c>
      <c r="AK1250">
        <v>11</v>
      </c>
      <c r="AL1250">
        <v>3</v>
      </c>
      <c r="AM1250">
        <v>7</v>
      </c>
      <c r="AN1250">
        <v>6</v>
      </c>
      <c r="AO1250">
        <v>7</v>
      </c>
      <c r="AP1250">
        <v>6</v>
      </c>
    </row>
    <row r="1251" spans="1:42"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s="6" t="str">
        <f>IF(Table1[[#This Row],[Distance From Home]]&lt;11,"Near By",IF(Table1[[#This Row],[Distance From Home]]&lt;21,"Far","Very Far"))</f>
        <v>Near By</v>
      </c>
      <c r="T1251" t="s">
        <v>50</v>
      </c>
      <c r="U1251">
        <v>1</v>
      </c>
      <c r="V1251">
        <v>2</v>
      </c>
      <c r="W1251">
        <v>46</v>
      </c>
      <c r="X1251">
        <v>2</v>
      </c>
      <c r="Y1251">
        <v>2</v>
      </c>
      <c r="Z1251">
        <v>2</v>
      </c>
      <c r="AA1251" t="str">
        <f>IF(Table1[[#This Row],[Job Satisfaction]]=1,"Very Satisfy",(IF(Table1[[#This Row],[Job Satisfaction]]=2,"Satisfy",(IF(Table1[[#This Row],[Job Satisfaction]]=3,"Dissatisfy","Very Dissatisfy")))))</f>
        <v>Satisfy</v>
      </c>
      <c r="AB1251">
        <v>4189</v>
      </c>
      <c r="AC1251">
        <v>8800</v>
      </c>
      <c r="AD1251">
        <v>1</v>
      </c>
      <c r="AE1251">
        <v>14</v>
      </c>
      <c r="AF1251">
        <v>3</v>
      </c>
      <c r="AG1251" t="str">
        <f>IF(Table1[[#This Row],[Performance Rating]]=3,"High","Low")</f>
        <v>High</v>
      </c>
      <c r="AH1251">
        <v>1</v>
      </c>
      <c r="AI1251">
        <v>80</v>
      </c>
      <c r="AJ1251">
        <v>2</v>
      </c>
      <c r="AK1251">
        <v>5</v>
      </c>
      <c r="AL1251">
        <v>3</v>
      </c>
      <c r="AM1251">
        <v>5</v>
      </c>
      <c r="AN1251">
        <v>2</v>
      </c>
      <c r="AO1251">
        <v>0</v>
      </c>
      <c r="AP1251">
        <v>3</v>
      </c>
    </row>
    <row r="1252" spans="1:42"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s="6" t="str">
        <f>IF(Table1[[#This Row],[Distance From Home]]&lt;11,"Near By",IF(Table1[[#This Row],[Distance From Home]]&lt;21,"Far","Very Far"))</f>
        <v>Far</v>
      </c>
      <c r="T1252" t="s">
        <v>50</v>
      </c>
      <c r="U1252">
        <v>1</v>
      </c>
      <c r="V1252">
        <v>3</v>
      </c>
      <c r="W1252">
        <v>33</v>
      </c>
      <c r="X1252">
        <v>2</v>
      </c>
      <c r="Y1252">
        <v>2</v>
      </c>
      <c r="Z1252">
        <v>2</v>
      </c>
      <c r="AA1252" t="str">
        <f>IF(Table1[[#This Row],[Job Satisfaction]]=1,"Very Satisfy",(IF(Table1[[#This Row],[Job Satisfaction]]=2,"Satisfy",(IF(Table1[[#This Row],[Job Satisfaction]]=3,"Dissatisfy","Very Dissatisfy")))))</f>
        <v>Satisfy</v>
      </c>
      <c r="AB1252">
        <v>5507</v>
      </c>
      <c r="AC1252">
        <v>16822</v>
      </c>
      <c r="AD1252">
        <v>2</v>
      </c>
      <c r="AE1252">
        <v>16</v>
      </c>
      <c r="AF1252">
        <v>3</v>
      </c>
      <c r="AG1252" t="str">
        <f>IF(Table1[[#This Row],[Performance Rating]]=3,"High","Low")</f>
        <v>High</v>
      </c>
      <c r="AH1252">
        <v>3</v>
      </c>
      <c r="AI1252">
        <v>80</v>
      </c>
      <c r="AJ1252">
        <v>2</v>
      </c>
      <c r="AK1252">
        <v>12</v>
      </c>
      <c r="AL1252">
        <v>1</v>
      </c>
      <c r="AM1252">
        <v>4</v>
      </c>
      <c r="AN1252">
        <v>2</v>
      </c>
      <c r="AO1252">
        <v>1</v>
      </c>
      <c r="AP1252">
        <v>3</v>
      </c>
    </row>
    <row r="1253" spans="1:42"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s="6" t="str">
        <f>IF(Table1[[#This Row],[Distance From Home]]&lt;11,"Near By",IF(Table1[[#This Row],[Distance From Home]]&lt;21,"Far","Very Far"))</f>
        <v>Near By</v>
      </c>
      <c r="T1253" t="s">
        <v>66</v>
      </c>
      <c r="U1253">
        <v>1</v>
      </c>
      <c r="V1253">
        <v>4</v>
      </c>
      <c r="W1253">
        <v>86</v>
      </c>
      <c r="X1253">
        <v>3</v>
      </c>
      <c r="Y1253">
        <v>2</v>
      </c>
      <c r="Z1253">
        <v>2</v>
      </c>
      <c r="AA1253" t="str">
        <f>IF(Table1[[#This Row],[Job Satisfaction]]=1,"Very Satisfy",(IF(Table1[[#This Row],[Job Satisfaction]]=2,"Satisfy",(IF(Table1[[#This Row],[Job Satisfaction]]=3,"Dissatisfy","Very Dissatisfy")))))</f>
        <v>Satisfy</v>
      </c>
      <c r="AB1253">
        <v>4440</v>
      </c>
      <c r="AC1253">
        <v>7636</v>
      </c>
      <c r="AD1253">
        <v>0</v>
      </c>
      <c r="AE1253">
        <v>15</v>
      </c>
      <c r="AF1253">
        <v>3</v>
      </c>
      <c r="AG1253" t="str">
        <f>IF(Table1[[#This Row],[Performance Rating]]=3,"High","Low")</f>
        <v>High</v>
      </c>
      <c r="AH1253">
        <v>1</v>
      </c>
      <c r="AI1253">
        <v>80</v>
      </c>
      <c r="AJ1253">
        <v>2</v>
      </c>
      <c r="AK1253">
        <v>16</v>
      </c>
      <c r="AL1253">
        <v>3</v>
      </c>
      <c r="AM1253">
        <v>15</v>
      </c>
      <c r="AN1253">
        <v>13</v>
      </c>
      <c r="AO1253">
        <v>5</v>
      </c>
      <c r="AP1253">
        <v>8</v>
      </c>
    </row>
    <row r="1254" spans="1:42"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s="6" t="str">
        <f>IF(Table1[[#This Row],[Distance From Home]]&lt;11,"Near By",IF(Table1[[#This Row],[Distance From Home]]&lt;21,"Far","Very Far"))</f>
        <v>Far</v>
      </c>
      <c r="T1254" t="s">
        <v>60</v>
      </c>
      <c r="U1254">
        <v>1</v>
      </c>
      <c r="V1254">
        <v>4</v>
      </c>
      <c r="W1254">
        <v>96</v>
      </c>
      <c r="X1254">
        <v>3</v>
      </c>
      <c r="Y1254">
        <v>2</v>
      </c>
      <c r="Z1254">
        <v>3</v>
      </c>
      <c r="AA1254" t="str">
        <f>IF(Table1[[#This Row],[Job Satisfaction]]=1,"Very Satisfy",(IF(Table1[[#This Row],[Job Satisfaction]]=2,"Satisfy",(IF(Table1[[#This Row],[Job Satisfaction]]=3,"Dissatisfy","Very Dissatisfy")))))</f>
        <v>Dissatisfy</v>
      </c>
      <c r="AB1254">
        <v>5301</v>
      </c>
      <c r="AC1254">
        <v>2939</v>
      </c>
      <c r="AD1254">
        <v>8</v>
      </c>
      <c r="AE1254">
        <v>15</v>
      </c>
      <c r="AF1254">
        <v>3</v>
      </c>
      <c r="AG1254" t="str">
        <f>IF(Table1[[#This Row],[Performance Rating]]=3,"High","Low")</f>
        <v>High</v>
      </c>
      <c r="AH1254">
        <v>3</v>
      </c>
      <c r="AI1254">
        <v>80</v>
      </c>
      <c r="AJ1254">
        <v>2</v>
      </c>
      <c r="AK1254">
        <v>4</v>
      </c>
      <c r="AL1254">
        <v>2</v>
      </c>
      <c r="AM1254">
        <v>2</v>
      </c>
      <c r="AN1254">
        <v>1</v>
      </c>
      <c r="AO1254">
        <v>2</v>
      </c>
      <c r="AP1254">
        <v>2</v>
      </c>
    </row>
    <row r="1255" spans="1:42"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s="6" t="str">
        <f>IF(Table1[[#This Row],[Distance From Home]]&lt;11,"Near By",IF(Table1[[#This Row],[Distance From Home]]&lt;21,"Far","Very Far"))</f>
        <v>Near By</v>
      </c>
      <c r="T1255" t="s">
        <v>72</v>
      </c>
      <c r="U1255">
        <v>1</v>
      </c>
      <c r="V1255">
        <v>1</v>
      </c>
      <c r="W1255">
        <v>59</v>
      </c>
      <c r="X1255">
        <v>2</v>
      </c>
      <c r="Y1255">
        <v>1</v>
      </c>
      <c r="Z1255">
        <v>1</v>
      </c>
      <c r="AA1255" t="str">
        <f>IF(Table1[[#This Row],[Job Satisfaction]]=1,"Very Satisfy",(IF(Table1[[#This Row],[Job Satisfaction]]=2,"Satisfy",(IF(Table1[[#This Row],[Job Satisfaction]]=3,"Dissatisfy","Very Dissatisfy")))))</f>
        <v>Very Satisfy</v>
      </c>
      <c r="AB1255">
        <v>2858</v>
      </c>
      <c r="AC1255">
        <v>11473</v>
      </c>
      <c r="AD1255">
        <v>4</v>
      </c>
      <c r="AE1255">
        <v>14</v>
      </c>
      <c r="AF1255">
        <v>3</v>
      </c>
      <c r="AG1255" t="str">
        <f>IF(Table1[[#This Row],[Performance Rating]]=3,"High","Low")</f>
        <v>High</v>
      </c>
      <c r="AH1255">
        <v>1</v>
      </c>
      <c r="AI1255">
        <v>80</v>
      </c>
      <c r="AJ1255">
        <v>0</v>
      </c>
      <c r="AK1255">
        <v>20</v>
      </c>
      <c r="AL1255">
        <v>2</v>
      </c>
      <c r="AM1255">
        <v>1</v>
      </c>
      <c r="AN1255">
        <v>0</v>
      </c>
      <c r="AO1255">
        <v>0</v>
      </c>
      <c r="AP1255">
        <v>0</v>
      </c>
    </row>
    <row r="1256" spans="1:42"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s="6" t="str">
        <f>IF(Table1[[#This Row],[Distance From Home]]&lt;11,"Near By",IF(Table1[[#This Row],[Distance From Home]]&lt;21,"Far","Very Far"))</f>
        <v>Far</v>
      </c>
      <c r="T1256" t="s">
        <v>66</v>
      </c>
      <c r="U1256">
        <v>1</v>
      </c>
      <c r="V1256">
        <v>2</v>
      </c>
      <c r="W1256">
        <v>77</v>
      </c>
      <c r="X1256">
        <v>3</v>
      </c>
      <c r="Y1256">
        <v>4</v>
      </c>
      <c r="Z1256">
        <v>1</v>
      </c>
      <c r="AA1256" t="str">
        <f>IF(Table1[[#This Row],[Job Satisfaction]]=1,"Very Satisfy",(IF(Table1[[#This Row],[Job Satisfaction]]=2,"Satisfy",(IF(Table1[[#This Row],[Job Satisfaction]]=3,"Dissatisfy","Very Dissatisfy")))))</f>
        <v>Very Satisfy</v>
      </c>
      <c r="AB1256">
        <v>13341</v>
      </c>
      <c r="AC1256">
        <v>25098</v>
      </c>
      <c r="AD1256">
        <v>0</v>
      </c>
      <c r="AE1256">
        <v>12</v>
      </c>
      <c r="AF1256">
        <v>3</v>
      </c>
      <c r="AG1256" t="str">
        <f>IF(Table1[[#This Row],[Performance Rating]]=3,"High","Low")</f>
        <v>High</v>
      </c>
      <c r="AH1256">
        <v>1</v>
      </c>
      <c r="AI1256">
        <v>80</v>
      </c>
      <c r="AJ1256">
        <v>0</v>
      </c>
      <c r="AK1256">
        <v>21</v>
      </c>
      <c r="AL1256">
        <v>3</v>
      </c>
      <c r="AM1256">
        <v>20</v>
      </c>
      <c r="AN1256">
        <v>8</v>
      </c>
      <c r="AO1256">
        <v>11</v>
      </c>
      <c r="AP1256">
        <v>10</v>
      </c>
    </row>
    <row r="1257" spans="1:42"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s="6" t="str">
        <f>IF(Table1[[#This Row],[Distance From Home]]&lt;11,"Near By",IF(Table1[[#This Row],[Distance From Home]]&lt;21,"Far","Very Far"))</f>
        <v>Near By</v>
      </c>
      <c r="T1257" t="s">
        <v>66</v>
      </c>
      <c r="U1257">
        <v>1</v>
      </c>
      <c r="V1257">
        <v>2</v>
      </c>
      <c r="W1257">
        <v>88</v>
      </c>
      <c r="X1257">
        <v>3</v>
      </c>
      <c r="Y1257">
        <v>5</v>
      </c>
      <c r="Z1257">
        <v>2</v>
      </c>
      <c r="AA1257" t="str">
        <f>IF(Table1[[#This Row],[Job Satisfaction]]=1,"Very Satisfy",(IF(Table1[[#This Row],[Job Satisfaction]]=2,"Satisfy",(IF(Table1[[#This Row],[Job Satisfaction]]=3,"Dissatisfy","Very Dissatisfy")))))</f>
        <v>Satisfy</v>
      </c>
      <c r="AB1257">
        <v>19833</v>
      </c>
      <c r="AC1257">
        <v>4349</v>
      </c>
      <c r="AD1257">
        <v>1</v>
      </c>
      <c r="AE1257">
        <v>14</v>
      </c>
      <c r="AF1257">
        <v>3</v>
      </c>
      <c r="AG1257" t="str">
        <f>IF(Table1[[#This Row],[Performance Rating]]=3,"High","Low")</f>
        <v>High</v>
      </c>
      <c r="AH1257">
        <v>2</v>
      </c>
      <c r="AI1257">
        <v>80</v>
      </c>
      <c r="AJ1257">
        <v>0</v>
      </c>
      <c r="AK1257">
        <v>21</v>
      </c>
      <c r="AL1257">
        <v>2</v>
      </c>
      <c r="AM1257">
        <v>21</v>
      </c>
      <c r="AN1257">
        <v>8</v>
      </c>
      <c r="AO1257">
        <v>12</v>
      </c>
      <c r="AP1257">
        <v>8</v>
      </c>
    </row>
    <row r="1258" spans="1:42"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s="6" t="str">
        <f>IF(Table1[[#This Row],[Distance From Home]]&lt;11,"Near By",IF(Table1[[#This Row],[Distance From Home]]&lt;21,"Far","Very Far"))</f>
        <v>Near By</v>
      </c>
      <c r="T1258" t="s">
        <v>66</v>
      </c>
      <c r="U1258">
        <v>1</v>
      </c>
      <c r="V1258">
        <v>2</v>
      </c>
      <c r="W1258">
        <v>43</v>
      </c>
      <c r="X1258">
        <v>3</v>
      </c>
      <c r="Y1258">
        <v>2</v>
      </c>
      <c r="Z1258">
        <v>3</v>
      </c>
      <c r="AA1258" t="str">
        <f>IF(Table1[[#This Row],[Job Satisfaction]]=1,"Very Satisfy",(IF(Table1[[#This Row],[Job Satisfaction]]=2,"Satisfy",(IF(Table1[[#This Row],[Job Satisfaction]]=3,"Dissatisfy","Very Dissatisfy")))))</f>
        <v>Dissatisfy</v>
      </c>
      <c r="AB1258">
        <v>5487</v>
      </c>
      <c r="AC1258">
        <v>10410</v>
      </c>
      <c r="AD1258">
        <v>1</v>
      </c>
      <c r="AE1258">
        <v>14</v>
      </c>
      <c r="AF1258">
        <v>3</v>
      </c>
      <c r="AG1258" t="str">
        <f>IF(Table1[[#This Row],[Performance Rating]]=3,"High","Low")</f>
        <v>High</v>
      </c>
      <c r="AH1258">
        <v>2</v>
      </c>
      <c r="AI1258">
        <v>80</v>
      </c>
      <c r="AJ1258">
        <v>0</v>
      </c>
      <c r="AK1258">
        <v>10</v>
      </c>
      <c r="AL1258">
        <v>2</v>
      </c>
      <c r="AM1258">
        <v>10</v>
      </c>
      <c r="AN1258">
        <v>4</v>
      </c>
      <c r="AO1258">
        <v>0</v>
      </c>
      <c r="AP1258">
        <v>9</v>
      </c>
    </row>
    <row r="1259" spans="1:42"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s="6" t="str">
        <f>IF(Table1[[#This Row],[Distance From Home]]&lt;11,"Near By",IF(Table1[[#This Row],[Distance From Home]]&lt;21,"Far","Very Far"))</f>
        <v>Near By</v>
      </c>
      <c r="T1259" t="s">
        <v>72</v>
      </c>
      <c r="U1259">
        <v>1</v>
      </c>
      <c r="V1259">
        <v>3</v>
      </c>
      <c r="W1259">
        <v>42</v>
      </c>
      <c r="X1259">
        <v>2</v>
      </c>
      <c r="Y1259">
        <v>2</v>
      </c>
      <c r="Z1259">
        <v>3</v>
      </c>
      <c r="AA1259" t="str">
        <f>IF(Table1[[#This Row],[Job Satisfaction]]=1,"Very Satisfy",(IF(Table1[[#This Row],[Job Satisfaction]]=2,"Satisfy",(IF(Table1[[#This Row],[Job Satisfaction]]=3,"Dissatisfy","Very Dissatisfy")))))</f>
        <v>Dissatisfy</v>
      </c>
      <c r="AB1259">
        <v>5869</v>
      </c>
      <c r="AC1259">
        <v>23413</v>
      </c>
      <c r="AD1259">
        <v>9</v>
      </c>
      <c r="AE1259">
        <v>11</v>
      </c>
      <c r="AF1259">
        <v>3</v>
      </c>
      <c r="AG1259" t="str">
        <f>IF(Table1[[#This Row],[Performance Rating]]=3,"High","Low")</f>
        <v>High</v>
      </c>
      <c r="AH1259">
        <v>3</v>
      </c>
      <c r="AI1259">
        <v>80</v>
      </c>
      <c r="AJ1259">
        <v>0</v>
      </c>
      <c r="AK1259">
        <v>8</v>
      </c>
      <c r="AL1259">
        <v>3</v>
      </c>
      <c r="AM1259">
        <v>5</v>
      </c>
      <c r="AN1259">
        <v>2</v>
      </c>
      <c r="AO1259">
        <v>1</v>
      </c>
      <c r="AP1259">
        <v>4</v>
      </c>
    </row>
    <row r="1260" spans="1:42"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s="6" t="str">
        <f>IF(Table1[[#This Row],[Distance From Home]]&lt;11,"Near By",IF(Table1[[#This Row],[Distance From Home]]&lt;21,"Far","Very Far"))</f>
        <v>Near By</v>
      </c>
      <c r="T1260" t="s">
        <v>72</v>
      </c>
      <c r="U1260">
        <v>1</v>
      </c>
      <c r="V1260">
        <v>3</v>
      </c>
      <c r="W1260">
        <v>46</v>
      </c>
      <c r="X1260">
        <v>3</v>
      </c>
      <c r="Y1260">
        <v>2</v>
      </c>
      <c r="Z1260">
        <v>4</v>
      </c>
      <c r="AA1260" t="str">
        <f>IF(Table1[[#This Row],[Job Satisfaction]]=1,"Very Satisfy",(IF(Table1[[#This Row],[Job Satisfaction]]=2,"Satisfy",(IF(Table1[[#This Row],[Job Satisfaction]]=3,"Dissatisfy","Very Dissatisfy")))))</f>
        <v>Very Dissatisfy</v>
      </c>
      <c r="AB1260">
        <v>4684</v>
      </c>
      <c r="AC1260">
        <v>9125</v>
      </c>
      <c r="AD1260">
        <v>1</v>
      </c>
      <c r="AE1260">
        <v>13</v>
      </c>
      <c r="AF1260">
        <v>3</v>
      </c>
      <c r="AG1260" t="str">
        <f>IF(Table1[[#This Row],[Performance Rating]]=3,"High","Low")</f>
        <v>High</v>
      </c>
      <c r="AH1260">
        <v>1</v>
      </c>
      <c r="AI1260">
        <v>80</v>
      </c>
      <c r="AJ1260">
        <v>0</v>
      </c>
      <c r="AK1260">
        <v>5</v>
      </c>
      <c r="AL1260">
        <v>3</v>
      </c>
      <c r="AM1260">
        <v>5</v>
      </c>
      <c r="AN1260">
        <v>3</v>
      </c>
      <c r="AO1260">
        <v>1</v>
      </c>
      <c r="AP1260">
        <v>2</v>
      </c>
    </row>
    <row r="1261" spans="1:42"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s="6" t="str">
        <f>IF(Table1[[#This Row],[Distance From Home]]&lt;11,"Near By",IF(Table1[[#This Row],[Distance From Home]]&lt;21,"Far","Very Far"))</f>
        <v>Near By</v>
      </c>
      <c r="T1261" t="s">
        <v>72</v>
      </c>
      <c r="U1261">
        <v>1</v>
      </c>
      <c r="V1261">
        <v>4</v>
      </c>
      <c r="W1261">
        <v>81</v>
      </c>
      <c r="X1261">
        <v>1</v>
      </c>
      <c r="Y1261">
        <v>2</v>
      </c>
      <c r="Z1261">
        <v>1</v>
      </c>
      <c r="AA1261" t="str">
        <f>IF(Table1[[#This Row],[Job Satisfaction]]=1,"Very Satisfy",(IF(Table1[[#This Row],[Job Satisfaction]]=2,"Satisfy",(IF(Table1[[#This Row],[Job Satisfaction]]=3,"Dissatisfy","Very Dissatisfy")))))</f>
        <v>Very Satisfy</v>
      </c>
      <c r="AB1261">
        <v>4759</v>
      </c>
      <c r="AC1261">
        <v>15891</v>
      </c>
      <c r="AD1261">
        <v>3</v>
      </c>
      <c r="AE1261">
        <v>18</v>
      </c>
      <c r="AF1261">
        <v>3</v>
      </c>
      <c r="AG1261" t="str">
        <f>IF(Table1[[#This Row],[Performance Rating]]=3,"High","Low")</f>
        <v>High</v>
      </c>
      <c r="AH1261">
        <v>4</v>
      </c>
      <c r="AI1261">
        <v>80</v>
      </c>
      <c r="AJ1261">
        <v>0</v>
      </c>
      <c r="AK1261">
        <v>15</v>
      </c>
      <c r="AL1261">
        <v>3</v>
      </c>
      <c r="AM1261">
        <v>13</v>
      </c>
      <c r="AN1261">
        <v>9</v>
      </c>
      <c r="AO1261">
        <v>3</v>
      </c>
      <c r="AP1261">
        <v>12</v>
      </c>
    </row>
    <row r="1262" spans="1:42"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s="6" t="str">
        <f>IF(Table1[[#This Row],[Distance From Home]]&lt;11,"Near By",IF(Table1[[#This Row],[Distance From Home]]&lt;21,"Far","Very Far"))</f>
        <v>Near By</v>
      </c>
      <c r="T1262" t="s">
        <v>60</v>
      </c>
      <c r="U1262">
        <v>1</v>
      </c>
      <c r="V1262">
        <v>4</v>
      </c>
      <c r="W1262">
        <v>54</v>
      </c>
      <c r="X1262">
        <v>3</v>
      </c>
      <c r="Y1262">
        <v>1</v>
      </c>
      <c r="Z1262">
        <v>1</v>
      </c>
      <c r="AA1262" t="str">
        <f>IF(Table1[[#This Row],[Job Satisfaction]]=1,"Very Satisfy",(IF(Table1[[#This Row],[Job Satisfaction]]=2,"Satisfy",(IF(Table1[[#This Row],[Job Satisfaction]]=3,"Dissatisfy","Very Dissatisfy")))))</f>
        <v>Very Satisfy</v>
      </c>
      <c r="AB1262">
        <v>2728</v>
      </c>
      <c r="AC1262">
        <v>21082</v>
      </c>
      <c r="AD1262">
        <v>1</v>
      </c>
      <c r="AE1262">
        <v>11</v>
      </c>
      <c r="AF1262">
        <v>3</v>
      </c>
      <c r="AG1262" t="str">
        <f>IF(Table1[[#This Row],[Performance Rating]]=3,"High","Low")</f>
        <v>High</v>
      </c>
      <c r="AH1262">
        <v>1</v>
      </c>
      <c r="AI1262">
        <v>80</v>
      </c>
      <c r="AJ1262">
        <v>0</v>
      </c>
      <c r="AK1262">
        <v>2</v>
      </c>
      <c r="AL1262">
        <v>3</v>
      </c>
      <c r="AM1262">
        <v>2</v>
      </c>
      <c r="AN1262">
        <v>2</v>
      </c>
      <c r="AO1262">
        <v>0</v>
      </c>
      <c r="AP1262">
        <v>2</v>
      </c>
    </row>
    <row r="1263" spans="1:42"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s="6" t="str">
        <f>IF(Table1[[#This Row],[Distance From Home]]&lt;11,"Near By",IF(Table1[[#This Row],[Distance From Home]]&lt;21,"Far","Very Far"))</f>
        <v>Near By</v>
      </c>
      <c r="T1263" t="s">
        <v>72</v>
      </c>
      <c r="U1263">
        <v>1</v>
      </c>
      <c r="V1263">
        <v>4</v>
      </c>
      <c r="W1263">
        <v>84</v>
      </c>
      <c r="X1263">
        <v>3</v>
      </c>
      <c r="Y1263">
        <v>2</v>
      </c>
      <c r="Z1263">
        <v>1</v>
      </c>
      <c r="AA1263" t="str">
        <f>IF(Table1[[#This Row],[Job Satisfaction]]=1,"Very Satisfy",(IF(Table1[[#This Row],[Job Satisfaction]]=2,"Satisfy",(IF(Table1[[#This Row],[Job Satisfaction]]=3,"Dissatisfy","Very Dissatisfy")))))</f>
        <v>Very Satisfy</v>
      </c>
      <c r="AB1263">
        <v>8463</v>
      </c>
      <c r="AC1263">
        <v>23490</v>
      </c>
      <c r="AD1263">
        <v>0</v>
      </c>
      <c r="AE1263">
        <v>18</v>
      </c>
      <c r="AF1263">
        <v>3</v>
      </c>
      <c r="AG1263" t="str">
        <f>IF(Table1[[#This Row],[Performance Rating]]=3,"High","Low")</f>
        <v>High</v>
      </c>
      <c r="AH1263">
        <v>4</v>
      </c>
      <c r="AI1263">
        <v>80</v>
      </c>
      <c r="AJ1263">
        <v>0</v>
      </c>
      <c r="AK1263">
        <v>6</v>
      </c>
      <c r="AL1263">
        <v>3</v>
      </c>
      <c r="AM1263">
        <v>5</v>
      </c>
      <c r="AN1263">
        <v>4</v>
      </c>
      <c r="AO1263">
        <v>1</v>
      </c>
      <c r="AP1263">
        <v>3</v>
      </c>
    </row>
    <row r="1264" spans="1:42"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s="6" t="str">
        <f>IF(Table1[[#This Row],[Distance From Home]]&lt;11,"Near By",IF(Table1[[#This Row],[Distance From Home]]&lt;21,"Far","Very Far"))</f>
        <v>Near By</v>
      </c>
      <c r="T1264" t="s">
        <v>72</v>
      </c>
      <c r="U1264">
        <v>1</v>
      </c>
      <c r="V1264">
        <v>4</v>
      </c>
      <c r="W1264">
        <v>35</v>
      </c>
      <c r="X1264">
        <v>3</v>
      </c>
      <c r="Y1264">
        <v>3</v>
      </c>
      <c r="Z1264">
        <v>3</v>
      </c>
      <c r="AA1264" t="str">
        <f>IF(Table1[[#This Row],[Job Satisfaction]]=1,"Very Satisfy",(IF(Table1[[#This Row],[Job Satisfaction]]=2,"Satisfy",(IF(Table1[[#This Row],[Job Satisfaction]]=3,"Dissatisfy","Very Dissatisfy")))))</f>
        <v>Dissatisfy</v>
      </c>
      <c r="AB1264">
        <v>9241</v>
      </c>
      <c r="AC1264">
        <v>15869</v>
      </c>
      <c r="AD1264">
        <v>1</v>
      </c>
      <c r="AE1264">
        <v>12</v>
      </c>
      <c r="AF1264">
        <v>3</v>
      </c>
      <c r="AG1264" t="str">
        <f>IF(Table1[[#This Row],[Performance Rating]]=3,"High","Low")</f>
        <v>High</v>
      </c>
      <c r="AH1264">
        <v>2</v>
      </c>
      <c r="AI1264">
        <v>80</v>
      </c>
      <c r="AJ1264">
        <v>0</v>
      </c>
      <c r="AK1264">
        <v>10</v>
      </c>
      <c r="AL1264">
        <v>3</v>
      </c>
      <c r="AM1264">
        <v>10</v>
      </c>
      <c r="AN1264">
        <v>8</v>
      </c>
      <c r="AO1264">
        <v>8</v>
      </c>
      <c r="AP1264">
        <v>7</v>
      </c>
    </row>
    <row r="1265" spans="1:42"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s="6" t="str">
        <f>IF(Table1[[#This Row],[Distance From Home]]&lt;11,"Near By",IF(Table1[[#This Row],[Distance From Home]]&lt;21,"Far","Very Far"))</f>
        <v>Near By</v>
      </c>
      <c r="T1265" t="s">
        <v>72</v>
      </c>
      <c r="U1265">
        <v>1</v>
      </c>
      <c r="V1265">
        <v>4</v>
      </c>
      <c r="W1265">
        <v>44</v>
      </c>
      <c r="X1265">
        <v>3</v>
      </c>
      <c r="Y1265">
        <v>2</v>
      </c>
      <c r="Z1265">
        <v>4</v>
      </c>
      <c r="AA1265" t="str">
        <f>IF(Table1[[#This Row],[Job Satisfaction]]=1,"Very Satisfy",(IF(Table1[[#This Row],[Job Satisfaction]]=2,"Satisfy",(IF(Table1[[#This Row],[Job Satisfaction]]=3,"Dissatisfy","Very Dissatisfy")))))</f>
        <v>Very Dissatisfy</v>
      </c>
      <c r="AB1265">
        <v>4105</v>
      </c>
      <c r="AC1265">
        <v>5099</v>
      </c>
      <c r="AD1265">
        <v>1</v>
      </c>
      <c r="AE1265">
        <v>14</v>
      </c>
      <c r="AF1265">
        <v>3</v>
      </c>
      <c r="AG1265" t="str">
        <f>IF(Table1[[#This Row],[Performance Rating]]=3,"High","Low")</f>
        <v>High</v>
      </c>
      <c r="AH1265">
        <v>1</v>
      </c>
      <c r="AI1265">
        <v>80</v>
      </c>
      <c r="AJ1265">
        <v>0</v>
      </c>
      <c r="AK1265">
        <v>7</v>
      </c>
      <c r="AL1265">
        <v>3</v>
      </c>
      <c r="AM1265">
        <v>7</v>
      </c>
      <c r="AN1265">
        <v>7</v>
      </c>
      <c r="AO1265">
        <v>0</v>
      </c>
      <c r="AP1265">
        <v>7</v>
      </c>
    </row>
    <row r="1266" spans="1:42"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s="6" t="str">
        <f>IF(Table1[[#This Row],[Distance From Home]]&lt;11,"Near By",IF(Table1[[#This Row],[Distance From Home]]&lt;21,"Far","Very Far"))</f>
        <v>Near By</v>
      </c>
      <c r="T1266" t="s">
        <v>66</v>
      </c>
      <c r="U1266">
        <v>1</v>
      </c>
      <c r="V1266">
        <v>4</v>
      </c>
      <c r="W1266">
        <v>56</v>
      </c>
      <c r="X1266">
        <v>4</v>
      </c>
      <c r="Y1266">
        <v>4</v>
      </c>
      <c r="Z1266">
        <v>1</v>
      </c>
      <c r="AA1266" t="str">
        <f>IF(Table1[[#This Row],[Job Satisfaction]]=1,"Very Satisfy",(IF(Table1[[#This Row],[Job Satisfaction]]=2,"Satisfy",(IF(Table1[[#This Row],[Job Satisfaction]]=3,"Dissatisfy","Very Dissatisfy")))))</f>
        <v>Very Satisfy</v>
      </c>
      <c r="AB1266">
        <v>17567</v>
      </c>
      <c r="AC1266">
        <v>3156</v>
      </c>
      <c r="AD1266">
        <v>1</v>
      </c>
      <c r="AE1266">
        <v>15</v>
      </c>
      <c r="AF1266">
        <v>3</v>
      </c>
      <c r="AG1266" t="str">
        <f>IF(Table1[[#This Row],[Performance Rating]]=3,"High","Low")</f>
        <v>High</v>
      </c>
      <c r="AH1266">
        <v>2</v>
      </c>
      <c r="AI1266">
        <v>80</v>
      </c>
      <c r="AJ1266">
        <v>0</v>
      </c>
      <c r="AK1266">
        <v>27</v>
      </c>
      <c r="AL1266">
        <v>1</v>
      </c>
      <c r="AM1266">
        <v>26</v>
      </c>
      <c r="AN1266">
        <v>0</v>
      </c>
      <c r="AO1266">
        <v>0</v>
      </c>
      <c r="AP1266">
        <v>12</v>
      </c>
    </row>
    <row r="1267" spans="1:42"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s="6" t="str">
        <f>IF(Table1[[#This Row],[Distance From Home]]&lt;11,"Near By",IF(Table1[[#This Row],[Distance From Home]]&lt;21,"Far","Very Far"))</f>
        <v>Very Far</v>
      </c>
      <c r="T1267" t="s">
        <v>50</v>
      </c>
      <c r="U1267">
        <v>1</v>
      </c>
      <c r="V1267">
        <v>2</v>
      </c>
      <c r="W1267">
        <v>85</v>
      </c>
      <c r="X1267">
        <v>2</v>
      </c>
      <c r="Y1267">
        <v>1</v>
      </c>
      <c r="Z1267">
        <v>3</v>
      </c>
      <c r="AA1267" t="str">
        <f>IF(Table1[[#This Row],[Job Satisfaction]]=1,"Very Satisfy",(IF(Table1[[#This Row],[Job Satisfaction]]=2,"Satisfy",(IF(Table1[[#This Row],[Job Satisfaction]]=3,"Dissatisfy","Very Dissatisfy")))))</f>
        <v>Dissatisfy</v>
      </c>
      <c r="AB1267">
        <v>2814</v>
      </c>
      <c r="AC1267">
        <v>10293</v>
      </c>
      <c r="AD1267">
        <v>1</v>
      </c>
      <c r="AE1267">
        <v>14</v>
      </c>
      <c r="AF1267">
        <v>3</v>
      </c>
      <c r="AG1267" t="str">
        <f>IF(Table1[[#This Row],[Performance Rating]]=3,"High","Low")</f>
        <v>High</v>
      </c>
      <c r="AH1267">
        <v>2</v>
      </c>
      <c r="AI1267">
        <v>80</v>
      </c>
      <c r="AJ1267">
        <v>0</v>
      </c>
      <c r="AK1267">
        <v>4</v>
      </c>
      <c r="AL1267">
        <v>2</v>
      </c>
      <c r="AM1267">
        <v>4</v>
      </c>
      <c r="AN1267">
        <v>2</v>
      </c>
      <c r="AO1267">
        <v>1</v>
      </c>
      <c r="AP1267">
        <v>3</v>
      </c>
    </row>
    <row r="1268" spans="1:42"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s="6" t="str">
        <f>IF(Table1[[#This Row],[Distance From Home]]&lt;11,"Near By",IF(Table1[[#This Row],[Distance From Home]]&lt;21,"Far","Very Far"))</f>
        <v>Near By</v>
      </c>
      <c r="T1268" t="s">
        <v>72</v>
      </c>
      <c r="U1268">
        <v>1</v>
      </c>
      <c r="V1268">
        <v>4</v>
      </c>
      <c r="W1268">
        <v>58</v>
      </c>
      <c r="X1268">
        <v>2</v>
      </c>
      <c r="Y1268">
        <v>2</v>
      </c>
      <c r="Z1268">
        <v>2</v>
      </c>
      <c r="AA1268" t="str">
        <f>IF(Table1[[#This Row],[Job Satisfaction]]=1,"Very Satisfy",(IF(Table1[[#This Row],[Job Satisfaction]]=2,"Satisfy",(IF(Table1[[#This Row],[Job Satisfaction]]=3,"Dissatisfy","Very Dissatisfy")))))</f>
        <v>Satisfy</v>
      </c>
      <c r="AB1268">
        <v>2133</v>
      </c>
      <c r="AC1268">
        <v>18115</v>
      </c>
      <c r="AD1268">
        <v>1</v>
      </c>
      <c r="AE1268">
        <v>16</v>
      </c>
      <c r="AF1268">
        <v>3</v>
      </c>
      <c r="AG1268" t="str">
        <f>IF(Table1[[#This Row],[Performance Rating]]=3,"High","Low")</f>
        <v>High</v>
      </c>
      <c r="AH1268">
        <v>3</v>
      </c>
      <c r="AI1268">
        <v>80</v>
      </c>
      <c r="AJ1268">
        <v>1</v>
      </c>
      <c r="AK1268">
        <v>20</v>
      </c>
      <c r="AL1268">
        <v>3</v>
      </c>
      <c r="AM1268">
        <v>20</v>
      </c>
      <c r="AN1268">
        <v>11</v>
      </c>
      <c r="AO1268">
        <v>0</v>
      </c>
      <c r="AP1268">
        <v>7</v>
      </c>
    </row>
    <row r="1269" spans="1:42"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s="6" t="str">
        <f>IF(Table1[[#This Row],[Distance From Home]]&lt;11,"Near By",IF(Table1[[#This Row],[Distance From Home]]&lt;21,"Far","Very Far"))</f>
        <v>Near By</v>
      </c>
      <c r="T1269" t="s">
        <v>60</v>
      </c>
      <c r="U1269">
        <v>1</v>
      </c>
      <c r="V1269">
        <v>1</v>
      </c>
      <c r="W1269">
        <v>32</v>
      </c>
      <c r="X1269">
        <v>3</v>
      </c>
      <c r="Y1269">
        <v>1</v>
      </c>
      <c r="Z1269">
        <v>4</v>
      </c>
      <c r="AA1269" t="str">
        <f>IF(Table1[[#This Row],[Job Satisfaction]]=1,"Very Satisfy",(IF(Table1[[#This Row],[Job Satisfaction]]=2,"Satisfy",(IF(Table1[[#This Row],[Job Satisfaction]]=3,"Dissatisfy","Very Dissatisfy")))))</f>
        <v>Very Dissatisfy</v>
      </c>
      <c r="AB1269">
        <v>3760</v>
      </c>
      <c r="AC1269">
        <v>17218</v>
      </c>
      <c r="AD1269">
        <v>1</v>
      </c>
      <c r="AE1269">
        <v>13</v>
      </c>
      <c r="AF1269">
        <v>3</v>
      </c>
      <c r="AG1269" t="str">
        <f>IF(Table1[[#This Row],[Performance Rating]]=3,"High","Low")</f>
        <v>High</v>
      </c>
      <c r="AH1269">
        <v>3</v>
      </c>
      <c r="AI1269">
        <v>80</v>
      </c>
      <c r="AJ1269">
        <v>0</v>
      </c>
      <c r="AK1269">
        <v>6</v>
      </c>
      <c r="AL1269">
        <v>3</v>
      </c>
      <c r="AM1269">
        <v>6</v>
      </c>
      <c r="AN1269">
        <v>3</v>
      </c>
      <c r="AO1269">
        <v>1</v>
      </c>
      <c r="AP1269">
        <v>3</v>
      </c>
    </row>
    <row r="1270" spans="1:42"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s="6" t="str">
        <f>IF(Table1[[#This Row],[Distance From Home]]&lt;11,"Near By",IF(Table1[[#This Row],[Distance From Home]]&lt;21,"Far","Very Far"))</f>
        <v>Near By</v>
      </c>
      <c r="T1270" t="s">
        <v>50</v>
      </c>
      <c r="U1270">
        <v>1</v>
      </c>
      <c r="V1270">
        <v>4</v>
      </c>
      <c r="W1270">
        <v>53</v>
      </c>
      <c r="X1270">
        <v>3</v>
      </c>
      <c r="Y1270">
        <v>1</v>
      </c>
      <c r="Z1270">
        <v>4</v>
      </c>
      <c r="AA1270" t="str">
        <f>IF(Table1[[#This Row],[Job Satisfaction]]=1,"Very Satisfy",(IF(Table1[[#This Row],[Job Satisfaction]]=2,"Satisfy",(IF(Table1[[#This Row],[Job Satisfaction]]=3,"Dissatisfy","Very Dissatisfy")))))</f>
        <v>Very Dissatisfy</v>
      </c>
      <c r="AB1270">
        <v>2379</v>
      </c>
      <c r="AC1270">
        <v>19826</v>
      </c>
      <c r="AD1270">
        <v>0</v>
      </c>
      <c r="AE1270">
        <v>14</v>
      </c>
      <c r="AF1270">
        <v>3</v>
      </c>
      <c r="AG1270" t="str">
        <f>IF(Table1[[#This Row],[Performance Rating]]=3,"High","Low")</f>
        <v>High</v>
      </c>
      <c r="AH1270">
        <v>3</v>
      </c>
      <c r="AI1270">
        <v>80</v>
      </c>
      <c r="AJ1270">
        <v>0</v>
      </c>
      <c r="AK1270">
        <v>6</v>
      </c>
      <c r="AL1270">
        <v>2</v>
      </c>
      <c r="AM1270">
        <v>5</v>
      </c>
      <c r="AN1270">
        <v>4</v>
      </c>
      <c r="AO1270">
        <v>0</v>
      </c>
      <c r="AP1270">
        <v>2</v>
      </c>
    </row>
    <row r="1271" spans="1:42"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s="6" t="str">
        <f>IF(Table1[[#This Row],[Distance From Home]]&lt;11,"Near By",IF(Table1[[#This Row],[Distance From Home]]&lt;21,"Far","Very Far"))</f>
        <v>Near By</v>
      </c>
      <c r="T1271" t="s">
        <v>72</v>
      </c>
      <c r="U1271">
        <v>1</v>
      </c>
      <c r="V1271">
        <v>3</v>
      </c>
      <c r="W1271">
        <v>44</v>
      </c>
      <c r="X1271">
        <v>3</v>
      </c>
      <c r="Y1271">
        <v>1</v>
      </c>
      <c r="Z1271">
        <v>4</v>
      </c>
      <c r="AA1271" t="str">
        <f>IF(Table1[[#This Row],[Job Satisfaction]]=1,"Very Satisfy",(IF(Table1[[#This Row],[Job Satisfaction]]=2,"Satisfy",(IF(Table1[[#This Row],[Job Satisfaction]]=3,"Dissatisfy","Very Dissatisfy")))))</f>
        <v>Very Dissatisfy</v>
      </c>
      <c r="AB1271">
        <v>3195</v>
      </c>
      <c r="AC1271">
        <v>4167</v>
      </c>
      <c r="AD1271">
        <v>4</v>
      </c>
      <c r="AE1271">
        <v>18</v>
      </c>
      <c r="AF1271">
        <v>3</v>
      </c>
      <c r="AG1271" t="str">
        <f>IF(Table1[[#This Row],[Performance Rating]]=3,"High","Low")</f>
        <v>High</v>
      </c>
      <c r="AH1271">
        <v>1</v>
      </c>
      <c r="AI1271">
        <v>80</v>
      </c>
      <c r="AJ1271">
        <v>3</v>
      </c>
      <c r="AK1271">
        <v>8</v>
      </c>
      <c r="AL1271">
        <v>3</v>
      </c>
      <c r="AM1271">
        <v>2</v>
      </c>
      <c r="AN1271">
        <v>2</v>
      </c>
      <c r="AO1271">
        <v>2</v>
      </c>
      <c r="AP1271">
        <v>2</v>
      </c>
    </row>
    <row r="1272" spans="1:42"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s="6" t="str">
        <f>IF(Table1[[#This Row],[Distance From Home]]&lt;11,"Near By",IF(Table1[[#This Row],[Distance From Home]]&lt;21,"Far","Very Far"))</f>
        <v>Very Far</v>
      </c>
      <c r="T1272" t="s">
        <v>66</v>
      </c>
      <c r="U1272">
        <v>1</v>
      </c>
      <c r="V1272">
        <v>3</v>
      </c>
      <c r="W1272">
        <v>31</v>
      </c>
      <c r="X1272">
        <v>3</v>
      </c>
      <c r="Y1272">
        <v>3</v>
      </c>
      <c r="Z1272">
        <v>4</v>
      </c>
      <c r="AA1272" t="str">
        <f>IF(Table1[[#This Row],[Job Satisfaction]]=1,"Very Satisfy",(IF(Table1[[#This Row],[Job Satisfaction]]=2,"Satisfy",(IF(Table1[[#This Row],[Job Satisfaction]]=3,"Dissatisfy","Very Dissatisfy")))))</f>
        <v>Very Dissatisfy</v>
      </c>
      <c r="AB1272">
        <v>8837</v>
      </c>
      <c r="AC1272">
        <v>16642</v>
      </c>
      <c r="AD1272">
        <v>1</v>
      </c>
      <c r="AE1272">
        <v>16</v>
      </c>
      <c r="AF1272">
        <v>3</v>
      </c>
      <c r="AG1272" t="str">
        <f>IF(Table1[[#This Row],[Performance Rating]]=3,"High","Low")</f>
        <v>High</v>
      </c>
      <c r="AH1272">
        <v>3</v>
      </c>
      <c r="AI1272">
        <v>80</v>
      </c>
      <c r="AJ1272">
        <v>0</v>
      </c>
      <c r="AK1272">
        <v>9</v>
      </c>
      <c r="AL1272">
        <v>3</v>
      </c>
      <c r="AM1272">
        <v>9</v>
      </c>
      <c r="AN1272">
        <v>0</v>
      </c>
      <c r="AO1272">
        <v>1</v>
      </c>
      <c r="AP1272">
        <v>7</v>
      </c>
    </row>
    <row r="1273" spans="1:42"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s="6" t="str">
        <f>IF(Table1[[#This Row],[Distance From Home]]&lt;11,"Near By",IF(Table1[[#This Row],[Distance From Home]]&lt;21,"Far","Very Far"))</f>
        <v>Near By</v>
      </c>
      <c r="T1273" t="s">
        <v>72</v>
      </c>
      <c r="U1273">
        <v>1</v>
      </c>
      <c r="V1273">
        <v>2</v>
      </c>
      <c r="W1273">
        <v>31</v>
      </c>
      <c r="X1273">
        <v>3</v>
      </c>
      <c r="Y1273">
        <v>5</v>
      </c>
      <c r="Z1273">
        <v>4</v>
      </c>
      <c r="AA1273" t="str">
        <f>IF(Table1[[#This Row],[Job Satisfaction]]=1,"Very Satisfy",(IF(Table1[[#This Row],[Job Satisfaction]]=2,"Satisfy",(IF(Table1[[#This Row],[Job Satisfaction]]=3,"Dissatisfy","Very Dissatisfy")))))</f>
        <v>Very Dissatisfy</v>
      </c>
      <c r="AB1273">
        <v>19049</v>
      </c>
      <c r="AC1273">
        <v>3549</v>
      </c>
      <c r="AD1273">
        <v>0</v>
      </c>
      <c r="AE1273">
        <v>14</v>
      </c>
      <c r="AF1273">
        <v>3</v>
      </c>
      <c r="AG1273" t="str">
        <f>IF(Table1[[#This Row],[Performance Rating]]=3,"High","Low")</f>
        <v>High</v>
      </c>
      <c r="AH1273">
        <v>4</v>
      </c>
      <c r="AI1273">
        <v>80</v>
      </c>
      <c r="AJ1273">
        <v>1</v>
      </c>
      <c r="AK1273">
        <v>23</v>
      </c>
      <c r="AL1273">
        <v>2</v>
      </c>
      <c r="AM1273">
        <v>22</v>
      </c>
      <c r="AN1273">
        <v>7</v>
      </c>
      <c r="AO1273">
        <v>1</v>
      </c>
      <c r="AP1273">
        <v>10</v>
      </c>
    </row>
    <row r="1274" spans="1:42"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s="6" t="str">
        <f>IF(Table1[[#This Row],[Distance From Home]]&lt;11,"Near By",IF(Table1[[#This Row],[Distance From Home]]&lt;21,"Far","Very Far"))</f>
        <v>Near By</v>
      </c>
      <c r="T1274" t="s">
        <v>72</v>
      </c>
      <c r="U1274">
        <v>1</v>
      </c>
      <c r="V1274">
        <v>3</v>
      </c>
      <c r="W1274">
        <v>92</v>
      </c>
      <c r="X1274">
        <v>2</v>
      </c>
      <c r="Y1274">
        <v>3</v>
      </c>
      <c r="Z1274">
        <v>2</v>
      </c>
      <c r="AA1274" t="str">
        <f>IF(Table1[[#This Row],[Job Satisfaction]]=1,"Very Satisfy",(IF(Table1[[#This Row],[Job Satisfaction]]=2,"Satisfy",(IF(Table1[[#This Row],[Job Satisfaction]]=3,"Dissatisfy","Very Dissatisfy")))))</f>
        <v>Satisfy</v>
      </c>
      <c r="AB1274">
        <v>10333</v>
      </c>
      <c r="AC1274">
        <v>19271</v>
      </c>
      <c r="AD1274">
        <v>8</v>
      </c>
      <c r="AE1274">
        <v>12</v>
      </c>
      <c r="AF1274">
        <v>3</v>
      </c>
      <c r="AG1274" t="str">
        <f>IF(Table1[[#This Row],[Performance Rating]]=3,"High","Low")</f>
        <v>High</v>
      </c>
      <c r="AH1274">
        <v>3</v>
      </c>
      <c r="AI1274">
        <v>80</v>
      </c>
      <c r="AJ1274">
        <v>1</v>
      </c>
      <c r="AK1274">
        <v>28</v>
      </c>
      <c r="AL1274">
        <v>3</v>
      </c>
      <c r="AM1274">
        <v>22</v>
      </c>
      <c r="AN1274">
        <v>11</v>
      </c>
      <c r="AO1274">
        <v>14</v>
      </c>
      <c r="AP1274">
        <v>10</v>
      </c>
    </row>
    <row r="1275" spans="1:42"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s="6" t="str">
        <f>IF(Table1[[#This Row],[Distance From Home]]&lt;11,"Near By",IF(Table1[[#This Row],[Distance From Home]]&lt;21,"Far","Very Far"))</f>
        <v>Far</v>
      </c>
      <c r="T1275" t="s">
        <v>72</v>
      </c>
      <c r="U1275">
        <v>1</v>
      </c>
      <c r="V1275">
        <v>4</v>
      </c>
      <c r="W1275">
        <v>74</v>
      </c>
      <c r="X1275">
        <v>3</v>
      </c>
      <c r="Y1275">
        <v>1</v>
      </c>
      <c r="Z1275">
        <v>1</v>
      </c>
      <c r="AA1275" t="str">
        <f>IF(Table1[[#This Row],[Job Satisfaction]]=1,"Very Satisfy",(IF(Table1[[#This Row],[Job Satisfaction]]=2,"Satisfy",(IF(Table1[[#This Row],[Job Satisfaction]]=3,"Dissatisfy","Very Dissatisfy")))))</f>
        <v>Very Satisfy</v>
      </c>
      <c r="AB1275">
        <v>2587</v>
      </c>
      <c r="AC1275">
        <v>24941</v>
      </c>
      <c r="AD1275">
        <v>4</v>
      </c>
      <c r="AE1275">
        <v>16</v>
      </c>
      <c r="AF1275">
        <v>3</v>
      </c>
      <c r="AG1275" t="str">
        <f>IF(Table1[[#This Row],[Performance Rating]]=3,"High","Low")</f>
        <v>High</v>
      </c>
      <c r="AH1275">
        <v>2</v>
      </c>
      <c r="AI1275">
        <v>80</v>
      </c>
      <c r="AJ1275">
        <v>1</v>
      </c>
      <c r="AK1275">
        <v>17</v>
      </c>
      <c r="AL1275">
        <v>2</v>
      </c>
      <c r="AM1275">
        <v>2</v>
      </c>
      <c r="AN1275">
        <v>2</v>
      </c>
      <c r="AO1275">
        <v>2</v>
      </c>
      <c r="AP1275">
        <v>2</v>
      </c>
    </row>
    <row r="1276" spans="1:42"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s="6" t="str">
        <f>IF(Table1[[#This Row],[Distance From Home]]&lt;11,"Near By",IF(Table1[[#This Row],[Distance From Home]]&lt;21,"Far","Very Far"))</f>
        <v>Near By</v>
      </c>
      <c r="T1276" t="s">
        <v>60</v>
      </c>
      <c r="U1276">
        <v>1</v>
      </c>
      <c r="V1276">
        <v>4</v>
      </c>
      <c r="W1276">
        <v>59</v>
      </c>
      <c r="X1276">
        <v>1</v>
      </c>
      <c r="Y1276">
        <v>1</v>
      </c>
      <c r="Z1276">
        <v>4</v>
      </c>
      <c r="AA1276" t="str">
        <f>IF(Table1[[#This Row],[Job Satisfaction]]=1,"Very Satisfy",(IF(Table1[[#This Row],[Job Satisfaction]]=2,"Satisfy",(IF(Table1[[#This Row],[Job Satisfaction]]=3,"Dissatisfy","Very Dissatisfy")))))</f>
        <v>Very Dissatisfy</v>
      </c>
      <c r="AB1276">
        <v>1129</v>
      </c>
      <c r="AC1276">
        <v>17536</v>
      </c>
      <c r="AD1276">
        <v>1</v>
      </c>
      <c r="AE1276">
        <v>11</v>
      </c>
      <c r="AF1276">
        <v>3</v>
      </c>
      <c r="AG1276" t="str">
        <f>IF(Table1[[#This Row],[Performance Rating]]=3,"High","Low")</f>
        <v>High</v>
      </c>
      <c r="AH1276">
        <v>3</v>
      </c>
      <c r="AI1276">
        <v>80</v>
      </c>
      <c r="AJ1276">
        <v>3</v>
      </c>
      <c r="AK1276">
        <v>1</v>
      </c>
      <c r="AL1276">
        <v>3</v>
      </c>
      <c r="AM1276">
        <v>1</v>
      </c>
      <c r="AN1276">
        <v>0</v>
      </c>
      <c r="AO1276">
        <v>0</v>
      </c>
      <c r="AP1276">
        <v>0</v>
      </c>
    </row>
    <row r="1277" spans="1:42"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s="6" t="str">
        <f>IF(Table1[[#This Row],[Distance From Home]]&lt;11,"Near By",IF(Table1[[#This Row],[Distance From Home]]&lt;21,"Far","Very Far"))</f>
        <v>Far</v>
      </c>
      <c r="T1277" t="s">
        <v>50</v>
      </c>
      <c r="U1277">
        <v>1</v>
      </c>
      <c r="V1277">
        <v>4</v>
      </c>
      <c r="W1277">
        <v>44</v>
      </c>
      <c r="X1277">
        <v>2</v>
      </c>
      <c r="Y1277">
        <v>2</v>
      </c>
      <c r="Z1277">
        <v>2</v>
      </c>
      <c r="AA1277" t="str">
        <f>IF(Table1[[#This Row],[Job Satisfaction]]=1,"Very Satisfy",(IF(Table1[[#This Row],[Job Satisfaction]]=2,"Satisfy",(IF(Table1[[#This Row],[Job Satisfaction]]=3,"Dissatisfy","Very Dissatisfy")))))</f>
        <v>Satisfy</v>
      </c>
      <c r="AB1277">
        <v>4788</v>
      </c>
      <c r="AC1277">
        <v>25388</v>
      </c>
      <c r="AD1277">
        <v>0</v>
      </c>
      <c r="AE1277">
        <v>11</v>
      </c>
      <c r="AF1277">
        <v>3</v>
      </c>
      <c r="AG1277" t="str">
        <f>IF(Table1[[#This Row],[Performance Rating]]=3,"High","Low")</f>
        <v>High</v>
      </c>
      <c r="AH1277">
        <v>4</v>
      </c>
      <c r="AI1277">
        <v>80</v>
      </c>
      <c r="AJ1277">
        <v>0</v>
      </c>
      <c r="AK1277">
        <v>4</v>
      </c>
      <c r="AL1277">
        <v>3</v>
      </c>
      <c r="AM1277">
        <v>3</v>
      </c>
      <c r="AN1277">
        <v>2</v>
      </c>
      <c r="AO1277">
        <v>0</v>
      </c>
      <c r="AP1277">
        <v>2</v>
      </c>
    </row>
    <row r="1278" spans="1:42"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s="6" t="str">
        <f>IF(Table1[[#This Row],[Distance From Home]]&lt;11,"Near By",IF(Table1[[#This Row],[Distance From Home]]&lt;21,"Far","Very Far"))</f>
        <v>Near By</v>
      </c>
      <c r="T1278" t="s">
        <v>50</v>
      </c>
      <c r="U1278">
        <v>1</v>
      </c>
      <c r="V1278">
        <v>2</v>
      </c>
      <c r="W1278">
        <v>90</v>
      </c>
      <c r="X1278">
        <v>2</v>
      </c>
      <c r="Y1278">
        <v>1</v>
      </c>
      <c r="Z1278">
        <v>3</v>
      </c>
      <c r="AA1278" t="str">
        <f>IF(Table1[[#This Row],[Job Satisfaction]]=1,"Very Satisfy",(IF(Table1[[#This Row],[Job Satisfaction]]=2,"Satisfy",(IF(Table1[[#This Row],[Job Satisfaction]]=3,"Dissatisfy","Very Dissatisfy")))))</f>
        <v>Dissatisfy</v>
      </c>
      <c r="AB1278">
        <v>2933</v>
      </c>
      <c r="AC1278">
        <v>14908</v>
      </c>
      <c r="AD1278">
        <v>1</v>
      </c>
      <c r="AE1278">
        <v>13</v>
      </c>
      <c r="AF1278">
        <v>3</v>
      </c>
      <c r="AG1278" t="str">
        <f>IF(Table1[[#This Row],[Performance Rating]]=3,"High","Low")</f>
        <v>High</v>
      </c>
      <c r="AH1278">
        <v>3</v>
      </c>
      <c r="AI1278">
        <v>80</v>
      </c>
      <c r="AJ1278">
        <v>1</v>
      </c>
      <c r="AK1278">
        <v>1</v>
      </c>
      <c r="AL1278">
        <v>2</v>
      </c>
      <c r="AM1278">
        <v>1</v>
      </c>
      <c r="AN1278">
        <v>0</v>
      </c>
      <c r="AO1278">
        <v>1</v>
      </c>
      <c r="AP1278">
        <v>0</v>
      </c>
    </row>
    <row r="1279" spans="1:42"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s="6" t="str">
        <f>IF(Table1[[#This Row],[Distance From Home]]&lt;11,"Near By",IF(Table1[[#This Row],[Distance From Home]]&lt;21,"Far","Very Far"))</f>
        <v>Near By</v>
      </c>
      <c r="T1279" t="s">
        <v>50</v>
      </c>
      <c r="U1279">
        <v>1</v>
      </c>
      <c r="V1279">
        <v>2</v>
      </c>
      <c r="W1279">
        <v>92</v>
      </c>
      <c r="X1279">
        <v>3</v>
      </c>
      <c r="Y1279">
        <v>2</v>
      </c>
      <c r="Z1279">
        <v>1</v>
      </c>
      <c r="AA1279" t="str">
        <f>IF(Table1[[#This Row],[Job Satisfaction]]=1,"Very Satisfy",(IF(Table1[[#This Row],[Job Satisfaction]]=2,"Satisfy",(IF(Table1[[#This Row],[Job Satisfaction]]=3,"Dissatisfy","Very Dissatisfy")))))</f>
        <v>Very Satisfy</v>
      </c>
      <c r="AB1279">
        <v>6516</v>
      </c>
      <c r="AC1279">
        <v>5041</v>
      </c>
      <c r="AD1279">
        <v>2</v>
      </c>
      <c r="AE1279">
        <v>16</v>
      </c>
      <c r="AF1279">
        <v>3</v>
      </c>
      <c r="AG1279" t="str">
        <f>IF(Table1[[#This Row],[Performance Rating]]=3,"High","Low")</f>
        <v>High</v>
      </c>
      <c r="AH1279">
        <v>2</v>
      </c>
      <c r="AI1279">
        <v>80</v>
      </c>
      <c r="AJ1279">
        <v>1</v>
      </c>
      <c r="AK1279">
        <v>18</v>
      </c>
      <c r="AL1279">
        <v>3</v>
      </c>
      <c r="AM1279">
        <v>1</v>
      </c>
      <c r="AN1279">
        <v>0</v>
      </c>
      <c r="AO1279">
        <v>0</v>
      </c>
      <c r="AP1279">
        <v>0</v>
      </c>
    </row>
    <row r="1280" spans="1:42"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s="6" t="str">
        <f>IF(Table1[[#This Row],[Distance From Home]]&lt;11,"Near By",IF(Table1[[#This Row],[Distance From Home]]&lt;21,"Far","Very Far"))</f>
        <v>Far</v>
      </c>
      <c r="T1280" t="s">
        <v>50</v>
      </c>
      <c r="U1280">
        <v>1</v>
      </c>
      <c r="V1280">
        <v>2</v>
      </c>
      <c r="W1280">
        <v>95</v>
      </c>
      <c r="X1280">
        <v>3</v>
      </c>
      <c r="Y1280">
        <v>2</v>
      </c>
      <c r="Z1280">
        <v>4</v>
      </c>
      <c r="AA1280" t="str">
        <f>IF(Table1[[#This Row],[Job Satisfaction]]=1,"Very Satisfy",(IF(Table1[[#This Row],[Job Satisfaction]]=2,"Satisfy",(IF(Table1[[#This Row],[Job Satisfaction]]=3,"Dissatisfy","Very Dissatisfy")))))</f>
        <v>Very Dissatisfy</v>
      </c>
      <c r="AB1280">
        <v>4878</v>
      </c>
      <c r="AC1280">
        <v>21653</v>
      </c>
      <c r="AD1280">
        <v>0</v>
      </c>
      <c r="AE1280">
        <v>13</v>
      </c>
      <c r="AF1280">
        <v>3</v>
      </c>
      <c r="AG1280" t="str">
        <f>IF(Table1[[#This Row],[Performance Rating]]=3,"High","Low")</f>
        <v>High</v>
      </c>
      <c r="AH1280">
        <v>1</v>
      </c>
      <c r="AI1280">
        <v>80</v>
      </c>
      <c r="AJ1280">
        <v>1</v>
      </c>
      <c r="AK1280">
        <v>10</v>
      </c>
      <c r="AL1280">
        <v>3</v>
      </c>
      <c r="AM1280">
        <v>9</v>
      </c>
      <c r="AN1280">
        <v>7</v>
      </c>
      <c r="AO1280">
        <v>8</v>
      </c>
      <c r="AP1280">
        <v>1</v>
      </c>
    </row>
    <row r="1281" spans="1:42"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s="6" t="str">
        <f>IF(Table1[[#This Row],[Distance From Home]]&lt;11,"Near By",IF(Table1[[#This Row],[Distance From Home]]&lt;21,"Far","Very Far"))</f>
        <v>Near By</v>
      </c>
      <c r="T1281" t="s">
        <v>60</v>
      </c>
      <c r="U1281">
        <v>1</v>
      </c>
      <c r="V1281">
        <v>3</v>
      </c>
      <c r="W1281">
        <v>41</v>
      </c>
      <c r="X1281">
        <v>2</v>
      </c>
      <c r="Y1281">
        <v>4</v>
      </c>
      <c r="Z1281">
        <v>3</v>
      </c>
      <c r="AA1281" t="str">
        <f>IF(Table1[[#This Row],[Job Satisfaction]]=1,"Very Satisfy",(IF(Table1[[#This Row],[Job Satisfaction]]=2,"Satisfy",(IF(Table1[[#This Row],[Job Satisfaction]]=3,"Dissatisfy","Very Dissatisfy")))))</f>
        <v>Dissatisfy</v>
      </c>
      <c r="AB1281">
        <v>13966</v>
      </c>
      <c r="AC1281">
        <v>11652</v>
      </c>
      <c r="AD1281">
        <v>2</v>
      </c>
      <c r="AE1281">
        <v>19</v>
      </c>
      <c r="AF1281">
        <v>3</v>
      </c>
      <c r="AG1281" t="str">
        <f>IF(Table1[[#This Row],[Performance Rating]]=3,"High","Low")</f>
        <v>High</v>
      </c>
      <c r="AH1281">
        <v>2</v>
      </c>
      <c r="AI1281">
        <v>80</v>
      </c>
      <c r="AJ1281">
        <v>1</v>
      </c>
      <c r="AK1281">
        <v>30</v>
      </c>
      <c r="AL1281">
        <v>3</v>
      </c>
      <c r="AM1281">
        <v>15</v>
      </c>
      <c r="AN1281">
        <v>11</v>
      </c>
      <c r="AO1281">
        <v>2</v>
      </c>
      <c r="AP1281">
        <v>12</v>
      </c>
    </row>
    <row r="1282" spans="1:42"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s="6" t="str">
        <f>IF(Table1[[#This Row],[Distance From Home]]&lt;11,"Near By",IF(Table1[[#This Row],[Distance From Home]]&lt;21,"Far","Very Far"))</f>
        <v>Near By</v>
      </c>
      <c r="T1282" t="s">
        <v>72</v>
      </c>
      <c r="U1282">
        <v>1</v>
      </c>
      <c r="V1282">
        <v>3</v>
      </c>
      <c r="W1282">
        <v>96</v>
      </c>
      <c r="X1282">
        <v>4</v>
      </c>
      <c r="Y1282">
        <v>3</v>
      </c>
      <c r="Z1282">
        <v>4</v>
      </c>
      <c r="AA1282" t="str">
        <f>IF(Table1[[#This Row],[Job Satisfaction]]=1,"Very Satisfy",(IF(Table1[[#This Row],[Job Satisfaction]]=2,"Satisfy",(IF(Table1[[#This Row],[Job Satisfaction]]=3,"Dissatisfy","Very Dissatisfy")))))</f>
        <v>Very Dissatisfy</v>
      </c>
      <c r="AB1282">
        <v>7879</v>
      </c>
      <c r="AC1282">
        <v>14810</v>
      </c>
      <c r="AD1282">
        <v>1</v>
      </c>
      <c r="AE1282">
        <v>19</v>
      </c>
      <c r="AF1282">
        <v>3</v>
      </c>
      <c r="AG1282" t="str">
        <f>IF(Table1[[#This Row],[Performance Rating]]=3,"High","Low")</f>
        <v>High</v>
      </c>
      <c r="AH1282">
        <v>2</v>
      </c>
      <c r="AI1282">
        <v>80</v>
      </c>
      <c r="AJ1282">
        <v>1</v>
      </c>
      <c r="AK1282">
        <v>9</v>
      </c>
      <c r="AL1282">
        <v>3</v>
      </c>
      <c r="AM1282">
        <v>8</v>
      </c>
      <c r="AN1282">
        <v>7</v>
      </c>
      <c r="AO1282">
        <v>6</v>
      </c>
      <c r="AP1282">
        <v>7</v>
      </c>
    </row>
    <row r="1283" spans="1:42"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s="6" t="str">
        <f>IF(Table1[[#This Row],[Distance From Home]]&lt;11,"Near By",IF(Table1[[#This Row],[Distance From Home]]&lt;21,"Far","Very Far"))</f>
        <v>Near By</v>
      </c>
      <c r="T1283" t="s">
        <v>50</v>
      </c>
      <c r="U1283">
        <v>1</v>
      </c>
      <c r="V1283">
        <v>4</v>
      </c>
      <c r="W1283">
        <v>54</v>
      </c>
      <c r="X1283">
        <v>2</v>
      </c>
      <c r="Y1283">
        <v>3</v>
      </c>
      <c r="Z1283">
        <v>3</v>
      </c>
      <c r="AA1283" t="str">
        <f>IF(Table1[[#This Row],[Job Satisfaction]]=1,"Very Satisfy",(IF(Table1[[#This Row],[Job Satisfaction]]=2,"Satisfy",(IF(Table1[[#This Row],[Job Satisfaction]]=3,"Dissatisfy","Very Dissatisfy")))))</f>
        <v>Dissatisfy</v>
      </c>
      <c r="AB1283">
        <v>7756</v>
      </c>
      <c r="AC1283">
        <v>14199</v>
      </c>
      <c r="AD1283">
        <v>3</v>
      </c>
      <c r="AE1283">
        <v>19</v>
      </c>
      <c r="AF1283">
        <v>3</v>
      </c>
      <c r="AG1283" t="str">
        <f>IF(Table1[[#This Row],[Performance Rating]]=3,"High","Low")</f>
        <v>High</v>
      </c>
      <c r="AH1283">
        <v>4</v>
      </c>
      <c r="AI1283">
        <v>80</v>
      </c>
      <c r="AJ1283">
        <v>1</v>
      </c>
      <c r="AK1283">
        <v>10</v>
      </c>
      <c r="AL1283">
        <v>4</v>
      </c>
      <c r="AM1283">
        <v>5</v>
      </c>
      <c r="AN1283">
        <v>4</v>
      </c>
      <c r="AO1283">
        <v>0</v>
      </c>
      <c r="AP1283">
        <v>2</v>
      </c>
    </row>
    <row r="1284" spans="1:42"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s="6" t="str">
        <f>IF(Table1[[#This Row],[Distance From Home]]&lt;11,"Near By",IF(Table1[[#This Row],[Distance From Home]]&lt;21,"Far","Very Far"))</f>
        <v>Far</v>
      </c>
      <c r="T1284" t="s">
        <v>66</v>
      </c>
      <c r="U1284">
        <v>1</v>
      </c>
      <c r="V1284">
        <v>3</v>
      </c>
      <c r="W1284">
        <v>76</v>
      </c>
      <c r="X1284">
        <v>3</v>
      </c>
      <c r="Y1284">
        <v>2</v>
      </c>
      <c r="Z1284">
        <v>3</v>
      </c>
      <c r="AA1284" t="str">
        <f>IF(Table1[[#This Row],[Job Satisfaction]]=1,"Very Satisfy",(IF(Table1[[#This Row],[Job Satisfaction]]=2,"Satisfy",(IF(Table1[[#This Row],[Job Satisfaction]]=3,"Dissatisfy","Very Dissatisfy")))))</f>
        <v>Dissatisfy</v>
      </c>
      <c r="AB1284">
        <v>4663</v>
      </c>
      <c r="AC1284">
        <v>12421</v>
      </c>
      <c r="AD1284">
        <v>9</v>
      </c>
      <c r="AE1284">
        <v>12</v>
      </c>
      <c r="AF1284">
        <v>3</v>
      </c>
      <c r="AG1284" t="str">
        <f>IF(Table1[[#This Row],[Performance Rating]]=3,"High","Low")</f>
        <v>High</v>
      </c>
      <c r="AH1284">
        <v>2</v>
      </c>
      <c r="AI1284">
        <v>80</v>
      </c>
      <c r="AJ1284">
        <v>2</v>
      </c>
      <c r="AK1284">
        <v>7</v>
      </c>
      <c r="AL1284">
        <v>3</v>
      </c>
      <c r="AM1284">
        <v>3</v>
      </c>
      <c r="AN1284">
        <v>2</v>
      </c>
      <c r="AO1284">
        <v>1</v>
      </c>
      <c r="AP1284">
        <v>1</v>
      </c>
    </row>
    <row r="1285" spans="1:42"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s="6" t="str">
        <f>IF(Table1[[#This Row],[Distance From Home]]&lt;11,"Near By",IF(Table1[[#This Row],[Distance From Home]]&lt;21,"Far","Very Far"))</f>
        <v>Near By</v>
      </c>
      <c r="T1285" t="s">
        <v>66</v>
      </c>
      <c r="U1285">
        <v>1</v>
      </c>
      <c r="V1285">
        <v>1</v>
      </c>
      <c r="W1285">
        <v>51</v>
      </c>
      <c r="X1285">
        <v>3</v>
      </c>
      <c r="Y1285">
        <v>2</v>
      </c>
      <c r="Z1285">
        <v>3</v>
      </c>
      <c r="AA1285" t="str">
        <f>IF(Table1[[#This Row],[Job Satisfaction]]=1,"Very Satisfy",(IF(Table1[[#This Row],[Job Satisfaction]]=2,"Satisfy",(IF(Table1[[#This Row],[Job Satisfaction]]=3,"Dissatisfy","Very Dissatisfy")))))</f>
        <v>Dissatisfy</v>
      </c>
      <c r="AB1285">
        <v>6142</v>
      </c>
      <c r="AC1285">
        <v>4223</v>
      </c>
      <c r="AD1285">
        <v>3</v>
      </c>
      <c r="AE1285">
        <v>16</v>
      </c>
      <c r="AF1285">
        <v>3</v>
      </c>
      <c r="AG1285" t="str">
        <f>IF(Table1[[#This Row],[Performance Rating]]=3,"High","Low")</f>
        <v>High</v>
      </c>
      <c r="AH1285">
        <v>3</v>
      </c>
      <c r="AI1285">
        <v>80</v>
      </c>
      <c r="AJ1285">
        <v>0</v>
      </c>
      <c r="AK1285">
        <v>10</v>
      </c>
      <c r="AL1285">
        <v>3</v>
      </c>
      <c r="AM1285">
        <v>5</v>
      </c>
      <c r="AN1285">
        <v>2</v>
      </c>
      <c r="AO1285">
        <v>0</v>
      </c>
      <c r="AP1285">
        <v>4</v>
      </c>
    </row>
    <row r="1286" spans="1:42"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s="6" t="str">
        <f>IF(Table1[[#This Row],[Distance From Home]]&lt;11,"Near By",IF(Table1[[#This Row],[Distance From Home]]&lt;21,"Far","Very Far"))</f>
        <v>Near By</v>
      </c>
      <c r="T1286" t="s">
        <v>129</v>
      </c>
      <c r="U1286">
        <v>1</v>
      </c>
      <c r="V1286">
        <v>3</v>
      </c>
      <c r="W1286">
        <v>50</v>
      </c>
      <c r="X1286">
        <v>1</v>
      </c>
      <c r="Y1286">
        <v>2</v>
      </c>
      <c r="Z1286">
        <v>1</v>
      </c>
      <c r="AA1286" t="str">
        <f>IF(Table1[[#This Row],[Job Satisfaction]]=1,"Very Satisfy",(IF(Table1[[#This Row],[Job Satisfaction]]=2,"Satisfy",(IF(Table1[[#This Row],[Job Satisfaction]]=3,"Dissatisfy","Very Dissatisfy")))))</f>
        <v>Very Satisfy</v>
      </c>
      <c r="AB1286">
        <v>5769</v>
      </c>
      <c r="AC1286">
        <v>23447</v>
      </c>
      <c r="AD1286">
        <v>1</v>
      </c>
      <c r="AE1286">
        <v>14</v>
      </c>
      <c r="AF1286">
        <v>3</v>
      </c>
      <c r="AG1286" t="str">
        <f>IF(Table1[[#This Row],[Performance Rating]]=3,"High","Low")</f>
        <v>High</v>
      </c>
      <c r="AH1286">
        <v>1</v>
      </c>
      <c r="AI1286">
        <v>80</v>
      </c>
      <c r="AJ1286">
        <v>0</v>
      </c>
      <c r="AK1286">
        <v>10</v>
      </c>
      <c r="AL1286">
        <v>3</v>
      </c>
      <c r="AM1286">
        <v>10</v>
      </c>
      <c r="AN1286">
        <v>7</v>
      </c>
      <c r="AO1286">
        <v>1</v>
      </c>
      <c r="AP1286">
        <v>4</v>
      </c>
    </row>
    <row r="1287" spans="1:42"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s="6" t="str">
        <f>IF(Table1[[#This Row],[Distance From Home]]&lt;11,"Near By",IF(Table1[[#This Row],[Distance From Home]]&lt;21,"Far","Very Far"))</f>
        <v>Near By</v>
      </c>
      <c r="T1287" t="s">
        <v>72</v>
      </c>
      <c r="U1287">
        <v>1</v>
      </c>
      <c r="V1287">
        <v>3</v>
      </c>
      <c r="W1287">
        <v>77</v>
      </c>
      <c r="X1287">
        <v>3</v>
      </c>
      <c r="Y1287">
        <v>2</v>
      </c>
      <c r="Z1287">
        <v>1</v>
      </c>
      <c r="AA1287" t="str">
        <f>IF(Table1[[#This Row],[Job Satisfaction]]=1,"Very Satisfy",(IF(Table1[[#This Row],[Job Satisfaction]]=2,"Satisfy",(IF(Table1[[#This Row],[Job Satisfaction]]=3,"Dissatisfy","Very Dissatisfy")))))</f>
        <v>Very Satisfy</v>
      </c>
      <c r="AB1287">
        <v>4440</v>
      </c>
      <c r="AC1287">
        <v>25198</v>
      </c>
      <c r="AD1287">
        <v>6</v>
      </c>
      <c r="AE1287">
        <v>19</v>
      </c>
      <c r="AF1287">
        <v>3</v>
      </c>
      <c r="AG1287" t="str">
        <f>IF(Table1[[#This Row],[Performance Rating]]=3,"High","Low")</f>
        <v>High</v>
      </c>
      <c r="AH1287">
        <v>4</v>
      </c>
      <c r="AI1287">
        <v>80</v>
      </c>
      <c r="AJ1287">
        <v>0</v>
      </c>
      <c r="AK1287">
        <v>9</v>
      </c>
      <c r="AL1287">
        <v>3</v>
      </c>
      <c r="AM1287">
        <v>5</v>
      </c>
      <c r="AN1287">
        <v>2</v>
      </c>
      <c r="AO1287">
        <v>1</v>
      </c>
      <c r="AP1287">
        <v>4</v>
      </c>
    </row>
    <row r="1288" spans="1:42"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s="6" t="str">
        <f>IF(Table1[[#This Row],[Distance From Home]]&lt;11,"Near By",IF(Table1[[#This Row],[Distance From Home]]&lt;21,"Far","Very Far"))</f>
        <v>Far</v>
      </c>
      <c r="T1288" t="s">
        <v>72</v>
      </c>
      <c r="U1288">
        <v>1</v>
      </c>
      <c r="V1288">
        <v>3</v>
      </c>
      <c r="W1288">
        <v>84</v>
      </c>
      <c r="X1288">
        <v>3</v>
      </c>
      <c r="Y1288">
        <v>3</v>
      </c>
      <c r="Z1288">
        <v>4</v>
      </c>
      <c r="AA1288" t="str">
        <f>IF(Table1[[#This Row],[Job Satisfaction]]=1,"Very Satisfy",(IF(Table1[[#This Row],[Job Satisfaction]]=2,"Satisfy",(IF(Table1[[#This Row],[Job Satisfaction]]=3,"Dissatisfy","Very Dissatisfy")))))</f>
        <v>Very Dissatisfy</v>
      </c>
      <c r="AB1288">
        <v>7945</v>
      </c>
      <c r="AC1288">
        <v>19948</v>
      </c>
      <c r="AD1288">
        <v>6</v>
      </c>
      <c r="AE1288">
        <v>15</v>
      </c>
      <c r="AF1288">
        <v>3</v>
      </c>
      <c r="AG1288" t="str">
        <f>IF(Table1[[#This Row],[Performance Rating]]=3,"High","Low")</f>
        <v>High</v>
      </c>
      <c r="AH1288">
        <v>4</v>
      </c>
      <c r="AI1288">
        <v>80</v>
      </c>
      <c r="AJ1288">
        <v>0</v>
      </c>
      <c r="AK1288">
        <v>18</v>
      </c>
      <c r="AL1288">
        <v>2</v>
      </c>
      <c r="AM1288">
        <v>4</v>
      </c>
      <c r="AN1288">
        <v>2</v>
      </c>
      <c r="AO1288">
        <v>3</v>
      </c>
      <c r="AP1288">
        <v>3</v>
      </c>
    </row>
    <row r="1289" spans="1:42"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s="6" t="str">
        <f>IF(Table1[[#This Row],[Distance From Home]]&lt;11,"Near By",IF(Table1[[#This Row],[Distance From Home]]&lt;21,"Far","Very Far"))</f>
        <v>Near By</v>
      </c>
      <c r="T1289" t="s">
        <v>60</v>
      </c>
      <c r="U1289">
        <v>1</v>
      </c>
      <c r="V1289">
        <v>3</v>
      </c>
      <c r="W1289">
        <v>81</v>
      </c>
      <c r="X1289">
        <v>3</v>
      </c>
      <c r="Y1289">
        <v>3</v>
      </c>
      <c r="Z1289">
        <v>3</v>
      </c>
      <c r="AA1289" t="str">
        <f>IF(Table1[[#This Row],[Job Satisfaction]]=1,"Very Satisfy",(IF(Table1[[#This Row],[Job Satisfaction]]=2,"Satisfy",(IF(Table1[[#This Row],[Job Satisfaction]]=3,"Dissatisfy","Very Dissatisfy")))))</f>
        <v>Dissatisfy</v>
      </c>
      <c r="AB1289">
        <v>10447</v>
      </c>
      <c r="AC1289">
        <v>26458</v>
      </c>
      <c r="AD1289">
        <v>0</v>
      </c>
      <c r="AE1289">
        <v>13</v>
      </c>
      <c r="AF1289">
        <v>3</v>
      </c>
      <c r="AG1289" t="str">
        <f>IF(Table1[[#This Row],[Performance Rating]]=3,"High","Low")</f>
        <v>High</v>
      </c>
      <c r="AH1289">
        <v>4</v>
      </c>
      <c r="AI1289">
        <v>80</v>
      </c>
      <c r="AJ1289">
        <v>1</v>
      </c>
      <c r="AK1289">
        <v>23</v>
      </c>
      <c r="AL1289">
        <v>4</v>
      </c>
      <c r="AM1289">
        <v>22</v>
      </c>
      <c r="AN1289">
        <v>14</v>
      </c>
      <c r="AO1289">
        <v>13</v>
      </c>
      <c r="AP1289">
        <v>5</v>
      </c>
    </row>
    <row r="1290" spans="1:42"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s="6" t="str">
        <f>IF(Table1[[#This Row],[Distance From Home]]&lt;11,"Near By",IF(Table1[[#This Row],[Distance From Home]]&lt;21,"Far","Very Far"))</f>
        <v>Near By</v>
      </c>
      <c r="T1290" t="s">
        <v>50</v>
      </c>
      <c r="U1290">
        <v>1</v>
      </c>
      <c r="V1290">
        <v>3</v>
      </c>
      <c r="W1290">
        <v>86</v>
      </c>
      <c r="X1290">
        <v>3</v>
      </c>
      <c r="Y1290">
        <v>2</v>
      </c>
      <c r="Z1290">
        <v>4</v>
      </c>
      <c r="AA1290" t="str">
        <f>IF(Table1[[#This Row],[Job Satisfaction]]=1,"Very Satisfy",(IF(Table1[[#This Row],[Job Satisfaction]]=2,"Satisfy",(IF(Table1[[#This Row],[Job Satisfaction]]=3,"Dissatisfy","Very Dissatisfy")))))</f>
        <v>Very Dissatisfy</v>
      </c>
      <c r="AB1290">
        <v>6583</v>
      </c>
      <c r="AC1290">
        <v>20115</v>
      </c>
      <c r="AD1290">
        <v>2</v>
      </c>
      <c r="AE1290">
        <v>11</v>
      </c>
      <c r="AF1290">
        <v>3</v>
      </c>
      <c r="AG1290" t="str">
        <f>IF(Table1[[#This Row],[Performance Rating]]=3,"High","Low")</f>
        <v>High</v>
      </c>
      <c r="AH1290">
        <v>4</v>
      </c>
      <c r="AI1290">
        <v>80</v>
      </c>
      <c r="AJ1290">
        <v>1</v>
      </c>
      <c r="AK1290">
        <v>8</v>
      </c>
      <c r="AL1290">
        <v>3</v>
      </c>
      <c r="AM1290">
        <v>5</v>
      </c>
      <c r="AN1290">
        <v>2</v>
      </c>
      <c r="AO1290">
        <v>1</v>
      </c>
      <c r="AP1290">
        <v>4</v>
      </c>
    </row>
    <row r="1291" spans="1:42"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s="6" t="str">
        <f>IF(Table1[[#This Row],[Distance From Home]]&lt;11,"Near By",IF(Table1[[#This Row],[Distance From Home]]&lt;21,"Far","Very Far"))</f>
        <v>Near By</v>
      </c>
      <c r="T1291" t="s">
        <v>66</v>
      </c>
      <c r="U1291">
        <v>1</v>
      </c>
      <c r="V1291">
        <v>3</v>
      </c>
      <c r="W1291">
        <v>55</v>
      </c>
      <c r="X1291">
        <v>3</v>
      </c>
      <c r="Y1291">
        <v>2</v>
      </c>
      <c r="Z1291">
        <v>4</v>
      </c>
      <c r="AA1291" t="str">
        <f>IF(Table1[[#This Row],[Job Satisfaction]]=1,"Very Satisfy",(IF(Table1[[#This Row],[Job Satisfaction]]=2,"Satisfy",(IF(Table1[[#This Row],[Job Satisfaction]]=3,"Dissatisfy","Very Dissatisfy")))))</f>
        <v>Very Dissatisfy</v>
      </c>
      <c r="AB1291">
        <v>5204</v>
      </c>
      <c r="AC1291">
        <v>13586</v>
      </c>
      <c r="AD1291">
        <v>1</v>
      </c>
      <c r="AE1291">
        <v>11</v>
      </c>
      <c r="AF1291">
        <v>3</v>
      </c>
      <c r="AG1291" t="str">
        <f>IF(Table1[[#This Row],[Performance Rating]]=3,"High","Low")</f>
        <v>High</v>
      </c>
      <c r="AH1291">
        <v>4</v>
      </c>
      <c r="AI1291">
        <v>80</v>
      </c>
      <c r="AJ1291">
        <v>0</v>
      </c>
      <c r="AK1291">
        <v>10</v>
      </c>
      <c r="AL1291">
        <v>3</v>
      </c>
      <c r="AM1291">
        <v>10</v>
      </c>
      <c r="AN1291">
        <v>8</v>
      </c>
      <c r="AO1291">
        <v>0</v>
      </c>
      <c r="AP1291">
        <v>9</v>
      </c>
    </row>
    <row r="1292" spans="1:42"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s="6" t="str">
        <f>IF(Table1[[#This Row],[Distance From Home]]&lt;11,"Near By",IF(Table1[[#This Row],[Distance From Home]]&lt;21,"Far","Very Far"))</f>
        <v>Near By</v>
      </c>
      <c r="T1292" t="s">
        <v>60</v>
      </c>
      <c r="U1292">
        <v>1</v>
      </c>
      <c r="V1292">
        <v>4</v>
      </c>
      <c r="W1292">
        <v>75</v>
      </c>
      <c r="X1292">
        <v>2</v>
      </c>
      <c r="Y1292">
        <v>2</v>
      </c>
      <c r="Z1292">
        <v>4</v>
      </c>
      <c r="AA1292" t="str">
        <f>IF(Table1[[#This Row],[Job Satisfaction]]=1,"Very Satisfy",(IF(Table1[[#This Row],[Job Satisfaction]]=2,"Satisfy",(IF(Table1[[#This Row],[Job Satisfaction]]=3,"Dissatisfy","Very Dissatisfy")))))</f>
        <v>Very Dissatisfy</v>
      </c>
      <c r="AB1292">
        <v>8103</v>
      </c>
      <c r="AC1292">
        <v>16495</v>
      </c>
      <c r="AD1292">
        <v>3</v>
      </c>
      <c r="AE1292">
        <v>12</v>
      </c>
      <c r="AF1292">
        <v>3</v>
      </c>
      <c r="AG1292" t="str">
        <f>IF(Table1[[#This Row],[Performance Rating]]=3,"High","Low")</f>
        <v>High</v>
      </c>
      <c r="AH1292">
        <v>3</v>
      </c>
      <c r="AI1292">
        <v>80</v>
      </c>
      <c r="AJ1292">
        <v>0</v>
      </c>
      <c r="AK1292">
        <v>9</v>
      </c>
      <c r="AL1292">
        <v>2</v>
      </c>
      <c r="AM1292">
        <v>4</v>
      </c>
      <c r="AN1292">
        <v>2</v>
      </c>
      <c r="AO1292">
        <v>0</v>
      </c>
      <c r="AP1292">
        <v>1</v>
      </c>
    </row>
    <row r="1293" spans="1:42"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s="6" t="str">
        <f>IF(Table1[[#This Row],[Distance From Home]]&lt;11,"Near By",IF(Table1[[#This Row],[Distance From Home]]&lt;21,"Far","Very Far"))</f>
        <v>Near By</v>
      </c>
      <c r="T1293" t="s">
        <v>66</v>
      </c>
      <c r="U1293">
        <v>1</v>
      </c>
      <c r="V1293">
        <v>2</v>
      </c>
      <c r="W1293">
        <v>63</v>
      </c>
      <c r="X1293">
        <v>2</v>
      </c>
      <c r="Y1293">
        <v>2</v>
      </c>
      <c r="Z1293">
        <v>3</v>
      </c>
      <c r="AA1293" t="str">
        <f>IF(Table1[[#This Row],[Job Satisfaction]]=1,"Very Satisfy",(IF(Table1[[#This Row],[Job Satisfaction]]=2,"Satisfy",(IF(Table1[[#This Row],[Job Satisfaction]]=3,"Dissatisfy","Very Dissatisfy")))))</f>
        <v>Dissatisfy</v>
      </c>
      <c r="AB1293">
        <v>5673</v>
      </c>
      <c r="AC1293">
        <v>6060</v>
      </c>
      <c r="AD1293">
        <v>1</v>
      </c>
      <c r="AE1293">
        <v>13</v>
      </c>
      <c r="AF1293">
        <v>3</v>
      </c>
      <c r="AG1293" t="str">
        <f>IF(Table1[[#This Row],[Performance Rating]]=3,"High","Low")</f>
        <v>High</v>
      </c>
      <c r="AH1293">
        <v>1</v>
      </c>
      <c r="AI1293">
        <v>80</v>
      </c>
      <c r="AJ1293">
        <v>1</v>
      </c>
      <c r="AK1293">
        <v>10</v>
      </c>
      <c r="AL1293">
        <v>3</v>
      </c>
      <c r="AM1293">
        <v>10</v>
      </c>
      <c r="AN1293">
        <v>9</v>
      </c>
      <c r="AO1293">
        <v>1</v>
      </c>
      <c r="AP1293">
        <v>7</v>
      </c>
    </row>
    <row r="1294" spans="1:42"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s="6" t="str">
        <f>IF(Table1[[#This Row],[Distance From Home]]&lt;11,"Near By",IF(Table1[[#This Row],[Distance From Home]]&lt;21,"Far","Very Far"))</f>
        <v>Far</v>
      </c>
      <c r="T1294" t="s">
        <v>72</v>
      </c>
      <c r="U1294">
        <v>1</v>
      </c>
      <c r="V1294">
        <v>3</v>
      </c>
      <c r="W1294">
        <v>78</v>
      </c>
      <c r="X1294">
        <v>3</v>
      </c>
      <c r="Y1294">
        <v>2</v>
      </c>
      <c r="Z1294">
        <v>3</v>
      </c>
      <c r="AA1294" t="str">
        <f>IF(Table1[[#This Row],[Job Satisfaction]]=1,"Very Satisfy",(IF(Table1[[#This Row],[Job Satisfaction]]=2,"Satisfy",(IF(Table1[[#This Row],[Job Satisfaction]]=3,"Dissatisfy","Very Dissatisfy")))))</f>
        <v>Dissatisfy</v>
      </c>
      <c r="AB1294">
        <v>4591</v>
      </c>
      <c r="AC1294">
        <v>24200</v>
      </c>
      <c r="AD1294">
        <v>3</v>
      </c>
      <c r="AE1294">
        <v>17</v>
      </c>
      <c r="AF1294">
        <v>3</v>
      </c>
      <c r="AG1294" t="str">
        <f>IF(Table1[[#This Row],[Performance Rating]]=3,"High","Low")</f>
        <v>High</v>
      </c>
      <c r="AH1294">
        <v>3</v>
      </c>
      <c r="AI1294">
        <v>80</v>
      </c>
      <c r="AJ1294">
        <v>1</v>
      </c>
      <c r="AK1294">
        <v>11</v>
      </c>
      <c r="AL1294">
        <v>2</v>
      </c>
      <c r="AM1294">
        <v>5</v>
      </c>
      <c r="AN1294">
        <v>4</v>
      </c>
      <c r="AO1294">
        <v>1</v>
      </c>
      <c r="AP1294">
        <v>2</v>
      </c>
    </row>
    <row r="1295" spans="1:42"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s="6" t="str">
        <f>IF(Table1[[#This Row],[Distance From Home]]&lt;11,"Near By",IF(Table1[[#This Row],[Distance From Home]]&lt;21,"Far","Very Far"))</f>
        <v>Very Far</v>
      </c>
      <c r="T1295" t="s">
        <v>72</v>
      </c>
      <c r="U1295">
        <v>1</v>
      </c>
      <c r="V1295">
        <v>4</v>
      </c>
      <c r="W1295">
        <v>72</v>
      </c>
      <c r="X1295">
        <v>3</v>
      </c>
      <c r="Y1295">
        <v>4</v>
      </c>
      <c r="Z1295">
        <v>4</v>
      </c>
      <c r="AA1295" t="str">
        <f>IF(Table1[[#This Row],[Job Satisfaction]]=1,"Very Satisfy",(IF(Table1[[#This Row],[Job Satisfaction]]=2,"Satisfy",(IF(Table1[[#This Row],[Job Satisfaction]]=3,"Dissatisfy","Very Dissatisfy")))))</f>
        <v>Very Dissatisfy</v>
      </c>
      <c r="AB1295">
        <v>17875</v>
      </c>
      <c r="AC1295">
        <v>11761</v>
      </c>
      <c r="AD1295">
        <v>4</v>
      </c>
      <c r="AE1295">
        <v>13</v>
      </c>
      <c r="AF1295">
        <v>3</v>
      </c>
      <c r="AG1295" t="str">
        <f>IF(Table1[[#This Row],[Performance Rating]]=3,"High","Low")</f>
        <v>High</v>
      </c>
      <c r="AH1295">
        <v>3</v>
      </c>
      <c r="AI1295">
        <v>80</v>
      </c>
      <c r="AJ1295">
        <v>1</v>
      </c>
      <c r="AK1295">
        <v>29</v>
      </c>
      <c r="AL1295">
        <v>2</v>
      </c>
      <c r="AM1295">
        <v>1</v>
      </c>
      <c r="AN1295">
        <v>0</v>
      </c>
      <c r="AO1295">
        <v>0</v>
      </c>
      <c r="AP1295">
        <v>0</v>
      </c>
    </row>
    <row r="1296" spans="1:42"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s="6" t="str">
        <f>IF(Table1[[#This Row],[Distance From Home]]&lt;11,"Near By",IF(Table1[[#This Row],[Distance From Home]]&lt;21,"Far","Very Far"))</f>
        <v>Near By</v>
      </c>
      <c r="T1296" t="s">
        <v>60</v>
      </c>
      <c r="U1296">
        <v>1</v>
      </c>
      <c r="V1296">
        <v>4</v>
      </c>
      <c r="W1296">
        <v>42</v>
      </c>
      <c r="X1296">
        <v>3</v>
      </c>
      <c r="Y1296">
        <v>2</v>
      </c>
      <c r="Z1296">
        <v>3</v>
      </c>
      <c r="AA1296" t="str">
        <f>IF(Table1[[#This Row],[Job Satisfaction]]=1,"Very Satisfy",(IF(Table1[[#This Row],[Job Satisfaction]]=2,"Satisfy",(IF(Table1[[#This Row],[Job Satisfaction]]=3,"Dissatisfy","Very Dissatisfy")))))</f>
        <v>Dissatisfy</v>
      </c>
      <c r="AB1296">
        <v>4162</v>
      </c>
      <c r="AC1296">
        <v>15211</v>
      </c>
      <c r="AD1296">
        <v>1</v>
      </c>
      <c r="AE1296">
        <v>12</v>
      </c>
      <c r="AF1296">
        <v>3</v>
      </c>
      <c r="AG1296" t="str">
        <f>IF(Table1[[#This Row],[Performance Rating]]=3,"High","Low")</f>
        <v>High</v>
      </c>
      <c r="AH1296">
        <v>3</v>
      </c>
      <c r="AI1296">
        <v>80</v>
      </c>
      <c r="AJ1296">
        <v>2</v>
      </c>
      <c r="AK1296">
        <v>5</v>
      </c>
      <c r="AL1296">
        <v>3</v>
      </c>
      <c r="AM1296">
        <v>5</v>
      </c>
      <c r="AN1296">
        <v>4</v>
      </c>
      <c r="AO1296">
        <v>0</v>
      </c>
      <c r="AP1296">
        <v>3</v>
      </c>
    </row>
    <row r="1297" spans="1:42"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s="6" t="str">
        <f>IF(Table1[[#This Row],[Distance From Home]]&lt;11,"Near By",IF(Table1[[#This Row],[Distance From Home]]&lt;21,"Far","Very Far"))</f>
        <v>Near By</v>
      </c>
      <c r="T1297" t="s">
        <v>66</v>
      </c>
      <c r="U1297">
        <v>1</v>
      </c>
      <c r="V1297">
        <v>1</v>
      </c>
      <c r="W1297">
        <v>99</v>
      </c>
      <c r="X1297">
        <v>3</v>
      </c>
      <c r="Y1297">
        <v>2</v>
      </c>
      <c r="Z1297">
        <v>2</v>
      </c>
      <c r="AA1297" t="str">
        <f>IF(Table1[[#This Row],[Job Satisfaction]]=1,"Very Satisfy",(IF(Table1[[#This Row],[Job Satisfaction]]=2,"Satisfy",(IF(Table1[[#This Row],[Job Satisfaction]]=3,"Dissatisfy","Very Dissatisfy")))))</f>
        <v>Satisfy</v>
      </c>
      <c r="AB1297">
        <v>9278</v>
      </c>
      <c r="AC1297">
        <v>20763</v>
      </c>
      <c r="AD1297">
        <v>3</v>
      </c>
      <c r="AE1297">
        <v>16</v>
      </c>
      <c r="AF1297">
        <v>3</v>
      </c>
      <c r="AG1297" t="str">
        <f>IF(Table1[[#This Row],[Performance Rating]]=3,"High","Low")</f>
        <v>High</v>
      </c>
      <c r="AH1297">
        <v>4</v>
      </c>
      <c r="AI1297">
        <v>80</v>
      </c>
      <c r="AJ1297">
        <v>0</v>
      </c>
      <c r="AK1297">
        <v>15</v>
      </c>
      <c r="AL1297">
        <v>3</v>
      </c>
      <c r="AM1297">
        <v>5</v>
      </c>
      <c r="AN1297">
        <v>4</v>
      </c>
      <c r="AO1297">
        <v>0</v>
      </c>
      <c r="AP1297">
        <v>1</v>
      </c>
    </row>
    <row r="1298" spans="1:42"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s="6" t="str">
        <f>IF(Table1[[#This Row],[Distance From Home]]&lt;11,"Near By",IF(Table1[[#This Row],[Distance From Home]]&lt;21,"Far","Very Far"))</f>
        <v>Near By</v>
      </c>
      <c r="T1298" t="s">
        <v>50</v>
      </c>
      <c r="U1298">
        <v>1</v>
      </c>
      <c r="V1298">
        <v>4</v>
      </c>
      <c r="W1298">
        <v>72</v>
      </c>
      <c r="X1298">
        <v>3</v>
      </c>
      <c r="Y1298">
        <v>2</v>
      </c>
      <c r="Z1298">
        <v>4</v>
      </c>
      <c r="AA1298" t="str">
        <f>IF(Table1[[#This Row],[Job Satisfaction]]=1,"Very Satisfy",(IF(Table1[[#This Row],[Job Satisfaction]]=2,"Satisfy",(IF(Table1[[#This Row],[Job Satisfaction]]=3,"Dissatisfy","Very Dissatisfy")))))</f>
        <v>Very Dissatisfy</v>
      </c>
      <c r="AB1298">
        <v>4069</v>
      </c>
      <c r="AC1298">
        <v>8841</v>
      </c>
      <c r="AD1298">
        <v>3</v>
      </c>
      <c r="AE1298">
        <v>18</v>
      </c>
      <c r="AF1298">
        <v>3</v>
      </c>
      <c r="AG1298" t="str">
        <f>IF(Table1[[#This Row],[Performance Rating]]=3,"High","Low")</f>
        <v>High</v>
      </c>
      <c r="AH1298">
        <v>3</v>
      </c>
      <c r="AI1298">
        <v>80</v>
      </c>
      <c r="AJ1298">
        <v>0</v>
      </c>
      <c r="AK1298">
        <v>8</v>
      </c>
      <c r="AL1298">
        <v>3</v>
      </c>
      <c r="AM1298">
        <v>2</v>
      </c>
      <c r="AN1298">
        <v>2</v>
      </c>
      <c r="AO1298">
        <v>2</v>
      </c>
      <c r="AP1298">
        <v>2</v>
      </c>
    </row>
    <row r="1299" spans="1:42"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s="6" t="str">
        <f>IF(Table1[[#This Row],[Distance From Home]]&lt;11,"Near By",IF(Table1[[#This Row],[Distance From Home]]&lt;21,"Far","Very Far"))</f>
        <v>Near By</v>
      </c>
      <c r="T1299" t="s">
        <v>50</v>
      </c>
      <c r="U1299">
        <v>1</v>
      </c>
      <c r="V1299">
        <v>3</v>
      </c>
      <c r="W1299">
        <v>48</v>
      </c>
      <c r="X1299">
        <v>3</v>
      </c>
      <c r="Y1299">
        <v>1</v>
      </c>
      <c r="Z1299">
        <v>1</v>
      </c>
      <c r="AA1299" t="str">
        <f>IF(Table1[[#This Row],[Job Satisfaction]]=1,"Very Satisfy",(IF(Table1[[#This Row],[Job Satisfaction]]=2,"Satisfy",(IF(Table1[[#This Row],[Job Satisfaction]]=3,"Dissatisfy","Very Dissatisfy")))))</f>
        <v>Very Satisfy</v>
      </c>
      <c r="AB1299">
        <v>3065</v>
      </c>
      <c r="AC1299">
        <v>3995</v>
      </c>
      <c r="AD1299">
        <v>1</v>
      </c>
      <c r="AE1299">
        <v>13</v>
      </c>
      <c r="AF1299">
        <v>3</v>
      </c>
      <c r="AG1299" t="str">
        <f>IF(Table1[[#This Row],[Performance Rating]]=3,"High","Low")</f>
        <v>High</v>
      </c>
      <c r="AH1299">
        <v>4</v>
      </c>
      <c r="AI1299">
        <v>80</v>
      </c>
      <c r="AJ1299">
        <v>1</v>
      </c>
      <c r="AK1299">
        <v>4</v>
      </c>
      <c r="AL1299">
        <v>4</v>
      </c>
      <c r="AM1299">
        <v>4</v>
      </c>
      <c r="AN1299">
        <v>2</v>
      </c>
      <c r="AO1299">
        <v>2</v>
      </c>
      <c r="AP1299">
        <v>3</v>
      </c>
    </row>
    <row r="1300" spans="1:42"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s="6" t="str">
        <f>IF(Table1[[#This Row],[Distance From Home]]&lt;11,"Near By",IF(Table1[[#This Row],[Distance From Home]]&lt;21,"Far","Very Far"))</f>
        <v>Near By</v>
      </c>
      <c r="T1300" t="s">
        <v>72</v>
      </c>
      <c r="U1300">
        <v>1</v>
      </c>
      <c r="V1300">
        <v>4</v>
      </c>
      <c r="W1300">
        <v>77</v>
      </c>
      <c r="X1300">
        <v>3</v>
      </c>
      <c r="Y1300">
        <v>2</v>
      </c>
      <c r="Z1300">
        <v>4</v>
      </c>
      <c r="AA1300" t="str">
        <f>IF(Table1[[#This Row],[Job Satisfaction]]=1,"Very Satisfy",(IF(Table1[[#This Row],[Job Satisfaction]]=2,"Satisfy",(IF(Table1[[#This Row],[Job Satisfaction]]=3,"Dissatisfy","Very Dissatisfy")))))</f>
        <v>Very Dissatisfy</v>
      </c>
      <c r="AB1300">
        <v>6472</v>
      </c>
      <c r="AC1300">
        <v>8989</v>
      </c>
      <c r="AD1300">
        <v>1</v>
      </c>
      <c r="AE1300">
        <v>15</v>
      </c>
      <c r="AF1300">
        <v>3</v>
      </c>
      <c r="AG1300" t="str">
        <f>IF(Table1[[#This Row],[Performance Rating]]=3,"High","Low")</f>
        <v>High</v>
      </c>
      <c r="AH1300">
        <v>4</v>
      </c>
      <c r="AI1300">
        <v>80</v>
      </c>
      <c r="AJ1300">
        <v>1</v>
      </c>
      <c r="AK1300">
        <v>9</v>
      </c>
      <c r="AL1300">
        <v>3</v>
      </c>
      <c r="AM1300">
        <v>9</v>
      </c>
      <c r="AN1300">
        <v>8</v>
      </c>
      <c r="AO1300">
        <v>5</v>
      </c>
      <c r="AP1300">
        <v>8</v>
      </c>
    </row>
    <row r="1301" spans="1:42"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s="6" t="str">
        <f>IF(Table1[[#This Row],[Distance From Home]]&lt;11,"Near By",IF(Table1[[#This Row],[Distance From Home]]&lt;21,"Far","Very Far"))</f>
        <v>Near By</v>
      </c>
      <c r="T1301" t="s">
        <v>72</v>
      </c>
      <c r="U1301">
        <v>1</v>
      </c>
      <c r="V1301">
        <v>4</v>
      </c>
      <c r="W1301">
        <v>87</v>
      </c>
      <c r="X1301">
        <v>3</v>
      </c>
      <c r="Y1301">
        <v>2</v>
      </c>
      <c r="Z1301">
        <v>3</v>
      </c>
      <c r="AA1301" t="str">
        <f>IF(Table1[[#This Row],[Job Satisfaction]]=1,"Very Satisfy",(IF(Table1[[#This Row],[Job Satisfaction]]=2,"Satisfy",(IF(Table1[[#This Row],[Job Satisfaction]]=3,"Dissatisfy","Very Dissatisfy")))))</f>
        <v>Dissatisfy</v>
      </c>
      <c r="AB1301">
        <v>4001</v>
      </c>
      <c r="AC1301">
        <v>12313</v>
      </c>
      <c r="AD1301">
        <v>1</v>
      </c>
      <c r="AE1301">
        <v>14</v>
      </c>
      <c r="AF1301">
        <v>3</v>
      </c>
      <c r="AG1301" t="str">
        <f>IF(Table1[[#This Row],[Performance Rating]]=3,"High","Low")</f>
        <v>High</v>
      </c>
      <c r="AH1301">
        <v>3</v>
      </c>
      <c r="AI1301">
        <v>80</v>
      </c>
      <c r="AJ1301">
        <v>1</v>
      </c>
      <c r="AK1301">
        <v>15</v>
      </c>
      <c r="AL1301">
        <v>3</v>
      </c>
      <c r="AM1301">
        <v>15</v>
      </c>
      <c r="AN1301">
        <v>14</v>
      </c>
      <c r="AO1301">
        <v>0</v>
      </c>
      <c r="AP1301">
        <v>7</v>
      </c>
    </row>
    <row r="1302" spans="1:42"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s="6" t="str">
        <f>IF(Table1[[#This Row],[Distance From Home]]&lt;11,"Near By",IF(Table1[[#This Row],[Distance From Home]]&lt;21,"Far","Very Far"))</f>
        <v>Near By</v>
      </c>
      <c r="T1302" t="s">
        <v>129</v>
      </c>
      <c r="U1302">
        <v>1</v>
      </c>
      <c r="V1302">
        <v>1</v>
      </c>
      <c r="W1302">
        <v>37</v>
      </c>
      <c r="X1302">
        <v>3</v>
      </c>
      <c r="Y1302">
        <v>2</v>
      </c>
      <c r="Z1302">
        <v>4</v>
      </c>
      <c r="AA1302" t="str">
        <f>IF(Table1[[#This Row],[Job Satisfaction]]=1,"Very Satisfy",(IF(Table1[[#This Row],[Job Satisfaction]]=2,"Satisfy",(IF(Table1[[#This Row],[Job Satisfaction]]=3,"Dissatisfy","Very Dissatisfy")))))</f>
        <v>Very Dissatisfy</v>
      </c>
      <c r="AB1302">
        <v>5743</v>
      </c>
      <c r="AC1302">
        <v>10503</v>
      </c>
      <c r="AD1302">
        <v>4</v>
      </c>
      <c r="AE1302">
        <v>11</v>
      </c>
      <c r="AF1302">
        <v>3</v>
      </c>
      <c r="AG1302" t="str">
        <f>IF(Table1[[#This Row],[Performance Rating]]=3,"High","Low")</f>
        <v>High</v>
      </c>
      <c r="AH1302">
        <v>3</v>
      </c>
      <c r="AI1302">
        <v>80</v>
      </c>
      <c r="AJ1302">
        <v>0</v>
      </c>
      <c r="AK1302">
        <v>14</v>
      </c>
      <c r="AL1302">
        <v>3</v>
      </c>
      <c r="AM1302">
        <v>10</v>
      </c>
      <c r="AN1302">
        <v>7</v>
      </c>
      <c r="AO1302">
        <v>0</v>
      </c>
      <c r="AP1302">
        <v>2</v>
      </c>
    </row>
    <row r="1303" spans="1:42"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s="6" t="str">
        <f>IF(Table1[[#This Row],[Distance From Home]]&lt;11,"Near By",IF(Table1[[#This Row],[Distance From Home]]&lt;21,"Far","Very Far"))</f>
        <v>Near By</v>
      </c>
      <c r="T1303" t="s">
        <v>66</v>
      </c>
      <c r="U1303">
        <v>1</v>
      </c>
      <c r="V1303">
        <v>4</v>
      </c>
      <c r="W1303">
        <v>88</v>
      </c>
      <c r="X1303">
        <v>3</v>
      </c>
      <c r="Y1303">
        <v>1</v>
      </c>
      <c r="Z1303">
        <v>2</v>
      </c>
      <c r="AA1303" t="str">
        <f>IF(Table1[[#This Row],[Job Satisfaction]]=1,"Very Satisfy",(IF(Table1[[#This Row],[Job Satisfaction]]=2,"Satisfy",(IF(Table1[[#This Row],[Job Satisfaction]]=3,"Dissatisfy","Very Dissatisfy")))))</f>
        <v>Satisfy</v>
      </c>
      <c r="AB1303">
        <v>2991</v>
      </c>
      <c r="AC1303">
        <v>5224</v>
      </c>
      <c r="AD1303">
        <v>0</v>
      </c>
      <c r="AE1303">
        <v>11</v>
      </c>
      <c r="AF1303">
        <v>3</v>
      </c>
      <c r="AG1303" t="str">
        <f>IF(Table1[[#This Row],[Performance Rating]]=3,"High","Low")</f>
        <v>High</v>
      </c>
      <c r="AH1303">
        <v>2</v>
      </c>
      <c r="AI1303">
        <v>80</v>
      </c>
      <c r="AJ1303">
        <v>1</v>
      </c>
      <c r="AK1303">
        <v>7</v>
      </c>
      <c r="AL1303">
        <v>3</v>
      </c>
      <c r="AM1303">
        <v>6</v>
      </c>
      <c r="AN1303">
        <v>2</v>
      </c>
      <c r="AO1303">
        <v>1</v>
      </c>
      <c r="AP1303">
        <v>2</v>
      </c>
    </row>
    <row r="1304" spans="1:42"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s="6" t="str">
        <f>IF(Table1[[#This Row],[Distance From Home]]&lt;11,"Near By",IF(Table1[[#This Row],[Distance From Home]]&lt;21,"Far","Very Far"))</f>
        <v>Far</v>
      </c>
      <c r="T1304" t="s">
        <v>66</v>
      </c>
      <c r="U1304">
        <v>1</v>
      </c>
      <c r="V1304">
        <v>1</v>
      </c>
      <c r="W1304">
        <v>87</v>
      </c>
      <c r="X1304">
        <v>3</v>
      </c>
      <c r="Y1304">
        <v>4</v>
      </c>
      <c r="Z1304">
        <v>3</v>
      </c>
      <c r="AA1304" t="str">
        <f>IF(Table1[[#This Row],[Job Satisfaction]]=1,"Very Satisfy",(IF(Table1[[#This Row],[Job Satisfaction]]=2,"Satisfy",(IF(Table1[[#This Row],[Job Satisfaction]]=3,"Dissatisfy","Very Dissatisfy")))))</f>
        <v>Dissatisfy</v>
      </c>
      <c r="AB1304">
        <v>15787</v>
      </c>
      <c r="AC1304">
        <v>21624</v>
      </c>
      <c r="AD1304">
        <v>2</v>
      </c>
      <c r="AE1304">
        <v>14</v>
      </c>
      <c r="AF1304">
        <v>3</v>
      </c>
      <c r="AG1304" t="str">
        <f>IF(Table1[[#This Row],[Performance Rating]]=3,"High","Low")</f>
        <v>High</v>
      </c>
      <c r="AH1304">
        <v>2</v>
      </c>
      <c r="AI1304">
        <v>80</v>
      </c>
      <c r="AJ1304">
        <v>0</v>
      </c>
      <c r="AK1304">
        <v>23</v>
      </c>
      <c r="AL1304">
        <v>3</v>
      </c>
      <c r="AM1304">
        <v>2</v>
      </c>
      <c r="AN1304">
        <v>2</v>
      </c>
      <c r="AO1304">
        <v>2</v>
      </c>
      <c r="AP1304">
        <v>2</v>
      </c>
    </row>
    <row r="1305" spans="1:42"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s="6" t="str">
        <f>IF(Table1[[#This Row],[Distance From Home]]&lt;11,"Near By",IF(Table1[[#This Row],[Distance From Home]]&lt;21,"Far","Very Far"))</f>
        <v>Very Far</v>
      </c>
      <c r="T1305" t="s">
        <v>66</v>
      </c>
      <c r="U1305">
        <v>1</v>
      </c>
      <c r="V1305">
        <v>3</v>
      </c>
      <c r="W1305">
        <v>86</v>
      </c>
      <c r="X1305">
        <v>2</v>
      </c>
      <c r="Y1305">
        <v>2</v>
      </c>
      <c r="Z1305">
        <v>4</v>
      </c>
      <c r="AA1305" t="str">
        <f>IF(Table1[[#This Row],[Job Satisfaction]]=1,"Very Satisfy",(IF(Table1[[#This Row],[Job Satisfaction]]=2,"Satisfy",(IF(Table1[[#This Row],[Job Satisfaction]]=3,"Dissatisfy","Very Dissatisfy")))))</f>
        <v>Very Dissatisfy</v>
      </c>
      <c r="AB1305">
        <v>5747</v>
      </c>
      <c r="AC1305">
        <v>26496</v>
      </c>
      <c r="AD1305">
        <v>1</v>
      </c>
      <c r="AE1305">
        <v>15</v>
      </c>
      <c r="AF1305">
        <v>3</v>
      </c>
      <c r="AG1305" t="str">
        <f>IF(Table1[[#This Row],[Performance Rating]]=3,"High","Low")</f>
        <v>High</v>
      </c>
      <c r="AH1305">
        <v>2</v>
      </c>
      <c r="AI1305">
        <v>80</v>
      </c>
      <c r="AJ1305">
        <v>0</v>
      </c>
      <c r="AK1305">
        <v>16</v>
      </c>
      <c r="AL1305">
        <v>3</v>
      </c>
      <c r="AM1305">
        <v>15</v>
      </c>
      <c r="AN1305">
        <v>10</v>
      </c>
      <c r="AO1305">
        <v>6</v>
      </c>
      <c r="AP1305">
        <v>11</v>
      </c>
    </row>
    <row r="1306" spans="1:42"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s="6" t="str">
        <f>IF(Table1[[#This Row],[Distance From Home]]&lt;11,"Near By",IF(Table1[[#This Row],[Distance From Home]]&lt;21,"Far","Very Far"))</f>
        <v>Near By</v>
      </c>
      <c r="T1306" t="s">
        <v>66</v>
      </c>
      <c r="U1306">
        <v>1</v>
      </c>
      <c r="V1306">
        <v>1</v>
      </c>
      <c r="W1306">
        <v>80</v>
      </c>
      <c r="X1306">
        <v>4</v>
      </c>
      <c r="Y1306">
        <v>2</v>
      </c>
      <c r="Z1306">
        <v>1</v>
      </c>
      <c r="AA1306" t="str">
        <f>IF(Table1[[#This Row],[Job Satisfaction]]=1,"Very Satisfy",(IF(Table1[[#This Row],[Job Satisfaction]]=2,"Satisfy",(IF(Table1[[#This Row],[Job Satisfaction]]=3,"Dissatisfy","Very Dissatisfy")))))</f>
        <v>Very Satisfy</v>
      </c>
      <c r="AB1306">
        <v>5562</v>
      </c>
      <c r="AC1306">
        <v>19711</v>
      </c>
      <c r="AD1306">
        <v>3</v>
      </c>
      <c r="AE1306">
        <v>13</v>
      </c>
      <c r="AF1306">
        <v>3</v>
      </c>
      <c r="AG1306" t="str">
        <f>IF(Table1[[#This Row],[Performance Rating]]=3,"High","Low")</f>
        <v>High</v>
      </c>
      <c r="AH1306">
        <v>4</v>
      </c>
      <c r="AI1306">
        <v>80</v>
      </c>
      <c r="AJ1306">
        <v>1</v>
      </c>
      <c r="AK1306">
        <v>9</v>
      </c>
      <c r="AL1306">
        <v>3</v>
      </c>
      <c r="AM1306">
        <v>3</v>
      </c>
      <c r="AN1306">
        <v>2</v>
      </c>
      <c r="AO1306">
        <v>0</v>
      </c>
      <c r="AP1306">
        <v>2</v>
      </c>
    </row>
    <row r="1307" spans="1:42"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s="6" t="str">
        <f>IF(Table1[[#This Row],[Distance From Home]]&lt;11,"Near By",IF(Table1[[#This Row],[Distance From Home]]&lt;21,"Far","Very Far"))</f>
        <v>Far</v>
      </c>
      <c r="T1307" t="s">
        <v>129</v>
      </c>
      <c r="U1307">
        <v>1</v>
      </c>
      <c r="V1307">
        <v>2</v>
      </c>
      <c r="W1307">
        <v>41</v>
      </c>
      <c r="X1307">
        <v>3</v>
      </c>
      <c r="Y1307">
        <v>4</v>
      </c>
      <c r="Z1307">
        <v>3</v>
      </c>
      <c r="AA1307" t="str">
        <f>IF(Table1[[#This Row],[Job Satisfaction]]=1,"Very Satisfy",(IF(Table1[[#This Row],[Job Satisfaction]]=2,"Satisfy",(IF(Table1[[#This Row],[Job Satisfaction]]=3,"Dissatisfy","Very Dissatisfy")))))</f>
        <v>Dissatisfy</v>
      </c>
      <c r="AB1307">
        <v>11245</v>
      </c>
      <c r="AC1307">
        <v>20689</v>
      </c>
      <c r="AD1307">
        <v>2</v>
      </c>
      <c r="AE1307">
        <v>15</v>
      </c>
      <c r="AF1307">
        <v>3</v>
      </c>
      <c r="AG1307" t="str">
        <f>IF(Table1[[#This Row],[Performance Rating]]=3,"High","Low")</f>
        <v>High</v>
      </c>
      <c r="AH1307">
        <v>3</v>
      </c>
      <c r="AI1307">
        <v>80</v>
      </c>
      <c r="AJ1307">
        <v>1</v>
      </c>
      <c r="AK1307">
        <v>32</v>
      </c>
      <c r="AL1307">
        <v>3</v>
      </c>
      <c r="AM1307">
        <v>30</v>
      </c>
      <c r="AN1307">
        <v>8</v>
      </c>
      <c r="AO1307">
        <v>12</v>
      </c>
      <c r="AP1307">
        <v>13</v>
      </c>
    </row>
    <row r="1308" spans="1:42"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s="6" t="str">
        <f>IF(Table1[[#This Row],[Distance From Home]]&lt;11,"Near By",IF(Table1[[#This Row],[Distance From Home]]&lt;21,"Far","Very Far"))</f>
        <v>Near By</v>
      </c>
      <c r="T1308" t="s">
        <v>72</v>
      </c>
      <c r="U1308">
        <v>1</v>
      </c>
      <c r="V1308">
        <v>4</v>
      </c>
      <c r="W1308">
        <v>40</v>
      </c>
      <c r="X1308">
        <v>3</v>
      </c>
      <c r="Y1308">
        <v>3</v>
      </c>
      <c r="Z1308">
        <v>4</v>
      </c>
      <c r="AA1308" t="str">
        <f>IF(Table1[[#This Row],[Job Satisfaction]]=1,"Very Satisfy",(IF(Table1[[#This Row],[Job Satisfaction]]=2,"Satisfy",(IF(Table1[[#This Row],[Job Satisfaction]]=3,"Dissatisfy","Very Dissatisfy")))))</f>
        <v>Very Dissatisfy</v>
      </c>
      <c r="AB1308">
        <v>10124</v>
      </c>
      <c r="AC1308">
        <v>18611</v>
      </c>
      <c r="AD1308">
        <v>2</v>
      </c>
      <c r="AE1308">
        <v>14</v>
      </c>
      <c r="AF1308">
        <v>3</v>
      </c>
      <c r="AG1308" t="str">
        <f>IF(Table1[[#This Row],[Performance Rating]]=3,"High","Low")</f>
        <v>High</v>
      </c>
      <c r="AH1308">
        <v>3</v>
      </c>
      <c r="AI1308">
        <v>80</v>
      </c>
      <c r="AJ1308">
        <v>1</v>
      </c>
      <c r="AK1308">
        <v>24</v>
      </c>
      <c r="AL1308">
        <v>1</v>
      </c>
      <c r="AM1308">
        <v>20</v>
      </c>
      <c r="AN1308">
        <v>8</v>
      </c>
      <c r="AO1308">
        <v>13</v>
      </c>
      <c r="AP1308">
        <v>9</v>
      </c>
    </row>
    <row r="1309" spans="1:42"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s="6" t="str">
        <f>IF(Table1[[#This Row],[Distance From Home]]&lt;11,"Near By",IF(Table1[[#This Row],[Distance From Home]]&lt;21,"Far","Very Far"))</f>
        <v>Far</v>
      </c>
      <c r="T1309" t="s">
        <v>66</v>
      </c>
      <c r="U1309">
        <v>1</v>
      </c>
      <c r="V1309">
        <v>3</v>
      </c>
      <c r="W1309">
        <v>80</v>
      </c>
      <c r="X1309">
        <v>3</v>
      </c>
      <c r="Y1309">
        <v>2</v>
      </c>
      <c r="Z1309">
        <v>3</v>
      </c>
      <c r="AA1309" t="str">
        <f>IF(Table1[[#This Row],[Job Satisfaction]]=1,"Very Satisfy",(IF(Table1[[#This Row],[Job Satisfaction]]=2,"Satisfy",(IF(Table1[[#This Row],[Job Satisfaction]]=3,"Dissatisfy","Very Dissatisfy")))))</f>
        <v>Dissatisfy</v>
      </c>
      <c r="AB1309">
        <v>5689</v>
      </c>
      <c r="AC1309">
        <v>24594</v>
      </c>
      <c r="AD1309">
        <v>1</v>
      </c>
      <c r="AE1309">
        <v>14</v>
      </c>
      <c r="AF1309">
        <v>3</v>
      </c>
      <c r="AG1309" t="str">
        <f>IF(Table1[[#This Row],[Performance Rating]]=3,"High","Low")</f>
        <v>High</v>
      </c>
      <c r="AH1309">
        <v>4</v>
      </c>
      <c r="AI1309">
        <v>80</v>
      </c>
      <c r="AJ1309">
        <v>2</v>
      </c>
      <c r="AK1309">
        <v>10</v>
      </c>
      <c r="AL1309">
        <v>4</v>
      </c>
      <c r="AM1309">
        <v>10</v>
      </c>
      <c r="AN1309">
        <v>2</v>
      </c>
      <c r="AO1309">
        <v>0</v>
      </c>
      <c r="AP1309">
        <v>2</v>
      </c>
    </row>
    <row r="1310" spans="1:42"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s="6" t="str">
        <f>IF(Table1[[#This Row],[Distance From Home]]&lt;11,"Near By",IF(Table1[[#This Row],[Distance From Home]]&lt;21,"Far","Very Far"))</f>
        <v>Near By</v>
      </c>
      <c r="T1310" t="s">
        <v>66</v>
      </c>
      <c r="U1310">
        <v>1</v>
      </c>
      <c r="V1310">
        <v>1</v>
      </c>
      <c r="W1310">
        <v>79</v>
      </c>
      <c r="X1310">
        <v>2</v>
      </c>
      <c r="Y1310">
        <v>1</v>
      </c>
      <c r="Z1310">
        <v>4</v>
      </c>
      <c r="AA1310" t="str">
        <f>IF(Table1[[#This Row],[Job Satisfaction]]=1,"Very Satisfy",(IF(Table1[[#This Row],[Job Satisfaction]]=2,"Satisfy",(IF(Table1[[#This Row],[Job Satisfaction]]=3,"Dissatisfy","Very Dissatisfy")))))</f>
        <v>Very Dissatisfy</v>
      </c>
      <c r="AB1310">
        <v>4930</v>
      </c>
      <c r="AC1310">
        <v>13970</v>
      </c>
      <c r="AD1310">
        <v>0</v>
      </c>
      <c r="AE1310">
        <v>14</v>
      </c>
      <c r="AF1310">
        <v>3</v>
      </c>
      <c r="AG1310" t="str">
        <f>IF(Table1[[#This Row],[Performance Rating]]=3,"High","Low")</f>
        <v>High</v>
      </c>
      <c r="AH1310">
        <v>3</v>
      </c>
      <c r="AI1310">
        <v>80</v>
      </c>
      <c r="AJ1310">
        <v>0</v>
      </c>
      <c r="AK1310">
        <v>6</v>
      </c>
      <c r="AL1310">
        <v>4</v>
      </c>
      <c r="AM1310">
        <v>5</v>
      </c>
      <c r="AN1310">
        <v>4</v>
      </c>
      <c r="AO1310">
        <v>1</v>
      </c>
      <c r="AP1310">
        <v>4</v>
      </c>
    </row>
    <row r="1311" spans="1:42"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s="6" t="str">
        <f>IF(Table1[[#This Row],[Distance From Home]]&lt;11,"Near By",IF(Table1[[#This Row],[Distance From Home]]&lt;21,"Far","Very Far"))</f>
        <v>Near By</v>
      </c>
      <c r="T1311" t="s">
        <v>60</v>
      </c>
      <c r="U1311">
        <v>1</v>
      </c>
      <c r="V1311">
        <v>2</v>
      </c>
      <c r="W1311">
        <v>86</v>
      </c>
      <c r="X1311">
        <v>3</v>
      </c>
      <c r="Y1311">
        <v>3</v>
      </c>
      <c r="Z1311">
        <v>3</v>
      </c>
      <c r="AA1311" t="str">
        <f>IF(Table1[[#This Row],[Job Satisfaction]]=1,"Very Satisfy",(IF(Table1[[#This Row],[Job Satisfaction]]=2,"Satisfy",(IF(Table1[[#This Row],[Job Satisfaction]]=3,"Dissatisfy","Very Dissatisfy")))))</f>
        <v>Dissatisfy</v>
      </c>
      <c r="AB1311">
        <v>10209</v>
      </c>
      <c r="AC1311">
        <v>19719</v>
      </c>
      <c r="AD1311">
        <v>5</v>
      </c>
      <c r="AE1311">
        <v>18</v>
      </c>
      <c r="AF1311">
        <v>3</v>
      </c>
      <c r="AG1311" t="str">
        <f>IF(Table1[[#This Row],[Performance Rating]]=3,"High","Low")</f>
        <v>High</v>
      </c>
      <c r="AH1311">
        <v>2</v>
      </c>
      <c r="AI1311">
        <v>80</v>
      </c>
      <c r="AJ1311">
        <v>0</v>
      </c>
      <c r="AK1311">
        <v>16</v>
      </c>
      <c r="AL1311">
        <v>2</v>
      </c>
      <c r="AM1311">
        <v>2</v>
      </c>
      <c r="AN1311">
        <v>2</v>
      </c>
      <c r="AO1311">
        <v>2</v>
      </c>
      <c r="AP1311">
        <v>2</v>
      </c>
    </row>
    <row r="1312" spans="1:42"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s="6" t="str">
        <f>IF(Table1[[#This Row],[Distance From Home]]&lt;11,"Near By",IF(Table1[[#This Row],[Distance From Home]]&lt;21,"Far","Very Far"))</f>
        <v>Very Far</v>
      </c>
      <c r="T1312" t="s">
        <v>129</v>
      </c>
      <c r="U1312">
        <v>1</v>
      </c>
      <c r="V1312">
        <v>3</v>
      </c>
      <c r="W1312">
        <v>88</v>
      </c>
      <c r="X1312">
        <v>1</v>
      </c>
      <c r="Y1312">
        <v>4</v>
      </c>
      <c r="Z1312">
        <v>4</v>
      </c>
      <c r="AA1312" t="str">
        <f>IF(Table1[[#This Row],[Job Satisfaction]]=1,"Very Satisfy",(IF(Table1[[#This Row],[Job Satisfaction]]=2,"Satisfy",(IF(Table1[[#This Row],[Job Satisfaction]]=3,"Dissatisfy","Very Dissatisfy")))))</f>
        <v>Very Dissatisfy</v>
      </c>
      <c r="AB1312">
        <v>14411</v>
      </c>
      <c r="AC1312">
        <v>24450</v>
      </c>
      <c r="AD1312">
        <v>1</v>
      </c>
      <c r="AE1312">
        <v>13</v>
      </c>
      <c r="AF1312">
        <v>3</v>
      </c>
      <c r="AG1312" t="str">
        <f>IF(Table1[[#This Row],[Performance Rating]]=3,"High","Low")</f>
        <v>High</v>
      </c>
      <c r="AH1312">
        <v>4</v>
      </c>
      <c r="AI1312">
        <v>80</v>
      </c>
      <c r="AJ1312">
        <v>0</v>
      </c>
      <c r="AK1312">
        <v>32</v>
      </c>
      <c r="AL1312">
        <v>3</v>
      </c>
      <c r="AM1312">
        <v>32</v>
      </c>
      <c r="AN1312">
        <v>6</v>
      </c>
      <c r="AO1312">
        <v>13</v>
      </c>
      <c r="AP1312">
        <v>9</v>
      </c>
    </row>
    <row r="1313" spans="1:42"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s="6" t="str">
        <f>IF(Table1[[#This Row],[Distance From Home]]&lt;11,"Near By",IF(Table1[[#This Row],[Distance From Home]]&lt;21,"Far","Very Far"))</f>
        <v>Near By</v>
      </c>
      <c r="T1313" t="s">
        <v>72</v>
      </c>
      <c r="U1313">
        <v>1</v>
      </c>
      <c r="V1313">
        <v>4</v>
      </c>
      <c r="W1313">
        <v>70</v>
      </c>
      <c r="X1313">
        <v>4</v>
      </c>
      <c r="Y1313">
        <v>2</v>
      </c>
      <c r="Z1313">
        <v>3</v>
      </c>
      <c r="AA1313" t="str">
        <f>IF(Table1[[#This Row],[Job Satisfaction]]=1,"Very Satisfy",(IF(Table1[[#This Row],[Job Satisfaction]]=2,"Satisfy",(IF(Table1[[#This Row],[Job Satisfaction]]=3,"Dissatisfy","Very Dissatisfy")))))</f>
        <v>Dissatisfy</v>
      </c>
      <c r="AB1313">
        <v>6294</v>
      </c>
      <c r="AC1313">
        <v>23060</v>
      </c>
      <c r="AD1313">
        <v>8</v>
      </c>
      <c r="AE1313">
        <v>12</v>
      </c>
      <c r="AF1313">
        <v>3</v>
      </c>
      <c r="AG1313" t="str">
        <f>IF(Table1[[#This Row],[Performance Rating]]=3,"High","Low")</f>
        <v>High</v>
      </c>
      <c r="AH1313">
        <v>4</v>
      </c>
      <c r="AI1313">
        <v>80</v>
      </c>
      <c r="AJ1313">
        <v>0</v>
      </c>
      <c r="AK1313">
        <v>10</v>
      </c>
      <c r="AL1313">
        <v>4</v>
      </c>
      <c r="AM1313">
        <v>3</v>
      </c>
      <c r="AN1313">
        <v>2</v>
      </c>
      <c r="AO1313">
        <v>0</v>
      </c>
      <c r="AP1313">
        <v>2</v>
      </c>
    </row>
    <row r="1314" spans="1:42"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s="6" t="str">
        <f>IF(Table1[[#This Row],[Distance From Home]]&lt;11,"Near By",IF(Table1[[#This Row],[Distance From Home]]&lt;21,"Far","Very Far"))</f>
        <v>Near By</v>
      </c>
      <c r="T1314" t="s">
        <v>50</v>
      </c>
      <c r="U1314">
        <v>1</v>
      </c>
      <c r="V1314">
        <v>3</v>
      </c>
      <c r="W1314">
        <v>42</v>
      </c>
      <c r="X1314">
        <v>2</v>
      </c>
      <c r="Y1314">
        <v>2</v>
      </c>
      <c r="Z1314">
        <v>4</v>
      </c>
      <c r="AA1314" t="str">
        <f>IF(Table1[[#This Row],[Job Satisfaction]]=1,"Very Satisfy",(IF(Table1[[#This Row],[Job Satisfaction]]=2,"Satisfy",(IF(Table1[[#This Row],[Job Satisfaction]]=3,"Dissatisfy","Very Dissatisfy")))))</f>
        <v>Very Dissatisfy</v>
      </c>
      <c r="AB1314">
        <v>6834</v>
      </c>
      <c r="AC1314">
        <v>19255</v>
      </c>
      <c r="AD1314">
        <v>1</v>
      </c>
      <c r="AE1314">
        <v>12</v>
      </c>
      <c r="AF1314">
        <v>3</v>
      </c>
      <c r="AG1314" t="str">
        <f>IF(Table1[[#This Row],[Performance Rating]]=3,"High","Low")</f>
        <v>High</v>
      </c>
      <c r="AH1314">
        <v>3</v>
      </c>
      <c r="AI1314">
        <v>80</v>
      </c>
      <c r="AJ1314">
        <v>1</v>
      </c>
      <c r="AK1314">
        <v>7</v>
      </c>
      <c r="AL1314">
        <v>3</v>
      </c>
      <c r="AM1314">
        <v>7</v>
      </c>
      <c r="AN1314">
        <v>7</v>
      </c>
      <c r="AO1314">
        <v>0</v>
      </c>
      <c r="AP1314">
        <v>7</v>
      </c>
    </row>
    <row r="1315" spans="1:42"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s="6" t="str">
        <f>IF(Table1[[#This Row],[Distance From Home]]&lt;11,"Near By",IF(Table1[[#This Row],[Distance From Home]]&lt;21,"Far","Very Far"))</f>
        <v>Very Far</v>
      </c>
      <c r="T1315" t="s">
        <v>66</v>
      </c>
      <c r="U1315">
        <v>1</v>
      </c>
      <c r="V1315">
        <v>3</v>
      </c>
      <c r="W1315">
        <v>71</v>
      </c>
      <c r="X1315">
        <v>4</v>
      </c>
      <c r="Y1315">
        <v>5</v>
      </c>
      <c r="Z1315">
        <v>2</v>
      </c>
      <c r="AA1315" t="str">
        <f>IF(Table1[[#This Row],[Job Satisfaction]]=1,"Very Satisfy",(IF(Table1[[#This Row],[Job Satisfaction]]=2,"Satisfy",(IF(Table1[[#This Row],[Job Satisfaction]]=3,"Dissatisfy","Very Dissatisfy")))))</f>
        <v>Satisfy</v>
      </c>
      <c r="AB1315">
        <v>19636</v>
      </c>
      <c r="AC1315">
        <v>25811</v>
      </c>
      <c r="AD1315">
        <v>4</v>
      </c>
      <c r="AE1315">
        <v>18</v>
      </c>
      <c r="AF1315">
        <v>3</v>
      </c>
      <c r="AG1315" t="str">
        <f>IF(Table1[[#This Row],[Performance Rating]]=3,"High","Low")</f>
        <v>High</v>
      </c>
      <c r="AH1315">
        <v>1</v>
      </c>
      <c r="AI1315">
        <v>80</v>
      </c>
      <c r="AJ1315">
        <v>1</v>
      </c>
      <c r="AK1315">
        <v>35</v>
      </c>
      <c r="AL1315">
        <v>3</v>
      </c>
      <c r="AM1315">
        <v>10</v>
      </c>
      <c r="AN1315">
        <v>9</v>
      </c>
      <c r="AO1315">
        <v>1</v>
      </c>
      <c r="AP1315">
        <v>4</v>
      </c>
    </row>
    <row r="1316" spans="1:42"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s="6" t="str">
        <f>IF(Table1[[#This Row],[Distance From Home]]&lt;11,"Near By",IF(Table1[[#This Row],[Distance From Home]]&lt;21,"Far","Very Far"))</f>
        <v>Far</v>
      </c>
      <c r="T1316" t="s">
        <v>72</v>
      </c>
      <c r="U1316">
        <v>1</v>
      </c>
      <c r="V1316">
        <v>2</v>
      </c>
      <c r="W1316">
        <v>95</v>
      </c>
      <c r="X1316">
        <v>1</v>
      </c>
      <c r="Y1316">
        <v>3</v>
      </c>
      <c r="Z1316">
        <v>1</v>
      </c>
      <c r="AA1316" t="str">
        <f>IF(Table1[[#This Row],[Job Satisfaction]]=1,"Very Satisfy",(IF(Table1[[#This Row],[Job Satisfaction]]=2,"Satisfy",(IF(Table1[[#This Row],[Job Satisfaction]]=3,"Dissatisfy","Very Dissatisfy")))))</f>
        <v>Very Satisfy</v>
      </c>
      <c r="AB1316">
        <v>10851</v>
      </c>
      <c r="AC1316">
        <v>19863</v>
      </c>
      <c r="AD1316">
        <v>2</v>
      </c>
      <c r="AE1316">
        <v>18</v>
      </c>
      <c r="AF1316">
        <v>3</v>
      </c>
      <c r="AG1316" t="str">
        <f>IF(Table1[[#This Row],[Performance Rating]]=3,"High","Low")</f>
        <v>High</v>
      </c>
      <c r="AH1316">
        <v>2</v>
      </c>
      <c r="AI1316">
        <v>80</v>
      </c>
      <c r="AJ1316">
        <v>1</v>
      </c>
      <c r="AK1316">
        <v>24</v>
      </c>
      <c r="AL1316">
        <v>3</v>
      </c>
      <c r="AM1316">
        <v>7</v>
      </c>
      <c r="AN1316">
        <v>7</v>
      </c>
      <c r="AO1316">
        <v>0</v>
      </c>
      <c r="AP1316">
        <v>7</v>
      </c>
    </row>
    <row r="1317" spans="1:42"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s="6" t="str">
        <f>IF(Table1[[#This Row],[Distance From Home]]&lt;11,"Near By",IF(Table1[[#This Row],[Distance From Home]]&lt;21,"Far","Very Far"))</f>
        <v>Near By</v>
      </c>
      <c r="T1317" t="s">
        <v>66</v>
      </c>
      <c r="U1317">
        <v>1</v>
      </c>
      <c r="V1317">
        <v>3</v>
      </c>
      <c r="W1317">
        <v>46</v>
      </c>
      <c r="X1317">
        <v>3</v>
      </c>
      <c r="Y1317">
        <v>5</v>
      </c>
      <c r="Z1317">
        <v>4</v>
      </c>
      <c r="AA1317" t="str">
        <f>IF(Table1[[#This Row],[Job Satisfaction]]=1,"Very Satisfy",(IF(Table1[[#This Row],[Job Satisfaction]]=2,"Satisfy",(IF(Table1[[#This Row],[Job Satisfaction]]=3,"Dissatisfy","Very Dissatisfy")))))</f>
        <v>Very Dissatisfy</v>
      </c>
      <c r="AB1317">
        <v>19328</v>
      </c>
      <c r="AC1317">
        <v>14218</v>
      </c>
      <c r="AD1317">
        <v>7</v>
      </c>
      <c r="AE1317">
        <v>17</v>
      </c>
      <c r="AF1317">
        <v>3</v>
      </c>
      <c r="AG1317" t="str">
        <f>IF(Table1[[#This Row],[Performance Rating]]=3,"High","Low")</f>
        <v>High</v>
      </c>
      <c r="AH1317">
        <v>3</v>
      </c>
      <c r="AI1317">
        <v>80</v>
      </c>
      <c r="AJ1317">
        <v>1</v>
      </c>
      <c r="AK1317">
        <v>24</v>
      </c>
      <c r="AL1317">
        <v>3</v>
      </c>
      <c r="AM1317">
        <v>2</v>
      </c>
      <c r="AN1317">
        <v>1</v>
      </c>
      <c r="AO1317">
        <v>2</v>
      </c>
      <c r="AP1317">
        <v>2</v>
      </c>
    </row>
    <row r="1318" spans="1:42"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s="6" t="str">
        <f>IF(Table1[[#This Row],[Distance From Home]]&lt;11,"Near By",IF(Table1[[#This Row],[Distance From Home]]&lt;21,"Far","Very Far"))</f>
        <v>Far</v>
      </c>
      <c r="T1318" t="s">
        <v>66</v>
      </c>
      <c r="U1318">
        <v>1</v>
      </c>
      <c r="V1318">
        <v>4</v>
      </c>
      <c r="W1318">
        <v>35</v>
      </c>
      <c r="X1318">
        <v>3</v>
      </c>
      <c r="Y1318">
        <v>2</v>
      </c>
      <c r="Z1318">
        <v>1</v>
      </c>
      <c r="AA1318" t="str">
        <f>IF(Table1[[#This Row],[Job Satisfaction]]=1,"Very Satisfy",(IF(Table1[[#This Row],[Job Satisfaction]]=2,"Satisfy",(IF(Table1[[#This Row],[Job Satisfaction]]=3,"Dissatisfy","Very Dissatisfy")))))</f>
        <v>Very Satisfy</v>
      </c>
      <c r="AB1318">
        <v>5410</v>
      </c>
      <c r="AC1318">
        <v>11189</v>
      </c>
      <c r="AD1318">
        <v>6</v>
      </c>
      <c r="AE1318">
        <v>17</v>
      </c>
      <c r="AF1318">
        <v>3</v>
      </c>
      <c r="AG1318" t="str">
        <f>IF(Table1[[#This Row],[Performance Rating]]=3,"High","Low")</f>
        <v>High</v>
      </c>
      <c r="AH1318">
        <v>3</v>
      </c>
      <c r="AI1318">
        <v>80</v>
      </c>
      <c r="AJ1318">
        <v>1</v>
      </c>
      <c r="AK1318">
        <v>9</v>
      </c>
      <c r="AL1318">
        <v>2</v>
      </c>
      <c r="AM1318">
        <v>4</v>
      </c>
      <c r="AN1318">
        <v>3</v>
      </c>
      <c r="AO1318">
        <v>1</v>
      </c>
      <c r="AP1318">
        <v>2</v>
      </c>
    </row>
    <row r="1319" spans="1:42"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s="6" t="str">
        <f>IF(Table1[[#This Row],[Distance From Home]]&lt;11,"Near By",IF(Table1[[#This Row],[Distance From Home]]&lt;21,"Far","Very Far"))</f>
        <v>Near By</v>
      </c>
      <c r="T1319" t="s">
        <v>60</v>
      </c>
      <c r="U1319">
        <v>1</v>
      </c>
      <c r="V1319">
        <v>4</v>
      </c>
      <c r="W1319">
        <v>57</v>
      </c>
      <c r="X1319">
        <v>3</v>
      </c>
      <c r="Y1319">
        <v>1</v>
      </c>
      <c r="Z1319">
        <v>3</v>
      </c>
      <c r="AA1319" t="str">
        <f>IF(Table1[[#This Row],[Job Satisfaction]]=1,"Very Satisfy",(IF(Table1[[#This Row],[Job Satisfaction]]=2,"Satisfy",(IF(Table1[[#This Row],[Job Satisfaction]]=3,"Dissatisfy","Very Dissatisfy")))))</f>
        <v>Dissatisfy</v>
      </c>
      <c r="AB1319">
        <v>3977</v>
      </c>
      <c r="AC1319">
        <v>7298</v>
      </c>
      <c r="AD1319">
        <v>6</v>
      </c>
      <c r="AE1319">
        <v>19</v>
      </c>
      <c r="AF1319">
        <v>3</v>
      </c>
      <c r="AG1319" t="str">
        <f>IF(Table1[[#This Row],[Performance Rating]]=3,"High","Low")</f>
        <v>High</v>
      </c>
      <c r="AH1319">
        <v>3</v>
      </c>
      <c r="AI1319">
        <v>80</v>
      </c>
      <c r="AJ1319">
        <v>1</v>
      </c>
      <c r="AK1319">
        <v>7</v>
      </c>
      <c r="AL1319">
        <v>2</v>
      </c>
      <c r="AM1319">
        <v>2</v>
      </c>
      <c r="AN1319">
        <v>2</v>
      </c>
      <c r="AO1319">
        <v>0</v>
      </c>
      <c r="AP1319">
        <v>2</v>
      </c>
    </row>
    <row r="1320" spans="1:42"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s="6" t="str">
        <f>IF(Table1[[#This Row],[Distance From Home]]&lt;11,"Near By",IF(Table1[[#This Row],[Distance From Home]]&lt;21,"Far","Very Far"))</f>
        <v>Near By</v>
      </c>
      <c r="T1320" t="s">
        <v>129</v>
      </c>
      <c r="U1320">
        <v>1</v>
      </c>
      <c r="V1320">
        <v>2</v>
      </c>
      <c r="W1320">
        <v>90</v>
      </c>
      <c r="X1320">
        <v>4</v>
      </c>
      <c r="Y1320">
        <v>1</v>
      </c>
      <c r="Z1320">
        <v>3</v>
      </c>
      <c r="AA1320" t="str">
        <f>IF(Table1[[#This Row],[Job Satisfaction]]=1,"Very Satisfy",(IF(Table1[[#This Row],[Job Satisfaction]]=2,"Satisfy",(IF(Table1[[#This Row],[Job Satisfaction]]=3,"Dissatisfy","Very Dissatisfy")))))</f>
        <v>Dissatisfy</v>
      </c>
      <c r="AB1320">
        <v>2127</v>
      </c>
      <c r="AC1320">
        <v>5561</v>
      </c>
      <c r="AD1320">
        <v>2</v>
      </c>
      <c r="AE1320">
        <v>12</v>
      </c>
      <c r="AF1320">
        <v>3</v>
      </c>
      <c r="AG1320" t="str">
        <f>IF(Table1[[#This Row],[Performance Rating]]=3,"High","Low")</f>
        <v>High</v>
      </c>
      <c r="AH1320">
        <v>1</v>
      </c>
      <c r="AI1320">
        <v>80</v>
      </c>
      <c r="AJ1320">
        <v>0</v>
      </c>
      <c r="AK1320">
        <v>7</v>
      </c>
      <c r="AL1320">
        <v>2</v>
      </c>
      <c r="AM1320">
        <v>4</v>
      </c>
      <c r="AN1320">
        <v>2</v>
      </c>
      <c r="AO1320">
        <v>0</v>
      </c>
      <c r="AP1320">
        <v>3</v>
      </c>
    </row>
    <row r="1321" spans="1:42"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s="6" t="str">
        <f>IF(Table1[[#This Row],[Distance From Home]]&lt;11,"Near By",IF(Table1[[#This Row],[Distance From Home]]&lt;21,"Far","Very Far"))</f>
        <v>Near By</v>
      </c>
      <c r="T1321" t="s">
        <v>66</v>
      </c>
      <c r="U1321">
        <v>1</v>
      </c>
      <c r="V1321">
        <v>4</v>
      </c>
      <c r="W1321">
        <v>30</v>
      </c>
      <c r="X1321">
        <v>3</v>
      </c>
      <c r="Y1321">
        <v>2</v>
      </c>
      <c r="Z1321">
        <v>3</v>
      </c>
      <c r="AA1321" t="str">
        <f>IF(Table1[[#This Row],[Job Satisfaction]]=1,"Very Satisfy",(IF(Table1[[#This Row],[Job Satisfaction]]=2,"Satisfy",(IF(Table1[[#This Row],[Job Satisfaction]]=3,"Dissatisfy","Very Dissatisfy")))))</f>
        <v>Dissatisfy</v>
      </c>
      <c r="AB1321">
        <v>4035</v>
      </c>
      <c r="AC1321">
        <v>16143</v>
      </c>
      <c r="AD1321">
        <v>0</v>
      </c>
      <c r="AE1321">
        <v>16</v>
      </c>
      <c r="AF1321">
        <v>3</v>
      </c>
      <c r="AG1321" t="str">
        <f>IF(Table1[[#This Row],[Performance Rating]]=3,"High","Low")</f>
        <v>High</v>
      </c>
      <c r="AH1321">
        <v>2</v>
      </c>
      <c r="AI1321">
        <v>80</v>
      </c>
      <c r="AJ1321">
        <v>0</v>
      </c>
      <c r="AK1321">
        <v>4</v>
      </c>
      <c r="AL1321">
        <v>3</v>
      </c>
      <c r="AM1321">
        <v>3</v>
      </c>
      <c r="AN1321">
        <v>2</v>
      </c>
      <c r="AO1321">
        <v>1</v>
      </c>
      <c r="AP1321">
        <v>2</v>
      </c>
    </row>
    <row r="1322" spans="1:42"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s="6" t="str">
        <f>IF(Table1[[#This Row],[Distance From Home]]&lt;11,"Near By",IF(Table1[[#This Row],[Distance From Home]]&lt;21,"Far","Very Far"))</f>
        <v>Far</v>
      </c>
      <c r="T1322" t="s">
        <v>72</v>
      </c>
      <c r="U1322">
        <v>1</v>
      </c>
      <c r="V1322">
        <v>2</v>
      </c>
      <c r="W1322">
        <v>60</v>
      </c>
      <c r="X1322">
        <v>1</v>
      </c>
      <c r="Y1322">
        <v>2</v>
      </c>
      <c r="Z1322">
        <v>4</v>
      </c>
      <c r="AA1322" t="str">
        <f>IF(Table1[[#This Row],[Job Satisfaction]]=1,"Very Satisfy",(IF(Table1[[#This Row],[Job Satisfaction]]=2,"Satisfy",(IF(Table1[[#This Row],[Job Satisfaction]]=3,"Dissatisfy","Very Dissatisfy")))))</f>
        <v>Very Dissatisfy</v>
      </c>
      <c r="AB1322">
        <v>5811</v>
      </c>
      <c r="AC1322">
        <v>24539</v>
      </c>
      <c r="AD1322">
        <v>3</v>
      </c>
      <c r="AE1322">
        <v>16</v>
      </c>
      <c r="AF1322">
        <v>3</v>
      </c>
      <c r="AG1322" t="str">
        <f>IF(Table1[[#This Row],[Performance Rating]]=3,"High","Low")</f>
        <v>High</v>
      </c>
      <c r="AH1322">
        <v>3</v>
      </c>
      <c r="AI1322">
        <v>80</v>
      </c>
      <c r="AJ1322">
        <v>1</v>
      </c>
      <c r="AK1322">
        <v>15</v>
      </c>
      <c r="AL1322">
        <v>3</v>
      </c>
      <c r="AM1322">
        <v>1</v>
      </c>
      <c r="AN1322">
        <v>0</v>
      </c>
      <c r="AO1322">
        <v>1</v>
      </c>
      <c r="AP1322">
        <v>0</v>
      </c>
    </row>
    <row r="1323" spans="1:42"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s="6" t="str">
        <f>IF(Table1[[#This Row],[Distance From Home]]&lt;11,"Near By",IF(Table1[[#This Row],[Distance From Home]]&lt;21,"Far","Very Far"))</f>
        <v>Very Far</v>
      </c>
      <c r="T1323" t="s">
        <v>66</v>
      </c>
      <c r="U1323">
        <v>1</v>
      </c>
      <c r="V1323">
        <v>2</v>
      </c>
      <c r="W1323">
        <v>79</v>
      </c>
      <c r="X1323">
        <v>3</v>
      </c>
      <c r="Y1323">
        <v>2</v>
      </c>
      <c r="Z1323">
        <v>3</v>
      </c>
      <c r="AA1323" t="str">
        <f>IF(Table1[[#This Row],[Job Satisfaction]]=1,"Very Satisfy",(IF(Table1[[#This Row],[Job Satisfaction]]=2,"Satisfy",(IF(Table1[[#This Row],[Job Satisfaction]]=3,"Dissatisfy","Very Dissatisfy")))))</f>
        <v>Dissatisfy</v>
      </c>
      <c r="AB1323">
        <v>5207</v>
      </c>
      <c r="AC1323">
        <v>22949</v>
      </c>
      <c r="AD1323">
        <v>1</v>
      </c>
      <c r="AE1323">
        <v>12</v>
      </c>
      <c r="AF1323">
        <v>3</v>
      </c>
      <c r="AG1323" t="str">
        <f>IF(Table1[[#This Row],[Performance Rating]]=3,"High","Low")</f>
        <v>High</v>
      </c>
      <c r="AH1323">
        <v>2</v>
      </c>
      <c r="AI1323">
        <v>80</v>
      </c>
      <c r="AJ1323">
        <v>1</v>
      </c>
      <c r="AK1323">
        <v>15</v>
      </c>
      <c r="AL1323">
        <v>3</v>
      </c>
      <c r="AM1323">
        <v>15</v>
      </c>
      <c r="AN1323">
        <v>14</v>
      </c>
      <c r="AO1323">
        <v>5</v>
      </c>
      <c r="AP1323">
        <v>7</v>
      </c>
    </row>
    <row r="1324" spans="1:42"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s="6" t="str">
        <f>IF(Table1[[#This Row],[Distance From Home]]&lt;11,"Near By",IF(Table1[[#This Row],[Distance From Home]]&lt;21,"Far","Very Far"))</f>
        <v>Far</v>
      </c>
      <c r="T1324" t="s">
        <v>50</v>
      </c>
      <c r="U1324">
        <v>1</v>
      </c>
      <c r="V1324">
        <v>4</v>
      </c>
      <c r="W1324">
        <v>46</v>
      </c>
      <c r="X1324">
        <v>2</v>
      </c>
      <c r="Y1324">
        <v>2</v>
      </c>
      <c r="Z1324">
        <v>2</v>
      </c>
      <c r="AA1324" t="str">
        <f>IF(Table1[[#This Row],[Job Satisfaction]]=1,"Very Satisfy",(IF(Table1[[#This Row],[Job Satisfaction]]=2,"Satisfy",(IF(Table1[[#This Row],[Job Satisfaction]]=3,"Dissatisfy","Very Dissatisfy")))))</f>
        <v>Satisfy</v>
      </c>
      <c r="AB1324">
        <v>4025</v>
      </c>
      <c r="AC1324">
        <v>23679</v>
      </c>
      <c r="AD1324">
        <v>4</v>
      </c>
      <c r="AE1324">
        <v>13</v>
      </c>
      <c r="AF1324">
        <v>3</v>
      </c>
      <c r="AG1324" t="str">
        <f>IF(Table1[[#This Row],[Performance Rating]]=3,"High","Low")</f>
        <v>High</v>
      </c>
      <c r="AH1324">
        <v>1</v>
      </c>
      <c r="AI1324">
        <v>80</v>
      </c>
      <c r="AJ1324">
        <v>1</v>
      </c>
      <c r="AK1324">
        <v>10</v>
      </c>
      <c r="AL1324">
        <v>3</v>
      </c>
      <c r="AM1324">
        <v>4</v>
      </c>
      <c r="AN1324">
        <v>3</v>
      </c>
      <c r="AO1324">
        <v>0</v>
      </c>
      <c r="AP1324">
        <v>3</v>
      </c>
    </row>
    <row r="1325" spans="1:42"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s="6" t="str">
        <f>IF(Table1[[#This Row],[Distance From Home]]&lt;11,"Near By",IF(Table1[[#This Row],[Distance From Home]]&lt;21,"Far","Very Far"))</f>
        <v>Near By</v>
      </c>
      <c r="T1325" t="s">
        <v>72</v>
      </c>
      <c r="U1325">
        <v>1</v>
      </c>
      <c r="V1325">
        <v>4</v>
      </c>
      <c r="W1325">
        <v>90</v>
      </c>
      <c r="X1325">
        <v>3</v>
      </c>
      <c r="Y1325">
        <v>3</v>
      </c>
      <c r="Z1325">
        <v>1</v>
      </c>
      <c r="AA1325" t="str">
        <f>IF(Table1[[#This Row],[Job Satisfaction]]=1,"Very Satisfy",(IF(Table1[[#This Row],[Job Satisfaction]]=2,"Satisfy",(IF(Table1[[#This Row],[Job Satisfaction]]=3,"Dissatisfy","Very Dissatisfy")))))</f>
        <v>Very Satisfy</v>
      </c>
      <c r="AB1325">
        <v>8321</v>
      </c>
      <c r="AC1325">
        <v>25949</v>
      </c>
      <c r="AD1325">
        <v>7</v>
      </c>
      <c r="AE1325">
        <v>13</v>
      </c>
      <c r="AF1325">
        <v>3</v>
      </c>
      <c r="AG1325" t="str">
        <f>IF(Table1[[#This Row],[Performance Rating]]=3,"High","Low")</f>
        <v>High</v>
      </c>
      <c r="AH1325">
        <v>4</v>
      </c>
      <c r="AI1325">
        <v>80</v>
      </c>
      <c r="AJ1325">
        <v>1</v>
      </c>
      <c r="AK1325">
        <v>15</v>
      </c>
      <c r="AL1325">
        <v>3</v>
      </c>
      <c r="AM1325">
        <v>12</v>
      </c>
      <c r="AN1325">
        <v>8</v>
      </c>
      <c r="AO1325">
        <v>5</v>
      </c>
      <c r="AP1325">
        <v>7</v>
      </c>
    </row>
    <row r="1326" spans="1:42"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s="6" t="str">
        <f>IF(Table1[[#This Row],[Distance From Home]]&lt;11,"Near By",IF(Table1[[#This Row],[Distance From Home]]&lt;21,"Far","Very Far"))</f>
        <v>Far</v>
      </c>
      <c r="T1326" t="s">
        <v>66</v>
      </c>
      <c r="U1326">
        <v>1</v>
      </c>
      <c r="V1326">
        <v>4</v>
      </c>
      <c r="W1326">
        <v>43</v>
      </c>
      <c r="X1326">
        <v>3</v>
      </c>
      <c r="Y1326">
        <v>1</v>
      </c>
      <c r="Z1326">
        <v>3</v>
      </c>
      <c r="AA1326" t="str">
        <f>IF(Table1[[#This Row],[Job Satisfaction]]=1,"Very Satisfy",(IF(Table1[[#This Row],[Job Satisfaction]]=2,"Satisfy",(IF(Table1[[#This Row],[Job Satisfaction]]=3,"Dissatisfy","Very Dissatisfy")))))</f>
        <v>Dissatisfy</v>
      </c>
      <c r="AB1326">
        <v>2660</v>
      </c>
      <c r="AC1326">
        <v>20232</v>
      </c>
      <c r="AD1326">
        <v>7</v>
      </c>
      <c r="AE1326">
        <v>11</v>
      </c>
      <c r="AF1326">
        <v>3</v>
      </c>
      <c r="AG1326" t="str">
        <f>IF(Table1[[#This Row],[Performance Rating]]=3,"High","Low")</f>
        <v>High</v>
      </c>
      <c r="AH1326">
        <v>3</v>
      </c>
      <c r="AI1326">
        <v>80</v>
      </c>
      <c r="AJ1326">
        <v>1</v>
      </c>
      <c r="AK1326">
        <v>5</v>
      </c>
      <c r="AL1326">
        <v>3</v>
      </c>
      <c r="AM1326">
        <v>2</v>
      </c>
      <c r="AN1326">
        <v>2</v>
      </c>
      <c r="AO1326">
        <v>2</v>
      </c>
      <c r="AP1326">
        <v>2</v>
      </c>
    </row>
    <row r="1327" spans="1:42"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s="6" t="str">
        <f>IF(Table1[[#This Row],[Distance From Home]]&lt;11,"Near By",IF(Table1[[#This Row],[Distance From Home]]&lt;21,"Far","Very Far"))</f>
        <v>Very Far</v>
      </c>
      <c r="T1327" t="s">
        <v>72</v>
      </c>
      <c r="U1327">
        <v>1</v>
      </c>
      <c r="V1327">
        <v>2</v>
      </c>
      <c r="W1327">
        <v>55</v>
      </c>
      <c r="X1327">
        <v>3</v>
      </c>
      <c r="Y1327">
        <v>3</v>
      </c>
      <c r="Z1327">
        <v>4</v>
      </c>
      <c r="AA1327" t="str">
        <f>IF(Table1[[#This Row],[Job Satisfaction]]=1,"Very Satisfy",(IF(Table1[[#This Row],[Job Satisfaction]]=2,"Satisfy",(IF(Table1[[#This Row],[Job Satisfaction]]=3,"Dissatisfy","Very Dissatisfy")))))</f>
        <v>Very Dissatisfy</v>
      </c>
      <c r="AB1327">
        <v>9380</v>
      </c>
      <c r="AC1327">
        <v>14720</v>
      </c>
      <c r="AD1327">
        <v>4</v>
      </c>
      <c r="AE1327">
        <v>18</v>
      </c>
      <c r="AF1327">
        <v>3</v>
      </c>
      <c r="AG1327" t="str">
        <f>IF(Table1[[#This Row],[Performance Rating]]=3,"High","Low")</f>
        <v>High</v>
      </c>
      <c r="AH1327">
        <v>4</v>
      </c>
      <c r="AI1327">
        <v>80</v>
      </c>
      <c r="AJ1327">
        <v>2</v>
      </c>
      <c r="AK1327">
        <v>10</v>
      </c>
      <c r="AL1327">
        <v>4</v>
      </c>
      <c r="AM1327">
        <v>3</v>
      </c>
      <c r="AN1327">
        <v>1</v>
      </c>
      <c r="AO1327">
        <v>1</v>
      </c>
      <c r="AP1327">
        <v>2</v>
      </c>
    </row>
    <row r="1328" spans="1:42"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s="6" t="str">
        <f>IF(Table1[[#This Row],[Distance From Home]]&lt;11,"Near By",IF(Table1[[#This Row],[Distance From Home]]&lt;21,"Far","Very Far"))</f>
        <v>Near By</v>
      </c>
      <c r="T1328" t="s">
        <v>66</v>
      </c>
      <c r="U1328">
        <v>1</v>
      </c>
      <c r="V1328">
        <v>4</v>
      </c>
      <c r="W1328">
        <v>97</v>
      </c>
      <c r="X1328">
        <v>4</v>
      </c>
      <c r="Y1328">
        <v>1</v>
      </c>
      <c r="Z1328">
        <v>4</v>
      </c>
      <c r="AA1328" t="str">
        <f>IF(Table1[[#This Row],[Job Satisfaction]]=1,"Very Satisfy",(IF(Table1[[#This Row],[Job Satisfaction]]=2,"Satisfy",(IF(Table1[[#This Row],[Job Satisfaction]]=3,"Dissatisfy","Very Dissatisfy")))))</f>
        <v>Very Dissatisfy</v>
      </c>
      <c r="AB1328">
        <v>2932</v>
      </c>
      <c r="AC1328">
        <v>5586</v>
      </c>
      <c r="AD1328">
        <v>0</v>
      </c>
      <c r="AE1328">
        <v>14</v>
      </c>
      <c r="AF1328">
        <v>3</v>
      </c>
      <c r="AG1328" t="str">
        <f>IF(Table1[[#This Row],[Performance Rating]]=3,"High","Low")</f>
        <v>High</v>
      </c>
      <c r="AH1328">
        <v>1</v>
      </c>
      <c r="AI1328">
        <v>80</v>
      </c>
      <c r="AJ1328">
        <v>3</v>
      </c>
      <c r="AK1328">
        <v>6</v>
      </c>
      <c r="AL1328">
        <v>3</v>
      </c>
      <c r="AM1328">
        <v>5</v>
      </c>
      <c r="AN1328">
        <v>0</v>
      </c>
      <c r="AO1328">
        <v>1</v>
      </c>
      <c r="AP1328">
        <v>2</v>
      </c>
    </row>
    <row r="1329" spans="1:42"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s="6" t="str">
        <f>IF(Table1[[#This Row],[Distance From Home]]&lt;11,"Near By",IF(Table1[[#This Row],[Distance From Home]]&lt;21,"Far","Very Far"))</f>
        <v>Near By</v>
      </c>
      <c r="T1329" t="s">
        <v>60</v>
      </c>
      <c r="U1329">
        <v>1</v>
      </c>
      <c r="V1329">
        <v>2</v>
      </c>
      <c r="W1329">
        <v>87</v>
      </c>
      <c r="X1329">
        <v>3</v>
      </c>
      <c r="Y1329">
        <v>1</v>
      </c>
      <c r="Z1329">
        <v>1</v>
      </c>
      <c r="AA1329" t="str">
        <f>IF(Table1[[#This Row],[Job Satisfaction]]=1,"Very Satisfy",(IF(Table1[[#This Row],[Job Satisfaction]]=2,"Satisfy",(IF(Table1[[#This Row],[Job Satisfaction]]=3,"Dissatisfy","Very Dissatisfy")))))</f>
        <v>Very Satisfy</v>
      </c>
      <c r="AB1329">
        <v>4723</v>
      </c>
      <c r="AC1329">
        <v>16213</v>
      </c>
      <c r="AD1329">
        <v>1</v>
      </c>
      <c r="AE1329">
        <v>18</v>
      </c>
      <c r="AF1329">
        <v>3</v>
      </c>
      <c r="AG1329" t="str">
        <f>IF(Table1[[#This Row],[Performance Rating]]=3,"High","Low")</f>
        <v>High</v>
      </c>
      <c r="AH1329">
        <v>4</v>
      </c>
      <c r="AI1329">
        <v>80</v>
      </c>
      <c r="AJ1329">
        <v>0</v>
      </c>
      <c r="AK1329">
        <v>10</v>
      </c>
      <c r="AL1329">
        <v>3</v>
      </c>
      <c r="AM1329">
        <v>10</v>
      </c>
      <c r="AN1329">
        <v>9</v>
      </c>
      <c r="AO1329">
        <v>1</v>
      </c>
      <c r="AP1329">
        <v>5</v>
      </c>
    </row>
    <row r="1330" spans="1:42"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s="6" t="str">
        <f>IF(Table1[[#This Row],[Distance From Home]]&lt;11,"Near By",IF(Table1[[#This Row],[Distance From Home]]&lt;21,"Far","Very Far"))</f>
        <v>Near By</v>
      </c>
      <c r="T1330" t="s">
        <v>72</v>
      </c>
      <c r="U1330">
        <v>1</v>
      </c>
      <c r="V1330">
        <v>2</v>
      </c>
      <c r="W1330">
        <v>42</v>
      </c>
      <c r="X1330">
        <v>3</v>
      </c>
      <c r="Y1330">
        <v>1</v>
      </c>
      <c r="Z1330">
        <v>4</v>
      </c>
      <c r="AA1330" t="str">
        <f>IF(Table1[[#This Row],[Job Satisfaction]]=1,"Very Satisfy",(IF(Table1[[#This Row],[Job Satisfaction]]=2,"Satisfy",(IF(Table1[[#This Row],[Job Satisfaction]]=3,"Dissatisfy","Very Dissatisfy")))))</f>
        <v>Very Dissatisfy</v>
      </c>
      <c r="AB1330">
        <v>2436</v>
      </c>
      <c r="AC1330">
        <v>13422</v>
      </c>
      <c r="AD1330">
        <v>6</v>
      </c>
      <c r="AE1330">
        <v>12</v>
      </c>
      <c r="AF1330">
        <v>3</v>
      </c>
      <c r="AG1330" t="str">
        <f>IF(Table1[[#This Row],[Performance Rating]]=3,"High","Low")</f>
        <v>High</v>
      </c>
      <c r="AH1330">
        <v>3</v>
      </c>
      <c r="AI1330">
        <v>80</v>
      </c>
      <c r="AJ1330">
        <v>0</v>
      </c>
      <c r="AK1330">
        <v>6</v>
      </c>
      <c r="AL1330">
        <v>3</v>
      </c>
      <c r="AM1330">
        <v>4</v>
      </c>
      <c r="AN1330">
        <v>3</v>
      </c>
      <c r="AO1330">
        <v>1</v>
      </c>
      <c r="AP1330">
        <v>2</v>
      </c>
    </row>
    <row r="1331" spans="1:42"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s="6" t="str">
        <f>IF(Table1[[#This Row],[Distance From Home]]&lt;11,"Near By",IF(Table1[[#This Row],[Distance From Home]]&lt;21,"Far","Very Far"))</f>
        <v>Near By</v>
      </c>
      <c r="T1331" t="s">
        <v>129</v>
      </c>
      <c r="U1331">
        <v>1</v>
      </c>
      <c r="V1331">
        <v>4</v>
      </c>
      <c r="W1331">
        <v>69</v>
      </c>
      <c r="X1331">
        <v>3</v>
      </c>
      <c r="Y1331">
        <v>2</v>
      </c>
      <c r="Z1331">
        <v>3</v>
      </c>
      <c r="AA1331" t="str">
        <f>IF(Table1[[#This Row],[Job Satisfaction]]=1,"Very Satisfy",(IF(Table1[[#This Row],[Job Satisfaction]]=2,"Satisfy",(IF(Table1[[#This Row],[Job Satisfaction]]=3,"Dissatisfy","Very Dissatisfy")))))</f>
        <v>Dissatisfy</v>
      </c>
      <c r="AB1331">
        <v>6388</v>
      </c>
      <c r="AC1331">
        <v>22049</v>
      </c>
      <c r="AD1331">
        <v>2</v>
      </c>
      <c r="AE1331">
        <v>17</v>
      </c>
      <c r="AF1331">
        <v>3</v>
      </c>
      <c r="AG1331" t="str">
        <f>IF(Table1[[#This Row],[Performance Rating]]=3,"High","Low")</f>
        <v>High</v>
      </c>
      <c r="AH1331">
        <v>1</v>
      </c>
      <c r="AI1331">
        <v>80</v>
      </c>
      <c r="AJ1331">
        <v>0</v>
      </c>
      <c r="AK1331">
        <v>14</v>
      </c>
      <c r="AL1331">
        <v>3</v>
      </c>
      <c r="AM1331">
        <v>0</v>
      </c>
      <c r="AN1331">
        <v>0</v>
      </c>
      <c r="AO1331">
        <v>0</v>
      </c>
      <c r="AP1331">
        <v>0</v>
      </c>
    </row>
    <row r="1332" spans="1:42"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s="6" t="str">
        <f>IF(Table1[[#This Row],[Distance From Home]]&lt;11,"Near By",IF(Table1[[#This Row],[Distance From Home]]&lt;21,"Far","Very Far"))</f>
        <v>Near By</v>
      </c>
      <c r="T1332" t="s">
        <v>72</v>
      </c>
      <c r="U1332">
        <v>1</v>
      </c>
      <c r="V1332">
        <v>1</v>
      </c>
      <c r="W1332">
        <v>43</v>
      </c>
      <c r="X1332">
        <v>2</v>
      </c>
      <c r="Y1332">
        <v>2</v>
      </c>
      <c r="Z1332">
        <v>2</v>
      </c>
      <c r="AA1332" t="str">
        <f>IF(Table1[[#This Row],[Job Satisfaction]]=1,"Very Satisfy",(IF(Table1[[#This Row],[Job Satisfaction]]=2,"Satisfy",(IF(Table1[[#This Row],[Job Satisfaction]]=3,"Dissatisfy","Very Dissatisfy")))))</f>
        <v>Satisfy</v>
      </c>
      <c r="AB1332">
        <v>4187</v>
      </c>
      <c r="AC1332">
        <v>3356</v>
      </c>
      <c r="AD1332">
        <v>1</v>
      </c>
      <c r="AE1332">
        <v>13</v>
      </c>
      <c r="AF1332">
        <v>3</v>
      </c>
      <c r="AG1332" t="str">
        <f>IF(Table1[[#This Row],[Performance Rating]]=3,"High","Low")</f>
        <v>High</v>
      </c>
      <c r="AH1332">
        <v>2</v>
      </c>
      <c r="AI1332">
        <v>80</v>
      </c>
      <c r="AJ1332">
        <v>1</v>
      </c>
      <c r="AK1332">
        <v>10</v>
      </c>
      <c r="AL1332">
        <v>2</v>
      </c>
      <c r="AM1332">
        <v>10</v>
      </c>
      <c r="AN1332">
        <v>0</v>
      </c>
      <c r="AO1332">
        <v>0</v>
      </c>
      <c r="AP1332">
        <v>9</v>
      </c>
    </row>
    <row r="1333" spans="1:42"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s="6" t="str">
        <f>IF(Table1[[#This Row],[Distance From Home]]&lt;11,"Near By",IF(Table1[[#This Row],[Distance From Home]]&lt;21,"Far","Very Far"))</f>
        <v>Near By</v>
      </c>
      <c r="T1333" t="s">
        <v>72</v>
      </c>
      <c r="U1333">
        <v>1</v>
      </c>
      <c r="V1333">
        <v>3</v>
      </c>
      <c r="W1333">
        <v>74</v>
      </c>
      <c r="X1333">
        <v>3</v>
      </c>
      <c r="Y1333">
        <v>3</v>
      </c>
      <c r="Z1333">
        <v>4</v>
      </c>
      <c r="AA1333" t="str">
        <f>IF(Table1[[#This Row],[Job Satisfaction]]=1,"Very Satisfy",(IF(Table1[[#This Row],[Job Satisfaction]]=2,"Satisfy",(IF(Table1[[#This Row],[Job Satisfaction]]=3,"Dissatisfy","Very Dissatisfy")))))</f>
        <v>Very Dissatisfy</v>
      </c>
      <c r="AB1333">
        <v>10368</v>
      </c>
      <c r="AC1333">
        <v>5596</v>
      </c>
      <c r="AD1333">
        <v>4</v>
      </c>
      <c r="AE1333">
        <v>12</v>
      </c>
      <c r="AF1333">
        <v>3</v>
      </c>
      <c r="AG1333" t="str">
        <f>IF(Table1[[#This Row],[Performance Rating]]=3,"High","Low")</f>
        <v>High</v>
      </c>
      <c r="AH1333">
        <v>2</v>
      </c>
      <c r="AI1333">
        <v>80</v>
      </c>
      <c r="AJ1333">
        <v>1</v>
      </c>
      <c r="AK1333">
        <v>13</v>
      </c>
      <c r="AL1333">
        <v>2</v>
      </c>
      <c r="AM1333">
        <v>10</v>
      </c>
      <c r="AN1333">
        <v>6</v>
      </c>
      <c r="AO1333">
        <v>0</v>
      </c>
      <c r="AP1333">
        <v>3</v>
      </c>
    </row>
    <row r="1334" spans="1:42"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s="6" t="str">
        <f>IF(Table1[[#This Row],[Distance From Home]]&lt;11,"Near By",IF(Table1[[#This Row],[Distance From Home]]&lt;21,"Far","Very Far"))</f>
        <v>Far</v>
      </c>
      <c r="T1334" t="s">
        <v>66</v>
      </c>
      <c r="U1334">
        <v>1</v>
      </c>
      <c r="V1334">
        <v>2</v>
      </c>
      <c r="W1334">
        <v>77</v>
      </c>
      <c r="X1334">
        <v>3</v>
      </c>
      <c r="Y1334">
        <v>2</v>
      </c>
      <c r="Z1334">
        <v>4</v>
      </c>
      <c r="AA1334" t="str">
        <f>IF(Table1[[#This Row],[Job Satisfaction]]=1,"Very Satisfy",(IF(Table1[[#This Row],[Job Satisfaction]]=2,"Satisfy",(IF(Table1[[#This Row],[Job Satisfaction]]=3,"Dissatisfy","Very Dissatisfy")))))</f>
        <v>Very Dissatisfy</v>
      </c>
      <c r="AB1334">
        <v>5087</v>
      </c>
      <c r="AC1334">
        <v>2900</v>
      </c>
      <c r="AD1334">
        <v>3</v>
      </c>
      <c r="AE1334">
        <v>12</v>
      </c>
      <c r="AF1334">
        <v>3</v>
      </c>
      <c r="AG1334" t="str">
        <f>IF(Table1[[#This Row],[Performance Rating]]=3,"High","Low")</f>
        <v>High</v>
      </c>
      <c r="AH1334">
        <v>3</v>
      </c>
      <c r="AI1334">
        <v>80</v>
      </c>
      <c r="AJ1334">
        <v>2</v>
      </c>
      <c r="AK1334">
        <v>14</v>
      </c>
      <c r="AL1334">
        <v>3</v>
      </c>
      <c r="AM1334">
        <v>0</v>
      </c>
      <c r="AN1334">
        <v>0</v>
      </c>
      <c r="AO1334">
        <v>0</v>
      </c>
      <c r="AP1334">
        <v>0</v>
      </c>
    </row>
    <row r="1335" spans="1:42"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s="6" t="str">
        <f>IF(Table1[[#This Row],[Distance From Home]]&lt;11,"Near By",IF(Table1[[#This Row],[Distance From Home]]&lt;21,"Far","Very Far"))</f>
        <v>Near By</v>
      </c>
      <c r="T1335" t="s">
        <v>72</v>
      </c>
      <c r="U1335">
        <v>1</v>
      </c>
      <c r="V1335">
        <v>4</v>
      </c>
      <c r="W1335">
        <v>64</v>
      </c>
      <c r="X1335">
        <v>2</v>
      </c>
      <c r="Y1335">
        <v>3</v>
      </c>
      <c r="Z1335">
        <v>3</v>
      </c>
      <c r="AA1335" t="str">
        <f>IF(Table1[[#This Row],[Job Satisfaction]]=1,"Very Satisfy",(IF(Table1[[#This Row],[Job Satisfaction]]=2,"Satisfy",(IF(Table1[[#This Row],[Job Satisfaction]]=3,"Dissatisfy","Very Dissatisfy")))))</f>
        <v>Dissatisfy</v>
      </c>
      <c r="AB1335">
        <v>7083</v>
      </c>
      <c r="AC1335">
        <v>12288</v>
      </c>
      <c r="AD1335">
        <v>1</v>
      </c>
      <c r="AE1335">
        <v>14</v>
      </c>
      <c r="AF1335">
        <v>3</v>
      </c>
      <c r="AG1335" t="str">
        <f>IF(Table1[[#This Row],[Performance Rating]]=3,"High","Low")</f>
        <v>High</v>
      </c>
      <c r="AH1335">
        <v>4</v>
      </c>
      <c r="AI1335">
        <v>80</v>
      </c>
      <c r="AJ1335">
        <v>0</v>
      </c>
      <c r="AK1335">
        <v>10</v>
      </c>
      <c r="AL1335">
        <v>3</v>
      </c>
      <c r="AM1335">
        <v>10</v>
      </c>
      <c r="AN1335">
        <v>9</v>
      </c>
      <c r="AO1335">
        <v>8</v>
      </c>
      <c r="AP1335">
        <v>6</v>
      </c>
    </row>
    <row r="1336" spans="1:42"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s="6" t="str">
        <f>IF(Table1[[#This Row],[Distance From Home]]&lt;11,"Near By",IF(Table1[[#This Row],[Distance From Home]]&lt;21,"Far","Very Far"))</f>
        <v>Near By</v>
      </c>
      <c r="T1336" t="s">
        <v>72</v>
      </c>
      <c r="U1336">
        <v>1</v>
      </c>
      <c r="V1336">
        <v>3</v>
      </c>
      <c r="W1336">
        <v>59</v>
      </c>
      <c r="X1336">
        <v>3</v>
      </c>
      <c r="Y1336">
        <v>5</v>
      </c>
      <c r="Z1336">
        <v>3</v>
      </c>
      <c r="AA1336" t="str">
        <f>IF(Table1[[#This Row],[Job Satisfaction]]=1,"Very Satisfy",(IF(Table1[[#This Row],[Job Satisfaction]]=2,"Satisfy",(IF(Table1[[#This Row],[Job Satisfaction]]=3,"Dissatisfy","Very Dissatisfy")))))</f>
        <v>Dissatisfy</v>
      </c>
      <c r="AB1336">
        <v>19331</v>
      </c>
      <c r="AC1336">
        <v>19519</v>
      </c>
      <c r="AD1336">
        <v>4</v>
      </c>
      <c r="AE1336">
        <v>16</v>
      </c>
      <c r="AF1336">
        <v>3</v>
      </c>
      <c r="AG1336" t="str">
        <f>IF(Table1[[#This Row],[Performance Rating]]=3,"High","Low")</f>
        <v>High</v>
      </c>
      <c r="AH1336">
        <v>3</v>
      </c>
      <c r="AI1336">
        <v>80</v>
      </c>
      <c r="AJ1336">
        <v>1</v>
      </c>
      <c r="AK1336">
        <v>27</v>
      </c>
      <c r="AL1336">
        <v>3</v>
      </c>
      <c r="AM1336">
        <v>1</v>
      </c>
      <c r="AN1336">
        <v>0</v>
      </c>
      <c r="AO1336">
        <v>0</v>
      </c>
      <c r="AP1336">
        <v>0</v>
      </c>
    </row>
    <row r="1337" spans="1:42"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s="6" t="str">
        <f>IF(Table1[[#This Row],[Distance From Home]]&lt;11,"Near By",IF(Table1[[#This Row],[Distance From Home]]&lt;21,"Far","Very Far"))</f>
        <v>Near By</v>
      </c>
      <c r="T1337" t="s">
        <v>72</v>
      </c>
      <c r="U1337">
        <v>1</v>
      </c>
      <c r="V1337">
        <v>4</v>
      </c>
      <c r="W1337">
        <v>73</v>
      </c>
      <c r="X1337">
        <v>3</v>
      </c>
      <c r="Y1337">
        <v>2</v>
      </c>
      <c r="Z1337">
        <v>4</v>
      </c>
      <c r="AA1337" t="str">
        <f>IF(Table1[[#This Row],[Job Satisfaction]]=1,"Very Satisfy",(IF(Table1[[#This Row],[Job Satisfaction]]=2,"Satisfy",(IF(Table1[[#This Row],[Job Satisfaction]]=3,"Dissatisfy","Very Dissatisfy")))))</f>
        <v>Very Dissatisfy</v>
      </c>
      <c r="AB1337">
        <v>7847</v>
      </c>
      <c r="AC1337">
        <v>6069</v>
      </c>
      <c r="AD1337">
        <v>1</v>
      </c>
      <c r="AE1337">
        <v>17</v>
      </c>
      <c r="AF1337">
        <v>3</v>
      </c>
      <c r="AG1337" t="str">
        <f>IF(Table1[[#This Row],[Performance Rating]]=3,"High","Low")</f>
        <v>High</v>
      </c>
      <c r="AH1337">
        <v>1</v>
      </c>
      <c r="AI1337">
        <v>80</v>
      </c>
      <c r="AJ1337">
        <v>1</v>
      </c>
      <c r="AK1337">
        <v>10</v>
      </c>
      <c r="AL1337">
        <v>3</v>
      </c>
      <c r="AM1337">
        <v>10</v>
      </c>
      <c r="AN1337">
        <v>9</v>
      </c>
      <c r="AO1337">
        <v>8</v>
      </c>
      <c r="AP1337">
        <v>8</v>
      </c>
    </row>
    <row r="1338" spans="1:42"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s="6" t="str">
        <f>IF(Table1[[#This Row],[Distance From Home]]&lt;11,"Near By",IF(Table1[[#This Row],[Distance From Home]]&lt;21,"Far","Very Far"))</f>
        <v>Near By</v>
      </c>
      <c r="T1338" t="s">
        <v>72</v>
      </c>
      <c r="U1338">
        <v>1</v>
      </c>
      <c r="V1338">
        <v>3</v>
      </c>
      <c r="W1338">
        <v>64</v>
      </c>
      <c r="X1338">
        <v>3</v>
      </c>
      <c r="Y1338">
        <v>3</v>
      </c>
      <c r="Z1338">
        <v>4</v>
      </c>
      <c r="AA1338" t="str">
        <f>IF(Table1[[#This Row],[Job Satisfaction]]=1,"Very Satisfy",(IF(Table1[[#This Row],[Job Satisfaction]]=2,"Satisfy",(IF(Table1[[#This Row],[Job Satisfaction]]=3,"Dissatisfy","Very Dissatisfy")))))</f>
        <v>Very Dissatisfy</v>
      </c>
      <c r="AB1338">
        <v>9713</v>
      </c>
      <c r="AC1338">
        <v>24444</v>
      </c>
      <c r="AD1338">
        <v>2</v>
      </c>
      <c r="AE1338">
        <v>13</v>
      </c>
      <c r="AF1338">
        <v>3</v>
      </c>
      <c r="AG1338" t="str">
        <f>IF(Table1[[#This Row],[Performance Rating]]=3,"High","Low")</f>
        <v>High</v>
      </c>
      <c r="AH1338">
        <v>4</v>
      </c>
      <c r="AI1338">
        <v>80</v>
      </c>
      <c r="AJ1338">
        <v>3</v>
      </c>
      <c r="AK1338">
        <v>9</v>
      </c>
      <c r="AL1338">
        <v>3</v>
      </c>
      <c r="AM1338">
        <v>5</v>
      </c>
      <c r="AN1338">
        <v>3</v>
      </c>
      <c r="AO1338">
        <v>1</v>
      </c>
      <c r="AP1338">
        <v>0</v>
      </c>
    </row>
    <row r="1339" spans="1:42"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s="6" t="str">
        <f>IF(Table1[[#This Row],[Distance From Home]]&lt;11,"Near By",IF(Table1[[#This Row],[Distance From Home]]&lt;21,"Far","Very Far"))</f>
        <v>Near By</v>
      </c>
      <c r="T1339" t="s">
        <v>60</v>
      </c>
      <c r="U1339">
        <v>1</v>
      </c>
      <c r="V1339">
        <v>3</v>
      </c>
      <c r="W1339">
        <v>58</v>
      </c>
      <c r="X1339">
        <v>3</v>
      </c>
      <c r="Y1339">
        <v>1</v>
      </c>
      <c r="Z1339">
        <v>1</v>
      </c>
      <c r="AA1339" t="str">
        <f>IF(Table1[[#This Row],[Job Satisfaction]]=1,"Very Satisfy",(IF(Table1[[#This Row],[Job Satisfaction]]=2,"Satisfy",(IF(Table1[[#This Row],[Job Satisfaction]]=3,"Dissatisfy","Very Dissatisfy")))))</f>
        <v>Very Satisfy</v>
      </c>
      <c r="AB1339">
        <v>2380</v>
      </c>
      <c r="AC1339">
        <v>25479</v>
      </c>
      <c r="AD1339">
        <v>1</v>
      </c>
      <c r="AE1339">
        <v>11</v>
      </c>
      <c r="AF1339">
        <v>3</v>
      </c>
      <c r="AG1339" t="str">
        <f>IF(Table1[[#This Row],[Performance Rating]]=3,"High","Low")</f>
        <v>High</v>
      </c>
      <c r="AH1339">
        <v>4</v>
      </c>
      <c r="AI1339">
        <v>80</v>
      </c>
      <c r="AJ1339">
        <v>0</v>
      </c>
      <c r="AK1339">
        <v>2</v>
      </c>
      <c r="AL1339">
        <v>3</v>
      </c>
      <c r="AM1339">
        <v>2</v>
      </c>
      <c r="AN1339">
        <v>2</v>
      </c>
      <c r="AO1339">
        <v>1</v>
      </c>
      <c r="AP1339">
        <v>2</v>
      </c>
    </row>
    <row r="1340" spans="1:42"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s="6" t="str">
        <f>IF(Table1[[#This Row],[Distance From Home]]&lt;11,"Near By",IF(Table1[[#This Row],[Distance From Home]]&lt;21,"Far","Very Far"))</f>
        <v>Very Far</v>
      </c>
      <c r="T1340" t="s">
        <v>50</v>
      </c>
      <c r="U1340">
        <v>1</v>
      </c>
      <c r="V1340">
        <v>4</v>
      </c>
      <c r="W1340">
        <v>80</v>
      </c>
      <c r="X1340">
        <v>3</v>
      </c>
      <c r="Y1340">
        <v>3</v>
      </c>
      <c r="Z1340">
        <v>3</v>
      </c>
      <c r="AA1340" t="str">
        <f>IF(Table1[[#This Row],[Job Satisfaction]]=1,"Very Satisfy",(IF(Table1[[#This Row],[Job Satisfaction]]=2,"Satisfy",(IF(Table1[[#This Row],[Job Satisfaction]]=3,"Dissatisfy","Very Dissatisfy")))))</f>
        <v>Dissatisfy</v>
      </c>
      <c r="AB1340">
        <v>7082</v>
      </c>
      <c r="AC1340">
        <v>11591</v>
      </c>
      <c r="AD1340">
        <v>3</v>
      </c>
      <c r="AE1340">
        <v>16</v>
      </c>
      <c r="AF1340">
        <v>3</v>
      </c>
      <c r="AG1340" t="str">
        <f>IF(Table1[[#This Row],[Performance Rating]]=3,"High","Low")</f>
        <v>High</v>
      </c>
      <c r="AH1340">
        <v>4</v>
      </c>
      <c r="AI1340">
        <v>80</v>
      </c>
      <c r="AJ1340">
        <v>0</v>
      </c>
      <c r="AK1340">
        <v>21</v>
      </c>
      <c r="AL1340">
        <v>3</v>
      </c>
      <c r="AM1340">
        <v>2</v>
      </c>
      <c r="AN1340">
        <v>0</v>
      </c>
      <c r="AO1340">
        <v>0</v>
      </c>
      <c r="AP1340">
        <v>2</v>
      </c>
    </row>
    <row r="1341" spans="1:42"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s="6" t="str">
        <f>IF(Table1[[#This Row],[Distance From Home]]&lt;11,"Near By",IF(Table1[[#This Row],[Distance From Home]]&lt;21,"Far","Very Far"))</f>
        <v>Near By</v>
      </c>
      <c r="T1341" t="s">
        <v>72</v>
      </c>
      <c r="U1341">
        <v>1</v>
      </c>
      <c r="V1341">
        <v>3</v>
      </c>
      <c r="W1341">
        <v>40</v>
      </c>
      <c r="X1341">
        <v>3</v>
      </c>
      <c r="Y1341">
        <v>3</v>
      </c>
      <c r="Z1341">
        <v>3</v>
      </c>
      <c r="AA1341" t="str">
        <f>IF(Table1[[#This Row],[Job Satisfaction]]=1,"Very Satisfy",(IF(Table1[[#This Row],[Job Satisfaction]]=2,"Satisfy",(IF(Table1[[#This Row],[Job Satisfaction]]=3,"Dissatisfy","Very Dissatisfy")))))</f>
        <v>Dissatisfy</v>
      </c>
      <c r="AB1341">
        <v>11031</v>
      </c>
      <c r="AC1341">
        <v>26862</v>
      </c>
      <c r="AD1341">
        <v>4</v>
      </c>
      <c r="AE1341">
        <v>20</v>
      </c>
      <c r="AF1341">
        <v>4</v>
      </c>
      <c r="AG1341" t="str">
        <f>IF(Table1[[#This Row],[Performance Rating]]=3,"High","Low")</f>
        <v>Low</v>
      </c>
      <c r="AH1341">
        <v>3</v>
      </c>
      <c r="AI1341">
        <v>80</v>
      </c>
      <c r="AJ1341">
        <v>1</v>
      </c>
      <c r="AK1341">
        <v>13</v>
      </c>
      <c r="AL1341">
        <v>4</v>
      </c>
      <c r="AM1341">
        <v>11</v>
      </c>
      <c r="AN1341">
        <v>7</v>
      </c>
      <c r="AO1341">
        <v>4</v>
      </c>
      <c r="AP1341">
        <v>8</v>
      </c>
    </row>
    <row r="1342" spans="1:42"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s="6" t="str">
        <f>IF(Table1[[#This Row],[Distance From Home]]&lt;11,"Near By",IF(Table1[[#This Row],[Distance From Home]]&lt;21,"Far","Very Far"))</f>
        <v>Near By</v>
      </c>
      <c r="T1342" t="s">
        <v>66</v>
      </c>
      <c r="U1342">
        <v>1</v>
      </c>
      <c r="V1342">
        <v>3</v>
      </c>
      <c r="W1342">
        <v>67</v>
      </c>
      <c r="X1342">
        <v>3</v>
      </c>
      <c r="Y1342">
        <v>2</v>
      </c>
      <c r="Z1342">
        <v>3</v>
      </c>
      <c r="AA1342" t="str">
        <f>IF(Table1[[#This Row],[Job Satisfaction]]=1,"Very Satisfy",(IF(Table1[[#This Row],[Job Satisfaction]]=2,"Satisfy",(IF(Table1[[#This Row],[Job Satisfaction]]=3,"Dissatisfy","Very Dissatisfy")))))</f>
        <v>Dissatisfy</v>
      </c>
      <c r="AB1342">
        <v>5154</v>
      </c>
      <c r="AC1342">
        <v>19665</v>
      </c>
      <c r="AD1342">
        <v>4</v>
      </c>
      <c r="AE1342">
        <v>22</v>
      </c>
      <c r="AF1342">
        <v>4</v>
      </c>
      <c r="AG1342" t="str">
        <f>IF(Table1[[#This Row],[Performance Rating]]=3,"High","Low")</f>
        <v>Low</v>
      </c>
      <c r="AH1342">
        <v>2</v>
      </c>
      <c r="AI1342">
        <v>80</v>
      </c>
      <c r="AJ1342">
        <v>2</v>
      </c>
      <c r="AK1342">
        <v>10</v>
      </c>
      <c r="AL1342">
        <v>4</v>
      </c>
      <c r="AM1342">
        <v>8</v>
      </c>
      <c r="AN1342">
        <v>7</v>
      </c>
      <c r="AO1342">
        <v>5</v>
      </c>
      <c r="AP1342">
        <v>7</v>
      </c>
    </row>
    <row r="1343" spans="1:42"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s="6" t="str">
        <f>IF(Table1[[#This Row],[Distance From Home]]&lt;11,"Near By",IF(Table1[[#This Row],[Distance From Home]]&lt;21,"Far","Very Far"))</f>
        <v>Far</v>
      </c>
      <c r="T1343" t="s">
        <v>66</v>
      </c>
      <c r="U1343">
        <v>1</v>
      </c>
      <c r="V1343">
        <v>2</v>
      </c>
      <c r="W1343">
        <v>87</v>
      </c>
      <c r="X1343">
        <v>3</v>
      </c>
      <c r="Y1343">
        <v>4</v>
      </c>
      <c r="Z1343">
        <v>4</v>
      </c>
      <c r="AA1343" t="str">
        <f>IF(Table1[[#This Row],[Job Satisfaction]]=1,"Very Satisfy",(IF(Table1[[#This Row],[Job Satisfaction]]=2,"Satisfy",(IF(Table1[[#This Row],[Job Satisfaction]]=3,"Dissatisfy","Very Dissatisfy")))))</f>
        <v>Very Dissatisfy</v>
      </c>
      <c r="AB1343">
        <v>16032</v>
      </c>
      <c r="AC1343">
        <v>24456</v>
      </c>
      <c r="AD1343">
        <v>3</v>
      </c>
      <c r="AE1343">
        <v>20</v>
      </c>
      <c r="AF1343">
        <v>4</v>
      </c>
      <c r="AG1343" t="str">
        <f>IF(Table1[[#This Row],[Performance Rating]]=3,"High","Low")</f>
        <v>Low</v>
      </c>
      <c r="AH1343">
        <v>1</v>
      </c>
      <c r="AI1343">
        <v>80</v>
      </c>
      <c r="AJ1343">
        <v>1</v>
      </c>
      <c r="AK1343">
        <v>26</v>
      </c>
      <c r="AL1343">
        <v>3</v>
      </c>
      <c r="AM1343">
        <v>14</v>
      </c>
      <c r="AN1343">
        <v>9</v>
      </c>
      <c r="AO1343">
        <v>1</v>
      </c>
      <c r="AP1343">
        <v>12</v>
      </c>
    </row>
    <row r="1344" spans="1:42"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s="6" t="str">
        <f>IF(Table1[[#This Row],[Distance From Home]]&lt;11,"Near By",IF(Table1[[#This Row],[Distance From Home]]&lt;21,"Far","Very Far"))</f>
        <v>Near By</v>
      </c>
      <c r="T1344" t="s">
        <v>72</v>
      </c>
      <c r="U1344">
        <v>1</v>
      </c>
      <c r="V1344">
        <v>4</v>
      </c>
      <c r="W1344">
        <v>42</v>
      </c>
      <c r="X1344">
        <v>2</v>
      </c>
      <c r="Y1344">
        <v>1</v>
      </c>
      <c r="Z1344">
        <v>2</v>
      </c>
      <c r="AA1344" t="str">
        <f>IF(Table1[[#This Row],[Job Satisfaction]]=1,"Very Satisfy",(IF(Table1[[#This Row],[Job Satisfaction]]=2,"Satisfy",(IF(Table1[[#This Row],[Job Satisfaction]]=3,"Dissatisfy","Very Dissatisfy")))))</f>
        <v>Satisfy</v>
      </c>
      <c r="AB1344">
        <v>2440</v>
      </c>
      <c r="AC1344">
        <v>23826</v>
      </c>
      <c r="AD1344">
        <v>1</v>
      </c>
      <c r="AE1344">
        <v>22</v>
      </c>
      <c r="AF1344">
        <v>4</v>
      </c>
      <c r="AG1344" t="str">
        <f>IF(Table1[[#This Row],[Performance Rating]]=3,"High","Low")</f>
        <v>Low</v>
      </c>
      <c r="AH1344">
        <v>2</v>
      </c>
      <c r="AI1344">
        <v>80</v>
      </c>
      <c r="AJ1344">
        <v>0</v>
      </c>
      <c r="AK1344">
        <v>4</v>
      </c>
      <c r="AL1344">
        <v>3</v>
      </c>
      <c r="AM1344">
        <v>4</v>
      </c>
      <c r="AN1344">
        <v>3</v>
      </c>
      <c r="AO1344">
        <v>3</v>
      </c>
      <c r="AP1344">
        <v>3</v>
      </c>
    </row>
    <row r="1345" spans="1:42"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s="6" t="str">
        <f>IF(Table1[[#This Row],[Distance From Home]]&lt;11,"Near By",IF(Table1[[#This Row],[Distance From Home]]&lt;21,"Far","Very Far"))</f>
        <v>Very Far</v>
      </c>
      <c r="T1345" t="s">
        <v>60</v>
      </c>
      <c r="U1345">
        <v>1</v>
      </c>
      <c r="V1345">
        <v>4</v>
      </c>
      <c r="W1345">
        <v>30</v>
      </c>
      <c r="X1345">
        <v>3</v>
      </c>
      <c r="Y1345">
        <v>2</v>
      </c>
      <c r="Z1345">
        <v>4</v>
      </c>
      <c r="AA1345" t="str">
        <f>IF(Table1[[#This Row],[Job Satisfaction]]=1,"Very Satisfy",(IF(Table1[[#This Row],[Job Satisfaction]]=2,"Satisfy",(IF(Table1[[#This Row],[Job Satisfaction]]=3,"Dissatisfy","Very Dissatisfy")))))</f>
        <v>Very Dissatisfy</v>
      </c>
      <c r="AB1345">
        <v>5238</v>
      </c>
      <c r="AC1345">
        <v>6670</v>
      </c>
      <c r="AD1345">
        <v>2</v>
      </c>
      <c r="AE1345">
        <v>20</v>
      </c>
      <c r="AF1345">
        <v>4</v>
      </c>
      <c r="AG1345" t="str">
        <f>IF(Table1[[#This Row],[Performance Rating]]=3,"High","Low")</f>
        <v>Low</v>
      </c>
      <c r="AH1345">
        <v>4</v>
      </c>
      <c r="AI1345">
        <v>80</v>
      </c>
      <c r="AJ1345">
        <v>0</v>
      </c>
      <c r="AK1345">
        <v>9</v>
      </c>
      <c r="AL1345">
        <v>2</v>
      </c>
      <c r="AM1345">
        <v>5</v>
      </c>
      <c r="AN1345">
        <v>4</v>
      </c>
      <c r="AO1345">
        <v>1</v>
      </c>
      <c r="AP1345">
        <v>4</v>
      </c>
    </row>
    <row r="1346" spans="1:42"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s="6" t="str">
        <f>IF(Table1[[#This Row],[Distance From Home]]&lt;11,"Near By",IF(Table1[[#This Row],[Distance From Home]]&lt;21,"Far","Very Far"))</f>
        <v>Near By</v>
      </c>
      <c r="T1346" t="s">
        <v>72</v>
      </c>
      <c r="U1346">
        <v>1</v>
      </c>
      <c r="V1346">
        <v>3</v>
      </c>
      <c r="W1346">
        <v>56</v>
      </c>
      <c r="X1346">
        <v>1</v>
      </c>
      <c r="Y1346">
        <v>3</v>
      </c>
      <c r="Z1346">
        <v>3</v>
      </c>
      <c r="AA1346" t="str">
        <f>IF(Table1[[#This Row],[Job Satisfaction]]=1,"Very Satisfy",(IF(Table1[[#This Row],[Job Satisfaction]]=2,"Satisfy",(IF(Table1[[#This Row],[Job Satisfaction]]=3,"Dissatisfy","Very Dissatisfy")))))</f>
        <v>Dissatisfy</v>
      </c>
      <c r="AB1346">
        <v>9756</v>
      </c>
      <c r="AC1346">
        <v>6595</v>
      </c>
      <c r="AD1346">
        <v>4</v>
      </c>
      <c r="AE1346">
        <v>21</v>
      </c>
      <c r="AF1346">
        <v>4</v>
      </c>
      <c r="AG1346" t="str">
        <f>IF(Table1[[#This Row],[Performance Rating]]=3,"High","Low")</f>
        <v>Low</v>
      </c>
      <c r="AH1346">
        <v>3</v>
      </c>
      <c r="AI1346">
        <v>80</v>
      </c>
      <c r="AJ1346">
        <v>2</v>
      </c>
      <c r="AK1346">
        <v>9</v>
      </c>
      <c r="AL1346">
        <v>4</v>
      </c>
      <c r="AM1346">
        <v>5</v>
      </c>
      <c r="AN1346">
        <v>0</v>
      </c>
      <c r="AO1346">
        <v>0</v>
      </c>
      <c r="AP1346">
        <v>3</v>
      </c>
    </row>
    <row r="1347" spans="1:42"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s="6" t="str">
        <f>IF(Table1[[#This Row],[Distance From Home]]&lt;11,"Near By",IF(Table1[[#This Row],[Distance From Home]]&lt;21,"Far","Very Far"))</f>
        <v>Very Far</v>
      </c>
      <c r="T1347" t="s">
        <v>72</v>
      </c>
      <c r="U1347">
        <v>1</v>
      </c>
      <c r="V1347">
        <v>2</v>
      </c>
      <c r="W1347">
        <v>39</v>
      </c>
      <c r="X1347">
        <v>1</v>
      </c>
      <c r="Y1347">
        <v>2</v>
      </c>
      <c r="Z1347">
        <v>1</v>
      </c>
      <c r="AA1347" t="str">
        <f>IF(Table1[[#This Row],[Job Satisfaction]]=1,"Very Satisfy",(IF(Table1[[#This Row],[Job Satisfaction]]=2,"Satisfy",(IF(Table1[[#This Row],[Job Satisfaction]]=3,"Dissatisfy","Very Dissatisfy")))))</f>
        <v>Very Satisfy</v>
      </c>
      <c r="AB1347">
        <v>4877</v>
      </c>
      <c r="AC1347">
        <v>20460</v>
      </c>
      <c r="AD1347">
        <v>0</v>
      </c>
      <c r="AE1347">
        <v>21</v>
      </c>
      <c r="AF1347">
        <v>4</v>
      </c>
      <c r="AG1347" t="str">
        <f>IF(Table1[[#This Row],[Performance Rating]]=3,"High","Low")</f>
        <v>Low</v>
      </c>
      <c r="AH1347">
        <v>2</v>
      </c>
      <c r="AI1347">
        <v>80</v>
      </c>
      <c r="AJ1347">
        <v>1</v>
      </c>
      <c r="AK1347">
        <v>6</v>
      </c>
      <c r="AL1347">
        <v>2</v>
      </c>
      <c r="AM1347">
        <v>5</v>
      </c>
      <c r="AN1347">
        <v>3</v>
      </c>
      <c r="AO1347">
        <v>0</v>
      </c>
      <c r="AP1347">
        <v>0</v>
      </c>
    </row>
    <row r="1348" spans="1:42"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s="6" t="str">
        <f>IF(Table1[[#This Row],[Distance From Home]]&lt;11,"Near By",IF(Table1[[#This Row],[Distance From Home]]&lt;21,"Far","Very Far"))</f>
        <v>Near By</v>
      </c>
      <c r="T1348" t="s">
        <v>72</v>
      </c>
      <c r="U1348">
        <v>1</v>
      </c>
      <c r="V1348">
        <v>1</v>
      </c>
      <c r="W1348">
        <v>89</v>
      </c>
      <c r="X1348">
        <v>3</v>
      </c>
      <c r="Y1348">
        <v>1</v>
      </c>
      <c r="Z1348">
        <v>4</v>
      </c>
      <c r="AA1348" t="str">
        <f>IF(Table1[[#This Row],[Job Satisfaction]]=1,"Very Satisfy",(IF(Table1[[#This Row],[Job Satisfaction]]=2,"Satisfy",(IF(Table1[[#This Row],[Job Satisfaction]]=3,"Dissatisfy","Very Dissatisfy")))))</f>
        <v>Very Dissatisfy</v>
      </c>
      <c r="AB1348">
        <v>2061</v>
      </c>
      <c r="AC1348">
        <v>11133</v>
      </c>
      <c r="AD1348">
        <v>1</v>
      </c>
      <c r="AE1348">
        <v>21</v>
      </c>
      <c r="AF1348">
        <v>4</v>
      </c>
      <c r="AG1348" t="str">
        <f>IF(Table1[[#This Row],[Performance Rating]]=3,"High","Low")</f>
        <v>Low</v>
      </c>
      <c r="AH1348">
        <v>1</v>
      </c>
      <c r="AI1348">
        <v>80</v>
      </c>
      <c r="AJ1348">
        <v>0</v>
      </c>
      <c r="AK1348">
        <v>1</v>
      </c>
      <c r="AL1348">
        <v>3</v>
      </c>
      <c r="AM1348">
        <v>1</v>
      </c>
      <c r="AN1348">
        <v>0</v>
      </c>
      <c r="AO1348">
        <v>0</v>
      </c>
      <c r="AP1348">
        <v>0</v>
      </c>
    </row>
    <row r="1349" spans="1:42"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s="6" t="str">
        <f>IF(Table1[[#This Row],[Distance From Home]]&lt;11,"Near By",IF(Table1[[#This Row],[Distance From Home]]&lt;21,"Far","Very Far"))</f>
        <v>Very Far</v>
      </c>
      <c r="T1349" t="s">
        <v>66</v>
      </c>
      <c r="U1349">
        <v>1</v>
      </c>
      <c r="V1349">
        <v>1</v>
      </c>
      <c r="W1349">
        <v>60</v>
      </c>
      <c r="X1349">
        <v>2</v>
      </c>
      <c r="Y1349">
        <v>4</v>
      </c>
      <c r="Z1349">
        <v>2</v>
      </c>
      <c r="AA1349" t="str">
        <f>IF(Table1[[#This Row],[Job Satisfaction]]=1,"Very Satisfy",(IF(Table1[[#This Row],[Job Satisfaction]]=2,"Satisfy",(IF(Table1[[#This Row],[Job Satisfaction]]=3,"Dissatisfy","Very Dissatisfy")))))</f>
        <v>Satisfy</v>
      </c>
      <c r="AB1349">
        <v>13570</v>
      </c>
      <c r="AC1349">
        <v>5640</v>
      </c>
      <c r="AD1349">
        <v>0</v>
      </c>
      <c r="AE1349">
        <v>23</v>
      </c>
      <c r="AF1349">
        <v>4</v>
      </c>
      <c r="AG1349" t="str">
        <f>IF(Table1[[#This Row],[Performance Rating]]=3,"High","Low")</f>
        <v>Low</v>
      </c>
      <c r="AH1349">
        <v>3</v>
      </c>
      <c r="AI1349">
        <v>80</v>
      </c>
      <c r="AJ1349">
        <v>1</v>
      </c>
      <c r="AK1349">
        <v>21</v>
      </c>
      <c r="AL1349">
        <v>3</v>
      </c>
      <c r="AM1349">
        <v>20</v>
      </c>
      <c r="AN1349">
        <v>7</v>
      </c>
      <c r="AO1349">
        <v>0</v>
      </c>
      <c r="AP1349">
        <v>10</v>
      </c>
    </row>
    <row r="1350" spans="1:42"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s="6" t="str">
        <f>IF(Table1[[#This Row],[Distance From Home]]&lt;11,"Near By",IF(Table1[[#This Row],[Distance From Home]]&lt;21,"Far","Very Far"))</f>
        <v>Near By</v>
      </c>
      <c r="T1350" t="s">
        <v>50</v>
      </c>
      <c r="U1350">
        <v>1</v>
      </c>
      <c r="V1350">
        <v>1</v>
      </c>
      <c r="W1350">
        <v>90</v>
      </c>
      <c r="X1350">
        <v>3</v>
      </c>
      <c r="Y1350">
        <v>1</v>
      </c>
      <c r="Z1350">
        <v>1</v>
      </c>
      <c r="AA1350" t="str">
        <f>IF(Table1[[#This Row],[Job Satisfaction]]=1,"Very Satisfy",(IF(Table1[[#This Row],[Job Satisfaction]]=2,"Satisfy",(IF(Table1[[#This Row],[Job Satisfaction]]=3,"Dissatisfy","Very Dissatisfy")))))</f>
        <v>Very Satisfy</v>
      </c>
      <c r="AB1350">
        <v>2066</v>
      </c>
      <c r="AC1350">
        <v>10494</v>
      </c>
      <c r="AD1350">
        <v>2</v>
      </c>
      <c r="AE1350">
        <v>22</v>
      </c>
      <c r="AF1350">
        <v>4</v>
      </c>
      <c r="AG1350" t="str">
        <f>IF(Table1[[#This Row],[Performance Rating]]=3,"High","Low")</f>
        <v>Low</v>
      </c>
      <c r="AH1350">
        <v>4</v>
      </c>
      <c r="AI1350">
        <v>80</v>
      </c>
      <c r="AJ1350">
        <v>1</v>
      </c>
      <c r="AK1350">
        <v>5</v>
      </c>
      <c r="AL1350">
        <v>4</v>
      </c>
      <c r="AM1350">
        <v>3</v>
      </c>
      <c r="AN1350">
        <v>2</v>
      </c>
      <c r="AO1350">
        <v>1</v>
      </c>
      <c r="AP1350">
        <v>0</v>
      </c>
    </row>
    <row r="1351" spans="1:42"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s="6" t="str">
        <f>IF(Table1[[#This Row],[Distance From Home]]&lt;11,"Near By",IF(Table1[[#This Row],[Distance From Home]]&lt;21,"Far","Very Far"))</f>
        <v>Very Far</v>
      </c>
      <c r="T1351" t="s">
        <v>129</v>
      </c>
      <c r="U1351">
        <v>1</v>
      </c>
      <c r="V1351">
        <v>2</v>
      </c>
      <c r="W1351">
        <v>91</v>
      </c>
      <c r="X1351">
        <v>3</v>
      </c>
      <c r="Y1351">
        <v>4</v>
      </c>
      <c r="Z1351">
        <v>3</v>
      </c>
      <c r="AA1351" t="str">
        <f>IF(Table1[[#This Row],[Job Satisfaction]]=1,"Very Satisfy",(IF(Table1[[#This Row],[Job Satisfaction]]=2,"Satisfy",(IF(Table1[[#This Row],[Job Satisfaction]]=3,"Dissatisfy","Very Dissatisfy")))))</f>
        <v>Dissatisfy</v>
      </c>
      <c r="AB1351">
        <v>17426</v>
      </c>
      <c r="AC1351">
        <v>18685</v>
      </c>
      <c r="AD1351">
        <v>3</v>
      </c>
      <c r="AE1351">
        <v>25</v>
      </c>
      <c r="AF1351">
        <v>4</v>
      </c>
      <c r="AG1351" t="str">
        <f>IF(Table1[[#This Row],[Performance Rating]]=3,"High","Low")</f>
        <v>Low</v>
      </c>
      <c r="AH1351">
        <v>3</v>
      </c>
      <c r="AI1351">
        <v>80</v>
      </c>
      <c r="AJ1351">
        <v>1</v>
      </c>
      <c r="AK1351">
        <v>36</v>
      </c>
      <c r="AL1351">
        <v>3</v>
      </c>
      <c r="AM1351">
        <v>10</v>
      </c>
      <c r="AN1351">
        <v>8</v>
      </c>
      <c r="AO1351">
        <v>4</v>
      </c>
      <c r="AP1351">
        <v>7</v>
      </c>
    </row>
    <row r="1352" spans="1:42"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s="6" t="str">
        <f>IF(Table1[[#This Row],[Distance From Home]]&lt;11,"Near By",IF(Table1[[#This Row],[Distance From Home]]&lt;21,"Far","Very Far"))</f>
        <v>Near By</v>
      </c>
      <c r="T1352" t="s">
        <v>50</v>
      </c>
      <c r="U1352">
        <v>1</v>
      </c>
      <c r="V1352">
        <v>3</v>
      </c>
      <c r="W1352">
        <v>43</v>
      </c>
      <c r="X1352">
        <v>2</v>
      </c>
      <c r="Y1352">
        <v>2</v>
      </c>
      <c r="Z1352">
        <v>1</v>
      </c>
      <c r="AA1352" t="str">
        <f>IF(Table1[[#This Row],[Job Satisfaction]]=1,"Very Satisfy",(IF(Table1[[#This Row],[Job Satisfaction]]=2,"Satisfy",(IF(Table1[[#This Row],[Job Satisfaction]]=3,"Dissatisfy","Very Dissatisfy")))))</f>
        <v>Very Satisfy</v>
      </c>
      <c r="AB1352">
        <v>4789</v>
      </c>
      <c r="AC1352">
        <v>23070</v>
      </c>
      <c r="AD1352">
        <v>4</v>
      </c>
      <c r="AE1352">
        <v>25</v>
      </c>
      <c r="AF1352">
        <v>4</v>
      </c>
      <c r="AG1352" t="str">
        <f>IF(Table1[[#This Row],[Performance Rating]]=3,"High","Low")</f>
        <v>Low</v>
      </c>
      <c r="AH1352">
        <v>1</v>
      </c>
      <c r="AI1352">
        <v>80</v>
      </c>
      <c r="AJ1352">
        <v>1</v>
      </c>
      <c r="AK1352">
        <v>10</v>
      </c>
      <c r="AL1352">
        <v>3</v>
      </c>
      <c r="AM1352">
        <v>3</v>
      </c>
      <c r="AN1352">
        <v>2</v>
      </c>
      <c r="AO1352">
        <v>1</v>
      </c>
      <c r="AP1352">
        <v>2</v>
      </c>
    </row>
    <row r="1353" spans="1:42"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s="6" t="str">
        <f>IF(Table1[[#This Row],[Distance From Home]]&lt;11,"Near By",IF(Table1[[#This Row],[Distance From Home]]&lt;21,"Far","Very Far"))</f>
        <v>Near By</v>
      </c>
      <c r="T1353" t="s">
        <v>72</v>
      </c>
      <c r="U1353">
        <v>1</v>
      </c>
      <c r="V1353">
        <v>3</v>
      </c>
      <c r="W1353">
        <v>67</v>
      </c>
      <c r="X1353">
        <v>3</v>
      </c>
      <c r="Y1353">
        <v>1</v>
      </c>
      <c r="Z1353">
        <v>1</v>
      </c>
      <c r="AA1353" t="str">
        <f>IF(Table1[[#This Row],[Job Satisfaction]]=1,"Very Satisfy",(IF(Table1[[#This Row],[Job Satisfaction]]=2,"Satisfy",(IF(Table1[[#This Row],[Job Satisfaction]]=3,"Dissatisfy","Very Dissatisfy")))))</f>
        <v>Very Satisfy</v>
      </c>
      <c r="AB1353">
        <v>3591</v>
      </c>
      <c r="AC1353">
        <v>12719</v>
      </c>
      <c r="AD1353">
        <v>1</v>
      </c>
      <c r="AE1353">
        <v>25</v>
      </c>
      <c r="AF1353">
        <v>4</v>
      </c>
      <c r="AG1353" t="str">
        <f>IF(Table1[[#This Row],[Performance Rating]]=3,"High","Low")</f>
        <v>Low</v>
      </c>
      <c r="AH1353">
        <v>3</v>
      </c>
      <c r="AI1353">
        <v>80</v>
      </c>
      <c r="AJ1353">
        <v>1</v>
      </c>
      <c r="AK1353">
        <v>3</v>
      </c>
      <c r="AL1353">
        <v>3</v>
      </c>
      <c r="AM1353">
        <v>3</v>
      </c>
      <c r="AN1353">
        <v>2</v>
      </c>
      <c r="AO1353">
        <v>1</v>
      </c>
      <c r="AP1353">
        <v>2</v>
      </c>
    </row>
    <row r="1354" spans="1:42"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s="6" t="str">
        <f>IF(Table1[[#This Row],[Distance From Home]]&lt;11,"Near By",IF(Table1[[#This Row],[Distance From Home]]&lt;21,"Far","Very Far"))</f>
        <v>Very Far</v>
      </c>
      <c r="T1354" t="s">
        <v>60</v>
      </c>
      <c r="U1354">
        <v>1</v>
      </c>
      <c r="V1354">
        <v>2</v>
      </c>
      <c r="W1354">
        <v>36</v>
      </c>
      <c r="X1354">
        <v>2</v>
      </c>
      <c r="Y1354">
        <v>2</v>
      </c>
      <c r="Z1354">
        <v>3</v>
      </c>
      <c r="AA1354" t="str">
        <f>IF(Table1[[#This Row],[Job Satisfaction]]=1,"Very Satisfy",(IF(Table1[[#This Row],[Job Satisfaction]]=2,"Satisfy",(IF(Table1[[#This Row],[Job Satisfaction]]=3,"Dissatisfy","Very Dissatisfy")))))</f>
        <v>Dissatisfy</v>
      </c>
      <c r="AB1354">
        <v>3540</v>
      </c>
      <c r="AC1354">
        <v>7018</v>
      </c>
      <c r="AD1354">
        <v>1</v>
      </c>
      <c r="AE1354">
        <v>21</v>
      </c>
      <c r="AF1354">
        <v>4</v>
      </c>
      <c r="AG1354" t="str">
        <f>IF(Table1[[#This Row],[Performance Rating]]=3,"High","Low")</f>
        <v>Low</v>
      </c>
      <c r="AH1354">
        <v>4</v>
      </c>
      <c r="AI1354">
        <v>80</v>
      </c>
      <c r="AJ1354">
        <v>1</v>
      </c>
      <c r="AK1354">
        <v>9</v>
      </c>
      <c r="AL1354">
        <v>3</v>
      </c>
      <c r="AM1354">
        <v>9</v>
      </c>
      <c r="AN1354">
        <v>8</v>
      </c>
      <c r="AO1354">
        <v>5</v>
      </c>
      <c r="AP1354">
        <v>8</v>
      </c>
    </row>
    <row r="1355" spans="1:42"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s="6" t="str">
        <f>IF(Table1[[#This Row],[Distance From Home]]&lt;11,"Near By",IF(Table1[[#This Row],[Distance From Home]]&lt;21,"Far","Very Far"))</f>
        <v>Near By</v>
      </c>
      <c r="T1355" t="s">
        <v>72</v>
      </c>
      <c r="U1355">
        <v>1</v>
      </c>
      <c r="V1355">
        <v>3</v>
      </c>
      <c r="W1355">
        <v>54</v>
      </c>
      <c r="X1355">
        <v>3</v>
      </c>
      <c r="Y1355">
        <v>2</v>
      </c>
      <c r="Z1355">
        <v>2</v>
      </c>
      <c r="AA1355" t="str">
        <f>IF(Table1[[#This Row],[Job Satisfaction]]=1,"Very Satisfy",(IF(Table1[[#This Row],[Job Satisfaction]]=2,"Satisfy",(IF(Table1[[#This Row],[Job Satisfaction]]=3,"Dissatisfy","Very Dissatisfy")))))</f>
        <v>Satisfy</v>
      </c>
      <c r="AB1355">
        <v>4393</v>
      </c>
      <c r="AC1355">
        <v>26841</v>
      </c>
      <c r="AD1355">
        <v>5</v>
      </c>
      <c r="AE1355">
        <v>21</v>
      </c>
      <c r="AF1355">
        <v>4</v>
      </c>
      <c r="AG1355" t="str">
        <f>IF(Table1[[#This Row],[Performance Rating]]=3,"High","Low")</f>
        <v>Low</v>
      </c>
      <c r="AH1355">
        <v>3</v>
      </c>
      <c r="AI1355">
        <v>80</v>
      </c>
      <c r="AJ1355">
        <v>1</v>
      </c>
      <c r="AK1355">
        <v>14</v>
      </c>
      <c r="AL1355">
        <v>3</v>
      </c>
      <c r="AM1355">
        <v>5</v>
      </c>
      <c r="AN1355">
        <v>4</v>
      </c>
      <c r="AO1355">
        <v>1</v>
      </c>
      <c r="AP1355">
        <v>4</v>
      </c>
    </row>
    <row r="1356" spans="1:42"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s="6" t="str">
        <f>IF(Table1[[#This Row],[Distance From Home]]&lt;11,"Near By",IF(Table1[[#This Row],[Distance From Home]]&lt;21,"Far","Very Far"))</f>
        <v>Very Far</v>
      </c>
      <c r="T1356" t="s">
        <v>66</v>
      </c>
      <c r="U1356">
        <v>1</v>
      </c>
      <c r="V1356">
        <v>2</v>
      </c>
      <c r="W1356">
        <v>98</v>
      </c>
      <c r="X1356">
        <v>2</v>
      </c>
      <c r="Y1356">
        <v>1</v>
      </c>
      <c r="Z1356">
        <v>3</v>
      </c>
      <c r="AA1356" t="str">
        <f>IF(Table1[[#This Row],[Job Satisfaction]]=1,"Very Satisfy",(IF(Table1[[#This Row],[Job Satisfaction]]=2,"Satisfy",(IF(Table1[[#This Row],[Job Satisfaction]]=3,"Dissatisfy","Very Dissatisfy")))))</f>
        <v>Dissatisfy</v>
      </c>
      <c r="AB1356">
        <v>2430</v>
      </c>
      <c r="AC1356">
        <v>26204</v>
      </c>
      <c r="AD1356">
        <v>0</v>
      </c>
      <c r="AE1356">
        <v>23</v>
      </c>
      <c r="AF1356">
        <v>4</v>
      </c>
      <c r="AG1356" t="str">
        <f>IF(Table1[[#This Row],[Performance Rating]]=3,"High","Low")</f>
        <v>Low</v>
      </c>
      <c r="AH1356">
        <v>1</v>
      </c>
      <c r="AI1356">
        <v>80</v>
      </c>
      <c r="AJ1356">
        <v>2</v>
      </c>
      <c r="AK1356">
        <v>6</v>
      </c>
      <c r="AL1356">
        <v>3</v>
      </c>
      <c r="AM1356">
        <v>5</v>
      </c>
      <c r="AN1356">
        <v>3</v>
      </c>
      <c r="AO1356">
        <v>4</v>
      </c>
      <c r="AP1356">
        <v>2</v>
      </c>
    </row>
    <row r="1357" spans="1:42"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s="6" t="str">
        <f>IF(Table1[[#This Row],[Distance From Home]]&lt;11,"Near By",IF(Table1[[#This Row],[Distance From Home]]&lt;21,"Far","Very Far"))</f>
        <v>Very Far</v>
      </c>
      <c r="T1357" t="s">
        <v>72</v>
      </c>
      <c r="U1357">
        <v>1</v>
      </c>
      <c r="V1357">
        <v>4</v>
      </c>
      <c r="W1357">
        <v>95</v>
      </c>
      <c r="X1357">
        <v>2</v>
      </c>
      <c r="Y1357">
        <v>2</v>
      </c>
      <c r="Z1357">
        <v>3</v>
      </c>
      <c r="AA1357" t="str">
        <f>IF(Table1[[#This Row],[Job Satisfaction]]=1,"Very Satisfy",(IF(Table1[[#This Row],[Job Satisfaction]]=2,"Satisfy",(IF(Table1[[#This Row],[Job Satisfaction]]=3,"Dissatisfy","Very Dissatisfy")))))</f>
        <v>Dissatisfy</v>
      </c>
      <c r="AB1357">
        <v>6712</v>
      </c>
      <c r="AC1357">
        <v>8978</v>
      </c>
      <c r="AD1357">
        <v>1</v>
      </c>
      <c r="AE1357">
        <v>21</v>
      </c>
      <c r="AF1357">
        <v>4</v>
      </c>
      <c r="AG1357" t="str">
        <f>IF(Table1[[#This Row],[Performance Rating]]=3,"High","Low")</f>
        <v>Low</v>
      </c>
      <c r="AH1357">
        <v>4</v>
      </c>
      <c r="AI1357">
        <v>80</v>
      </c>
      <c r="AJ1357">
        <v>2</v>
      </c>
      <c r="AK1357">
        <v>8</v>
      </c>
      <c r="AL1357">
        <v>3</v>
      </c>
      <c r="AM1357">
        <v>8</v>
      </c>
      <c r="AN1357">
        <v>7</v>
      </c>
      <c r="AO1357">
        <v>1</v>
      </c>
      <c r="AP1357">
        <v>7</v>
      </c>
    </row>
    <row r="1358" spans="1:42"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s="6" t="str">
        <f>IF(Table1[[#This Row],[Distance From Home]]&lt;11,"Near By",IF(Table1[[#This Row],[Distance From Home]]&lt;21,"Far","Very Far"))</f>
        <v>Near By</v>
      </c>
      <c r="T1358" t="s">
        <v>66</v>
      </c>
      <c r="U1358">
        <v>1</v>
      </c>
      <c r="V1358">
        <v>3</v>
      </c>
      <c r="W1358">
        <v>57</v>
      </c>
      <c r="X1358">
        <v>3</v>
      </c>
      <c r="Y1358">
        <v>2</v>
      </c>
      <c r="Z1358">
        <v>3</v>
      </c>
      <c r="AA1358" t="str">
        <f>IF(Table1[[#This Row],[Job Satisfaction]]=1,"Very Satisfy",(IF(Table1[[#This Row],[Job Satisfaction]]=2,"Satisfy",(IF(Table1[[#This Row],[Job Satisfaction]]=3,"Dissatisfy","Very Dissatisfy")))))</f>
        <v>Dissatisfy</v>
      </c>
      <c r="AB1358">
        <v>6306</v>
      </c>
      <c r="AC1358">
        <v>26236</v>
      </c>
      <c r="AD1358">
        <v>1</v>
      </c>
      <c r="AE1358">
        <v>21</v>
      </c>
      <c r="AF1358">
        <v>4</v>
      </c>
      <c r="AG1358" t="str">
        <f>IF(Table1[[#This Row],[Performance Rating]]=3,"High","Low")</f>
        <v>Low</v>
      </c>
      <c r="AH1358">
        <v>1</v>
      </c>
      <c r="AI1358">
        <v>80</v>
      </c>
      <c r="AJ1358">
        <v>1</v>
      </c>
      <c r="AK1358">
        <v>13</v>
      </c>
      <c r="AL1358">
        <v>2</v>
      </c>
      <c r="AM1358">
        <v>13</v>
      </c>
      <c r="AN1358">
        <v>12</v>
      </c>
      <c r="AO1358">
        <v>1</v>
      </c>
      <c r="AP1358">
        <v>9</v>
      </c>
    </row>
    <row r="1359" spans="1:42"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s="6" t="str">
        <f>IF(Table1[[#This Row],[Distance From Home]]&lt;11,"Near By",IF(Table1[[#This Row],[Distance From Home]]&lt;21,"Far","Very Far"))</f>
        <v>Near By</v>
      </c>
      <c r="T1359" t="s">
        <v>66</v>
      </c>
      <c r="U1359">
        <v>1</v>
      </c>
      <c r="V1359">
        <v>1</v>
      </c>
      <c r="W1359">
        <v>66</v>
      </c>
      <c r="X1359">
        <v>4</v>
      </c>
      <c r="Y1359">
        <v>1</v>
      </c>
      <c r="Z1359">
        <v>2</v>
      </c>
      <c r="AA1359" t="str">
        <f>IF(Table1[[#This Row],[Job Satisfaction]]=1,"Very Satisfy",(IF(Table1[[#This Row],[Job Satisfaction]]=2,"Satisfy",(IF(Table1[[#This Row],[Job Satisfaction]]=3,"Dissatisfy","Very Dissatisfy")))))</f>
        <v>Satisfy</v>
      </c>
      <c r="AB1359">
        <v>2810</v>
      </c>
      <c r="AC1359">
        <v>9238</v>
      </c>
      <c r="AD1359">
        <v>1</v>
      </c>
      <c r="AE1359">
        <v>22</v>
      </c>
      <c r="AF1359">
        <v>4</v>
      </c>
      <c r="AG1359" t="str">
        <f>IF(Table1[[#This Row],[Performance Rating]]=3,"High","Low")</f>
        <v>Low</v>
      </c>
      <c r="AH1359">
        <v>2</v>
      </c>
      <c r="AI1359">
        <v>80</v>
      </c>
      <c r="AJ1359">
        <v>0</v>
      </c>
      <c r="AK1359">
        <v>5</v>
      </c>
      <c r="AL1359">
        <v>3</v>
      </c>
      <c r="AM1359">
        <v>5</v>
      </c>
      <c r="AN1359">
        <v>4</v>
      </c>
      <c r="AO1359">
        <v>0</v>
      </c>
      <c r="AP1359">
        <v>2</v>
      </c>
    </row>
    <row r="1360" spans="1:42"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s="6" t="str">
        <f>IF(Table1[[#This Row],[Distance From Home]]&lt;11,"Near By",IF(Table1[[#This Row],[Distance From Home]]&lt;21,"Far","Very Far"))</f>
        <v>Near By</v>
      </c>
      <c r="T1360" t="s">
        <v>60</v>
      </c>
      <c r="U1360">
        <v>1</v>
      </c>
      <c r="V1360">
        <v>3</v>
      </c>
      <c r="W1360">
        <v>74</v>
      </c>
      <c r="X1360">
        <v>2</v>
      </c>
      <c r="Y1360">
        <v>3</v>
      </c>
      <c r="Z1360">
        <v>3</v>
      </c>
      <c r="AA1360" t="str">
        <f>IF(Table1[[#This Row],[Job Satisfaction]]=1,"Very Satisfy",(IF(Table1[[#This Row],[Job Satisfaction]]=2,"Satisfy",(IF(Table1[[#This Row],[Job Satisfaction]]=3,"Dissatisfy","Very Dissatisfy")))))</f>
        <v>Dissatisfy</v>
      </c>
      <c r="AB1360">
        <v>10748</v>
      </c>
      <c r="AC1360">
        <v>3395</v>
      </c>
      <c r="AD1360">
        <v>3</v>
      </c>
      <c r="AE1360">
        <v>23</v>
      </c>
      <c r="AF1360">
        <v>4</v>
      </c>
      <c r="AG1360" t="str">
        <f>IF(Table1[[#This Row],[Performance Rating]]=3,"High","Low")</f>
        <v>Low</v>
      </c>
      <c r="AH1360">
        <v>4</v>
      </c>
      <c r="AI1360">
        <v>80</v>
      </c>
      <c r="AJ1360">
        <v>1</v>
      </c>
      <c r="AK1360">
        <v>25</v>
      </c>
      <c r="AL1360">
        <v>2</v>
      </c>
      <c r="AM1360">
        <v>23</v>
      </c>
      <c r="AN1360">
        <v>15</v>
      </c>
      <c r="AO1360">
        <v>14</v>
      </c>
      <c r="AP1360">
        <v>4</v>
      </c>
    </row>
    <row r="1361" spans="1:42"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s="6" t="str">
        <f>IF(Table1[[#This Row],[Distance From Home]]&lt;11,"Near By",IF(Table1[[#This Row],[Distance From Home]]&lt;21,"Far","Very Far"))</f>
        <v>Near By</v>
      </c>
      <c r="T1361" t="s">
        <v>66</v>
      </c>
      <c r="U1361">
        <v>1</v>
      </c>
      <c r="V1361">
        <v>3</v>
      </c>
      <c r="W1361">
        <v>38</v>
      </c>
      <c r="X1361">
        <v>3</v>
      </c>
      <c r="Y1361">
        <v>1</v>
      </c>
      <c r="Z1361">
        <v>3</v>
      </c>
      <c r="AA1361" t="str">
        <f>IF(Table1[[#This Row],[Job Satisfaction]]=1,"Very Satisfy",(IF(Table1[[#This Row],[Job Satisfaction]]=2,"Satisfy",(IF(Table1[[#This Row],[Job Satisfaction]]=3,"Dissatisfy","Very Dissatisfy")))))</f>
        <v>Dissatisfy</v>
      </c>
      <c r="AB1361">
        <v>2936</v>
      </c>
      <c r="AC1361">
        <v>6161</v>
      </c>
      <c r="AD1361">
        <v>3</v>
      </c>
      <c r="AE1361">
        <v>22</v>
      </c>
      <c r="AF1361">
        <v>4</v>
      </c>
      <c r="AG1361" t="str">
        <f>IF(Table1[[#This Row],[Performance Rating]]=3,"High","Low")</f>
        <v>Low</v>
      </c>
      <c r="AH1361">
        <v>2</v>
      </c>
      <c r="AI1361">
        <v>80</v>
      </c>
      <c r="AJ1361">
        <v>2</v>
      </c>
      <c r="AK1361">
        <v>10</v>
      </c>
      <c r="AL1361">
        <v>2</v>
      </c>
      <c r="AM1361">
        <v>6</v>
      </c>
      <c r="AN1361">
        <v>3</v>
      </c>
      <c r="AO1361">
        <v>3</v>
      </c>
      <c r="AP1361">
        <v>3</v>
      </c>
    </row>
    <row r="1362" spans="1:42"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s="6" t="str">
        <f>IF(Table1[[#This Row],[Distance From Home]]&lt;11,"Near By",IF(Table1[[#This Row],[Distance From Home]]&lt;21,"Far","Very Far"))</f>
        <v>Near By</v>
      </c>
      <c r="T1362" t="s">
        <v>72</v>
      </c>
      <c r="U1362">
        <v>1</v>
      </c>
      <c r="V1362">
        <v>4</v>
      </c>
      <c r="W1362">
        <v>76</v>
      </c>
      <c r="X1362">
        <v>3</v>
      </c>
      <c r="Y1362">
        <v>1</v>
      </c>
      <c r="Z1362">
        <v>4</v>
      </c>
      <c r="AA1362" t="str">
        <f>IF(Table1[[#This Row],[Job Satisfaction]]=1,"Very Satisfy",(IF(Table1[[#This Row],[Job Satisfaction]]=2,"Satisfy",(IF(Table1[[#This Row],[Job Satisfaction]]=3,"Dissatisfy","Very Dissatisfy")))))</f>
        <v>Very Dissatisfy</v>
      </c>
      <c r="AB1362">
        <v>2570</v>
      </c>
      <c r="AC1362">
        <v>11925</v>
      </c>
      <c r="AD1362">
        <v>1</v>
      </c>
      <c r="AE1362">
        <v>20</v>
      </c>
      <c r="AF1362">
        <v>4</v>
      </c>
      <c r="AG1362" t="str">
        <f>IF(Table1[[#This Row],[Performance Rating]]=3,"High","Low")</f>
        <v>Low</v>
      </c>
      <c r="AH1362">
        <v>3</v>
      </c>
      <c r="AI1362">
        <v>80</v>
      </c>
      <c r="AJ1362">
        <v>0</v>
      </c>
      <c r="AK1362">
        <v>7</v>
      </c>
      <c r="AL1362">
        <v>3</v>
      </c>
      <c r="AM1362">
        <v>7</v>
      </c>
      <c r="AN1362">
        <v>7</v>
      </c>
      <c r="AO1362">
        <v>5</v>
      </c>
      <c r="AP1362">
        <v>7</v>
      </c>
    </row>
    <row r="1363" spans="1:42"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s="6" t="str">
        <f>IF(Table1[[#This Row],[Distance From Home]]&lt;11,"Near By",IF(Table1[[#This Row],[Distance From Home]]&lt;21,"Far","Very Far"))</f>
        <v>Near By</v>
      </c>
      <c r="T1363" t="s">
        <v>72</v>
      </c>
      <c r="U1363">
        <v>1</v>
      </c>
      <c r="V1363">
        <v>2</v>
      </c>
      <c r="W1363">
        <v>52</v>
      </c>
      <c r="X1363">
        <v>3</v>
      </c>
      <c r="Y1363">
        <v>4</v>
      </c>
      <c r="Z1363">
        <v>2</v>
      </c>
      <c r="AA1363" t="str">
        <f>IF(Table1[[#This Row],[Job Satisfaction]]=1,"Very Satisfy",(IF(Table1[[#This Row],[Job Satisfaction]]=2,"Satisfy",(IF(Table1[[#This Row],[Job Satisfaction]]=3,"Dissatisfy","Very Dissatisfy")))))</f>
        <v>Satisfy</v>
      </c>
      <c r="AB1363">
        <v>16291</v>
      </c>
      <c r="AC1363">
        <v>22577</v>
      </c>
      <c r="AD1363">
        <v>4</v>
      </c>
      <c r="AE1363">
        <v>22</v>
      </c>
      <c r="AF1363">
        <v>4</v>
      </c>
      <c r="AG1363" t="str">
        <f>IF(Table1[[#This Row],[Performance Rating]]=3,"High","Low")</f>
        <v>Low</v>
      </c>
      <c r="AH1363">
        <v>4</v>
      </c>
      <c r="AI1363">
        <v>80</v>
      </c>
      <c r="AJ1363">
        <v>1</v>
      </c>
      <c r="AK1363">
        <v>37</v>
      </c>
      <c r="AL1363">
        <v>2</v>
      </c>
      <c r="AM1363">
        <v>16</v>
      </c>
      <c r="AN1363">
        <v>9</v>
      </c>
      <c r="AO1363">
        <v>14</v>
      </c>
      <c r="AP1363">
        <v>14</v>
      </c>
    </row>
    <row r="1364" spans="1:42"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s="6" t="str">
        <f>IF(Table1[[#This Row],[Distance From Home]]&lt;11,"Near By",IF(Table1[[#This Row],[Distance From Home]]&lt;21,"Far","Very Far"))</f>
        <v>Far</v>
      </c>
      <c r="T1364" t="s">
        <v>66</v>
      </c>
      <c r="U1364">
        <v>1</v>
      </c>
      <c r="V1364">
        <v>4</v>
      </c>
      <c r="W1364">
        <v>88</v>
      </c>
      <c r="X1364">
        <v>1</v>
      </c>
      <c r="Y1364">
        <v>2</v>
      </c>
      <c r="Z1364">
        <v>4</v>
      </c>
      <c r="AA1364" t="str">
        <f>IF(Table1[[#This Row],[Job Satisfaction]]=1,"Very Satisfy",(IF(Table1[[#This Row],[Job Satisfaction]]=2,"Satisfy",(IF(Table1[[#This Row],[Job Satisfaction]]=3,"Dissatisfy","Very Dissatisfy")))))</f>
        <v>Very Dissatisfy</v>
      </c>
      <c r="AB1364">
        <v>5406</v>
      </c>
      <c r="AC1364">
        <v>10436</v>
      </c>
      <c r="AD1364">
        <v>1</v>
      </c>
      <c r="AE1364">
        <v>24</v>
      </c>
      <c r="AF1364">
        <v>4</v>
      </c>
      <c r="AG1364" t="str">
        <f>IF(Table1[[#This Row],[Performance Rating]]=3,"High","Low")</f>
        <v>Low</v>
      </c>
      <c r="AH1364">
        <v>1</v>
      </c>
      <c r="AI1364">
        <v>80</v>
      </c>
      <c r="AJ1364">
        <v>1</v>
      </c>
      <c r="AK1364">
        <v>15</v>
      </c>
      <c r="AL1364">
        <v>2</v>
      </c>
      <c r="AM1364">
        <v>15</v>
      </c>
      <c r="AN1364">
        <v>12</v>
      </c>
      <c r="AO1364">
        <v>11</v>
      </c>
      <c r="AP1364">
        <v>11</v>
      </c>
    </row>
    <row r="1365" spans="1:42"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s="6" t="str">
        <f>IF(Table1[[#This Row],[Distance From Home]]&lt;11,"Near By",IF(Table1[[#This Row],[Distance From Home]]&lt;21,"Far","Very Far"))</f>
        <v>Near By</v>
      </c>
      <c r="T1365" t="s">
        <v>60</v>
      </c>
      <c r="U1365">
        <v>1</v>
      </c>
      <c r="V1365">
        <v>2</v>
      </c>
      <c r="W1365">
        <v>94</v>
      </c>
      <c r="X1365">
        <v>2</v>
      </c>
      <c r="Y1365">
        <v>2</v>
      </c>
      <c r="Z1365">
        <v>4</v>
      </c>
      <c r="AA1365" t="str">
        <f>IF(Table1[[#This Row],[Job Satisfaction]]=1,"Very Satisfy",(IF(Table1[[#This Row],[Job Satisfaction]]=2,"Satisfy",(IF(Table1[[#This Row],[Job Satisfaction]]=3,"Dissatisfy","Very Dissatisfy")))))</f>
        <v>Very Dissatisfy</v>
      </c>
      <c r="AB1365">
        <v>3886</v>
      </c>
      <c r="AC1365">
        <v>4223</v>
      </c>
      <c r="AD1365">
        <v>1</v>
      </c>
      <c r="AE1365">
        <v>21</v>
      </c>
      <c r="AF1365">
        <v>4</v>
      </c>
      <c r="AG1365" t="str">
        <f>IF(Table1[[#This Row],[Performance Rating]]=3,"High","Low")</f>
        <v>Low</v>
      </c>
      <c r="AH1365">
        <v>4</v>
      </c>
      <c r="AI1365">
        <v>80</v>
      </c>
      <c r="AJ1365">
        <v>0</v>
      </c>
      <c r="AK1365">
        <v>10</v>
      </c>
      <c r="AL1365">
        <v>2</v>
      </c>
      <c r="AM1365">
        <v>10</v>
      </c>
      <c r="AN1365">
        <v>1</v>
      </c>
      <c r="AO1365">
        <v>0</v>
      </c>
      <c r="AP1365">
        <v>8</v>
      </c>
    </row>
    <row r="1366" spans="1:42"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s="6" t="str">
        <f>IF(Table1[[#This Row],[Distance From Home]]&lt;11,"Near By",IF(Table1[[#This Row],[Distance From Home]]&lt;21,"Far","Very Far"))</f>
        <v>Near By</v>
      </c>
      <c r="T1366" t="s">
        <v>50</v>
      </c>
      <c r="U1366">
        <v>1</v>
      </c>
      <c r="V1366">
        <v>4</v>
      </c>
      <c r="W1366">
        <v>36</v>
      </c>
      <c r="X1366">
        <v>3</v>
      </c>
      <c r="Y1366">
        <v>2</v>
      </c>
      <c r="Z1366">
        <v>3</v>
      </c>
      <c r="AA1366" t="str">
        <f>IF(Table1[[#This Row],[Job Satisfaction]]=1,"Very Satisfy",(IF(Table1[[#This Row],[Job Satisfaction]]=2,"Satisfy",(IF(Table1[[#This Row],[Job Satisfaction]]=3,"Dissatisfy","Very Dissatisfy")))))</f>
        <v>Dissatisfy</v>
      </c>
      <c r="AB1366">
        <v>5968</v>
      </c>
      <c r="AC1366">
        <v>18079</v>
      </c>
      <c r="AD1366">
        <v>1</v>
      </c>
      <c r="AE1366">
        <v>20</v>
      </c>
      <c r="AF1366">
        <v>4</v>
      </c>
      <c r="AG1366" t="str">
        <f>IF(Table1[[#This Row],[Performance Rating]]=3,"High","Low")</f>
        <v>Low</v>
      </c>
      <c r="AH1366">
        <v>3</v>
      </c>
      <c r="AI1366">
        <v>80</v>
      </c>
      <c r="AJ1366">
        <v>3</v>
      </c>
      <c r="AK1366">
        <v>9</v>
      </c>
      <c r="AL1366">
        <v>3</v>
      </c>
      <c r="AM1366">
        <v>9</v>
      </c>
      <c r="AN1366">
        <v>7</v>
      </c>
      <c r="AO1366">
        <v>2</v>
      </c>
      <c r="AP1366">
        <v>8</v>
      </c>
    </row>
    <row r="1367" spans="1:42"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s="6" t="str">
        <f>IF(Table1[[#This Row],[Distance From Home]]&lt;11,"Near By",IF(Table1[[#This Row],[Distance From Home]]&lt;21,"Far","Very Far"))</f>
        <v>Near By</v>
      </c>
      <c r="T1367" t="s">
        <v>72</v>
      </c>
      <c r="U1367">
        <v>1</v>
      </c>
      <c r="V1367">
        <v>4</v>
      </c>
      <c r="W1367">
        <v>48</v>
      </c>
      <c r="X1367">
        <v>1</v>
      </c>
      <c r="Y1367">
        <v>2</v>
      </c>
      <c r="Z1367">
        <v>1</v>
      </c>
      <c r="AA1367" t="str">
        <f>IF(Table1[[#This Row],[Job Satisfaction]]=1,"Very Satisfy",(IF(Table1[[#This Row],[Job Satisfaction]]=2,"Satisfy",(IF(Table1[[#This Row],[Job Satisfaction]]=3,"Dissatisfy","Very Dissatisfy")))))</f>
        <v>Very Satisfy</v>
      </c>
      <c r="AB1367">
        <v>5003</v>
      </c>
      <c r="AC1367">
        <v>5771</v>
      </c>
      <c r="AD1367">
        <v>1</v>
      </c>
      <c r="AE1367">
        <v>21</v>
      </c>
      <c r="AF1367">
        <v>4</v>
      </c>
      <c r="AG1367" t="str">
        <f>IF(Table1[[#This Row],[Performance Rating]]=3,"High","Low")</f>
        <v>Low</v>
      </c>
      <c r="AH1367">
        <v>2</v>
      </c>
      <c r="AI1367">
        <v>80</v>
      </c>
      <c r="AJ1367">
        <v>0</v>
      </c>
      <c r="AK1367">
        <v>10</v>
      </c>
      <c r="AL1367">
        <v>3</v>
      </c>
      <c r="AM1367">
        <v>10</v>
      </c>
      <c r="AN1367">
        <v>8</v>
      </c>
      <c r="AO1367">
        <v>8</v>
      </c>
      <c r="AP1367">
        <v>7</v>
      </c>
    </row>
    <row r="1368" spans="1:42"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s="6" t="str">
        <f>IF(Table1[[#This Row],[Distance From Home]]&lt;11,"Near By",IF(Table1[[#This Row],[Distance From Home]]&lt;21,"Far","Very Far"))</f>
        <v>Near By</v>
      </c>
      <c r="T1368" t="s">
        <v>129</v>
      </c>
      <c r="U1368">
        <v>1</v>
      </c>
      <c r="V1368">
        <v>3</v>
      </c>
      <c r="W1368">
        <v>89</v>
      </c>
      <c r="X1368">
        <v>2</v>
      </c>
      <c r="Y1368">
        <v>4</v>
      </c>
      <c r="Z1368">
        <v>4</v>
      </c>
      <c r="AA1368" t="str">
        <f>IF(Table1[[#This Row],[Job Satisfaction]]=1,"Very Satisfy",(IF(Table1[[#This Row],[Job Satisfaction]]=2,"Satisfy",(IF(Table1[[#This Row],[Job Satisfaction]]=3,"Dissatisfy","Very Dissatisfy")))))</f>
        <v>Very Dissatisfy</v>
      </c>
      <c r="AB1368">
        <v>15202</v>
      </c>
      <c r="AC1368">
        <v>5602</v>
      </c>
      <c r="AD1368">
        <v>2</v>
      </c>
      <c r="AE1368">
        <v>25</v>
      </c>
      <c r="AF1368">
        <v>4</v>
      </c>
      <c r="AG1368" t="str">
        <f>IF(Table1[[#This Row],[Performance Rating]]=3,"High","Low")</f>
        <v>Low</v>
      </c>
      <c r="AH1368">
        <v>2</v>
      </c>
      <c r="AI1368">
        <v>80</v>
      </c>
      <c r="AJ1368">
        <v>1</v>
      </c>
      <c r="AK1368">
        <v>23</v>
      </c>
      <c r="AL1368">
        <v>3</v>
      </c>
      <c r="AM1368">
        <v>2</v>
      </c>
      <c r="AN1368">
        <v>2</v>
      </c>
      <c r="AO1368">
        <v>2</v>
      </c>
      <c r="AP1368">
        <v>2</v>
      </c>
    </row>
    <row r="1369" spans="1:42"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s="6" t="str">
        <f>IF(Table1[[#This Row],[Distance From Home]]&lt;11,"Near By",IF(Table1[[#This Row],[Distance From Home]]&lt;21,"Far","Very Far"))</f>
        <v>Near By</v>
      </c>
      <c r="T1369" t="s">
        <v>66</v>
      </c>
      <c r="U1369">
        <v>1</v>
      </c>
      <c r="V1369">
        <v>1</v>
      </c>
      <c r="W1369">
        <v>92</v>
      </c>
      <c r="X1369">
        <v>3</v>
      </c>
      <c r="Y1369">
        <v>2</v>
      </c>
      <c r="Z1369">
        <v>4</v>
      </c>
      <c r="AA1369" t="str">
        <f>IF(Table1[[#This Row],[Job Satisfaction]]=1,"Very Satisfy",(IF(Table1[[#This Row],[Job Satisfaction]]=2,"Satisfy",(IF(Table1[[#This Row],[Job Satisfaction]]=3,"Dissatisfy","Very Dissatisfy")))))</f>
        <v>Very Dissatisfy</v>
      </c>
      <c r="AB1369">
        <v>5675</v>
      </c>
      <c r="AC1369">
        <v>19246</v>
      </c>
      <c r="AD1369">
        <v>1</v>
      </c>
      <c r="AE1369">
        <v>20</v>
      </c>
      <c r="AF1369">
        <v>4</v>
      </c>
      <c r="AG1369" t="str">
        <f>IF(Table1[[#This Row],[Performance Rating]]=3,"High","Low")</f>
        <v>Low</v>
      </c>
      <c r="AH1369">
        <v>3</v>
      </c>
      <c r="AI1369">
        <v>80</v>
      </c>
      <c r="AJ1369">
        <v>1</v>
      </c>
      <c r="AK1369">
        <v>7</v>
      </c>
      <c r="AL1369">
        <v>3</v>
      </c>
      <c r="AM1369">
        <v>7</v>
      </c>
      <c r="AN1369">
        <v>7</v>
      </c>
      <c r="AO1369">
        <v>7</v>
      </c>
      <c r="AP1369">
        <v>7</v>
      </c>
    </row>
    <row r="1370" spans="1:42"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s="6" t="str">
        <f>IF(Table1[[#This Row],[Distance From Home]]&lt;11,"Near By",IF(Table1[[#This Row],[Distance From Home]]&lt;21,"Far","Very Far"))</f>
        <v>Near By</v>
      </c>
      <c r="T1370" t="s">
        <v>72</v>
      </c>
      <c r="U1370">
        <v>1</v>
      </c>
      <c r="V1370">
        <v>3</v>
      </c>
      <c r="W1370">
        <v>46</v>
      </c>
      <c r="X1370">
        <v>3</v>
      </c>
      <c r="Y1370">
        <v>1</v>
      </c>
      <c r="Z1370">
        <v>3</v>
      </c>
      <c r="AA1370" t="str">
        <f>IF(Table1[[#This Row],[Job Satisfaction]]=1,"Very Satisfy",(IF(Table1[[#This Row],[Job Satisfaction]]=2,"Satisfy",(IF(Table1[[#This Row],[Job Satisfaction]]=3,"Dissatisfy","Very Dissatisfy")))))</f>
        <v>Dissatisfy</v>
      </c>
      <c r="AB1370">
        <v>2064</v>
      </c>
      <c r="AC1370">
        <v>15428</v>
      </c>
      <c r="AD1370">
        <v>0</v>
      </c>
      <c r="AE1370">
        <v>21</v>
      </c>
      <c r="AF1370">
        <v>4</v>
      </c>
      <c r="AG1370" t="str">
        <f>IF(Table1[[#This Row],[Performance Rating]]=3,"High","Low")</f>
        <v>Low</v>
      </c>
      <c r="AH1370">
        <v>1</v>
      </c>
      <c r="AI1370">
        <v>80</v>
      </c>
      <c r="AJ1370">
        <v>1</v>
      </c>
      <c r="AK1370">
        <v>6</v>
      </c>
      <c r="AL1370">
        <v>4</v>
      </c>
      <c r="AM1370">
        <v>5</v>
      </c>
      <c r="AN1370">
        <v>3</v>
      </c>
      <c r="AO1370">
        <v>1</v>
      </c>
      <c r="AP1370">
        <v>3</v>
      </c>
    </row>
    <row r="1371" spans="1:42"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s="6" t="str">
        <f>IF(Table1[[#This Row],[Distance From Home]]&lt;11,"Near By",IF(Table1[[#This Row],[Distance From Home]]&lt;21,"Far","Very Far"))</f>
        <v>Near By</v>
      </c>
      <c r="T1371" t="s">
        <v>66</v>
      </c>
      <c r="U1371">
        <v>1</v>
      </c>
      <c r="V1371">
        <v>3</v>
      </c>
      <c r="W1371">
        <v>92</v>
      </c>
      <c r="X1371">
        <v>1</v>
      </c>
      <c r="Y1371">
        <v>3</v>
      </c>
      <c r="Z1371">
        <v>4</v>
      </c>
      <c r="AA1371" t="str">
        <f>IF(Table1[[#This Row],[Job Satisfaction]]=1,"Very Satisfy",(IF(Table1[[#This Row],[Job Satisfaction]]=2,"Satisfy",(IF(Table1[[#This Row],[Job Satisfaction]]=3,"Dissatisfy","Very Dissatisfy")))))</f>
        <v>Very Dissatisfy</v>
      </c>
      <c r="AB1371">
        <v>10883</v>
      </c>
      <c r="AC1371">
        <v>20467</v>
      </c>
      <c r="AD1371">
        <v>3</v>
      </c>
      <c r="AE1371">
        <v>20</v>
      </c>
      <c r="AF1371">
        <v>4</v>
      </c>
      <c r="AG1371" t="str">
        <f>IF(Table1[[#This Row],[Performance Rating]]=3,"High","Low")</f>
        <v>Low</v>
      </c>
      <c r="AH1371">
        <v>3</v>
      </c>
      <c r="AI1371">
        <v>80</v>
      </c>
      <c r="AJ1371">
        <v>1</v>
      </c>
      <c r="AK1371">
        <v>19</v>
      </c>
      <c r="AL1371">
        <v>4</v>
      </c>
      <c r="AM1371">
        <v>1</v>
      </c>
      <c r="AN1371">
        <v>0</v>
      </c>
      <c r="AO1371">
        <v>0</v>
      </c>
      <c r="AP1371">
        <v>0</v>
      </c>
    </row>
    <row r="1372" spans="1:42"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s="6" t="str">
        <f>IF(Table1[[#This Row],[Distance From Home]]&lt;11,"Near By",IF(Table1[[#This Row],[Distance From Home]]&lt;21,"Far","Very Far"))</f>
        <v>Near By</v>
      </c>
      <c r="T1372" t="s">
        <v>50</v>
      </c>
      <c r="U1372">
        <v>1</v>
      </c>
      <c r="V1372">
        <v>4</v>
      </c>
      <c r="W1372">
        <v>79</v>
      </c>
      <c r="X1372">
        <v>4</v>
      </c>
      <c r="Y1372">
        <v>2</v>
      </c>
      <c r="Z1372">
        <v>1</v>
      </c>
      <c r="AA1372" t="str">
        <f>IF(Table1[[#This Row],[Job Satisfaction]]=1,"Very Satisfy",(IF(Table1[[#This Row],[Job Satisfaction]]=2,"Satisfy",(IF(Table1[[#This Row],[Job Satisfaction]]=3,"Dissatisfy","Very Dissatisfy")))))</f>
        <v>Very Satisfy</v>
      </c>
      <c r="AB1372">
        <v>6842</v>
      </c>
      <c r="AC1372">
        <v>26308</v>
      </c>
      <c r="AD1372">
        <v>6</v>
      </c>
      <c r="AE1372">
        <v>20</v>
      </c>
      <c r="AF1372">
        <v>4</v>
      </c>
      <c r="AG1372" t="str">
        <f>IF(Table1[[#This Row],[Performance Rating]]=3,"High","Low")</f>
        <v>Low</v>
      </c>
      <c r="AH1372">
        <v>1</v>
      </c>
      <c r="AI1372">
        <v>80</v>
      </c>
      <c r="AJ1372">
        <v>1</v>
      </c>
      <c r="AK1372">
        <v>13</v>
      </c>
      <c r="AL1372">
        <v>3</v>
      </c>
      <c r="AM1372">
        <v>5</v>
      </c>
      <c r="AN1372">
        <v>4</v>
      </c>
      <c r="AO1372">
        <v>0</v>
      </c>
      <c r="AP1372">
        <v>4</v>
      </c>
    </row>
    <row r="1373" spans="1:42"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s="6" t="str">
        <f>IF(Table1[[#This Row],[Distance From Home]]&lt;11,"Near By",IF(Table1[[#This Row],[Distance From Home]]&lt;21,"Far","Very Far"))</f>
        <v>Near By</v>
      </c>
      <c r="T1373" t="s">
        <v>66</v>
      </c>
      <c r="U1373">
        <v>1</v>
      </c>
      <c r="V1373">
        <v>3</v>
      </c>
      <c r="W1373">
        <v>94</v>
      </c>
      <c r="X1373">
        <v>3</v>
      </c>
      <c r="Y1373">
        <v>1</v>
      </c>
      <c r="Z1373">
        <v>1</v>
      </c>
      <c r="AA1373" t="str">
        <f>IF(Table1[[#This Row],[Job Satisfaction]]=1,"Very Satisfy",(IF(Table1[[#This Row],[Job Satisfaction]]=2,"Satisfy",(IF(Table1[[#This Row],[Job Satisfaction]]=3,"Dissatisfy","Very Dissatisfy")))))</f>
        <v>Very Satisfy</v>
      </c>
      <c r="AB1373">
        <v>2289</v>
      </c>
      <c r="AC1373">
        <v>20520</v>
      </c>
      <c r="AD1373">
        <v>1</v>
      </c>
      <c r="AE1373">
        <v>20</v>
      </c>
      <c r="AF1373">
        <v>4</v>
      </c>
      <c r="AG1373" t="str">
        <f>IF(Table1[[#This Row],[Performance Rating]]=3,"High","Low")</f>
        <v>Low</v>
      </c>
      <c r="AH1373">
        <v>2</v>
      </c>
      <c r="AI1373">
        <v>80</v>
      </c>
      <c r="AJ1373">
        <v>2</v>
      </c>
      <c r="AK1373">
        <v>5</v>
      </c>
      <c r="AL1373">
        <v>3</v>
      </c>
      <c r="AM1373">
        <v>5</v>
      </c>
      <c r="AN1373">
        <v>3</v>
      </c>
      <c r="AO1373">
        <v>0</v>
      </c>
      <c r="AP1373">
        <v>4</v>
      </c>
    </row>
    <row r="1374" spans="1:42"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s="6" t="str">
        <f>IF(Table1[[#This Row],[Distance From Home]]&lt;11,"Near By",IF(Table1[[#This Row],[Distance From Home]]&lt;21,"Far","Very Far"))</f>
        <v>Far</v>
      </c>
      <c r="T1374" t="s">
        <v>72</v>
      </c>
      <c r="U1374">
        <v>1</v>
      </c>
      <c r="V1374">
        <v>2</v>
      </c>
      <c r="W1374">
        <v>57</v>
      </c>
      <c r="X1374">
        <v>3</v>
      </c>
      <c r="Y1374">
        <v>1</v>
      </c>
      <c r="Z1374">
        <v>2</v>
      </c>
      <c r="AA1374" t="str">
        <f>IF(Table1[[#This Row],[Job Satisfaction]]=1,"Very Satisfy",(IF(Table1[[#This Row],[Job Satisfaction]]=2,"Satisfy",(IF(Table1[[#This Row],[Job Satisfaction]]=3,"Dissatisfy","Very Dissatisfy")))))</f>
        <v>Satisfy</v>
      </c>
      <c r="AB1374">
        <v>2766</v>
      </c>
      <c r="AC1374">
        <v>8952</v>
      </c>
      <c r="AD1374">
        <v>8</v>
      </c>
      <c r="AE1374">
        <v>22</v>
      </c>
      <c r="AF1374">
        <v>4</v>
      </c>
      <c r="AG1374" t="str">
        <f>IF(Table1[[#This Row],[Performance Rating]]=3,"High","Low")</f>
        <v>Low</v>
      </c>
      <c r="AH1374">
        <v>2</v>
      </c>
      <c r="AI1374">
        <v>80</v>
      </c>
      <c r="AJ1374">
        <v>3</v>
      </c>
      <c r="AK1374">
        <v>7</v>
      </c>
      <c r="AL1374">
        <v>2</v>
      </c>
      <c r="AM1374">
        <v>5</v>
      </c>
      <c r="AN1374">
        <v>3</v>
      </c>
      <c r="AO1374">
        <v>0</v>
      </c>
      <c r="AP1374">
        <v>4</v>
      </c>
    </row>
    <row r="1375" spans="1:42"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s="6" t="str">
        <f>IF(Table1[[#This Row],[Distance From Home]]&lt;11,"Near By",IF(Table1[[#This Row],[Distance From Home]]&lt;21,"Far","Very Far"))</f>
        <v>Far</v>
      </c>
      <c r="T1375" t="s">
        <v>72</v>
      </c>
      <c r="U1375">
        <v>1</v>
      </c>
      <c r="V1375">
        <v>4</v>
      </c>
      <c r="W1375">
        <v>66</v>
      </c>
      <c r="X1375">
        <v>3</v>
      </c>
      <c r="Y1375">
        <v>2</v>
      </c>
      <c r="Z1375">
        <v>2</v>
      </c>
      <c r="AA1375" t="str">
        <f>IF(Table1[[#This Row],[Job Satisfaction]]=1,"Very Satisfy",(IF(Table1[[#This Row],[Job Satisfaction]]=2,"Satisfy",(IF(Table1[[#This Row],[Job Satisfaction]]=3,"Dissatisfy","Very Dissatisfy")))))</f>
        <v>Satisfy</v>
      </c>
      <c r="AB1375">
        <v>5295</v>
      </c>
      <c r="AC1375">
        <v>7693</v>
      </c>
      <c r="AD1375">
        <v>4</v>
      </c>
      <c r="AE1375">
        <v>21</v>
      </c>
      <c r="AF1375">
        <v>4</v>
      </c>
      <c r="AG1375" t="str">
        <f>IF(Table1[[#This Row],[Performance Rating]]=3,"High","Low")</f>
        <v>Low</v>
      </c>
      <c r="AH1375">
        <v>3</v>
      </c>
      <c r="AI1375">
        <v>80</v>
      </c>
      <c r="AJ1375">
        <v>0</v>
      </c>
      <c r="AK1375">
        <v>7</v>
      </c>
      <c r="AL1375">
        <v>3</v>
      </c>
      <c r="AM1375">
        <v>5</v>
      </c>
      <c r="AN1375">
        <v>4</v>
      </c>
      <c r="AO1375">
        <v>1</v>
      </c>
      <c r="AP1375">
        <v>0</v>
      </c>
    </row>
    <row r="1376" spans="1:42"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s="6" t="str">
        <f>IF(Table1[[#This Row],[Distance From Home]]&lt;11,"Near By",IF(Table1[[#This Row],[Distance From Home]]&lt;21,"Far","Very Far"))</f>
        <v>Near By</v>
      </c>
      <c r="T1376" t="s">
        <v>50</v>
      </c>
      <c r="U1376">
        <v>1</v>
      </c>
      <c r="V1376">
        <v>1</v>
      </c>
      <c r="W1376">
        <v>87</v>
      </c>
      <c r="X1376">
        <v>3</v>
      </c>
      <c r="Y1376">
        <v>2</v>
      </c>
      <c r="Z1376">
        <v>1</v>
      </c>
      <c r="AA1376" t="str">
        <f>IF(Table1[[#This Row],[Job Satisfaction]]=1,"Very Satisfy",(IF(Table1[[#This Row],[Job Satisfaction]]=2,"Satisfy",(IF(Table1[[#This Row],[Job Satisfaction]]=3,"Dissatisfy","Very Dissatisfy")))))</f>
        <v>Very Satisfy</v>
      </c>
      <c r="AB1376">
        <v>5151</v>
      </c>
      <c r="AC1376">
        <v>12315</v>
      </c>
      <c r="AD1376">
        <v>1</v>
      </c>
      <c r="AE1376">
        <v>25</v>
      </c>
      <c r="AF1376">
        <v>4</v>
      </c>
      <c r="AG1376" t="str">
        <f>IF(Table1[[#This Row],[Performance Rating]]=3,"High","Low")</f>
        <v>Low</v>
      </c>
      <c r="AH1376">
        <v>4</v>
      </c>
      <c r="AI1376">
        <v>80</v>
      </c>
      <c r="AJ1376">
        <v>1</v>
      </c>
      <c r="AK1376">
        <v>10</v>
      </c>
      <c r="AL1376">
        <v>3</v>
      </c>
      <c r="AM1376">
        <v>10</v>
      </c>
      <c r="AN1376">
        <v>0</v>
      </c>
      <c r="AO1376">
        <v>7</v>
      </c>
      <c r="AP1376">
        <v>9</v>
      </c>
    </row>
    <row r="1377" spans="1:42"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s="6" t="str">
        <f>IF(Table1[[#This Row],[Distance From Home]]&lt;11,"Near By",IF(Table1[[#This Row],[Distance From Home]]&lt;21,"Far","Very Far"))</f>
        <v>Near By</v>
      </c>
      <c r="T1377" t="s">
        <v>66</v>
      </c>
      <c r="U1377">
        <v>1</v>
      </c>
      <c r="V1377">
        <v>2</v>
      </c>
      <c r="W1377">
        <v>98</v>
      </c>
      <c r="X1377">
        <v>2</v>
      </c>
      <c r="Y1377">
        <v>1</v>
      </c>
      <c r="Z1377">
        <v>4</v>
      </c>
      <c r="AA1377" t="str">
        <f>IF(Table1[[#This Row],[Job Satisfaction]]=1,"Very Satisfy",(IF(Table1[[#This Row],[Job Satisfaction]]=2,"Satisfy",(IF(Table1[[#This Row],[Job Satisfaction]]=3,"Dissatisfy","Very Dissatisfy")))))</f>
        <v>Very Dissatisfy</v>
      </c>
      <c r="AB1377">
        <v>2662</v>
      </c>
      <c r="AC1377">
        <v>7975</v>
      </c>
      <c r="AD1377">
        <v>8</v>
      </c>
      <c r="AE1377">
        <v>20</v>
      </c>
      <c r="AF1377">
        <v>4</v>
      </c>
      <c r="AG1377" t="str">
        <f>IF(Table1[[#This Row],[Performance Rating]]=3,"High","Low")</f>
        <v>Low</v>
      </c>
      <c r="AH1377">
        <v>2</v>
      </c>
      <c r="AI1377">
        <v>80</v>
      </c>
      <c r="AJ1377">
        <v>1</v>
      </c>
      <c r="AK1377">
        <v>19</v>
      </c>
      <c r="AL1377">
        <v>4</v>
      </c>
      <c r="AM1377">
        <v>5</v>
      </c>
      <c r="AN1377">
        <v>2</v>
      </c>
      <c r="AO1377">
        <v>0</v>
      </c>
      <c r="AP1377">
        <v>4</v>
      </c>
    </row>
    <row r="1378" spans="1:42"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s="6" t="str">
        <f>IF(Table1[[#This Row],[Distance From Home]]&lt;11,"Near By",IF(Table1[[#This Row],[Distance From Home]]&lt;21,"Far","Very Far"))</f>
        <v>Near By</v>
      </c>
      <c r="T1378" t="s">
        <v>50</v>
      </c>
      <c r="U1378">
        <v>1</v>
      </c>
      <c r="V1378">
        <v>2</v>
      </c>
      <c r="W1378">
        <v>93</v>
      </c>
      <c r="X1378">
        <v>4</v>
      </c>
      <c r="Y1378">
        <v>2</v>
      </c>
      <c r="Z1378">
        <v>3</v>
      </c>
      <c r="AA1378" t="str">
        <f>IF(Table1[[#This Row],[Job Satisfaction]]=1,"Very Satisfy",(IF(Table1[[#This Row],[Job Satisfaction]]=2,"Satisfy",(IF(Table1[[#This Row],[Job Satisfaction]]=3,"Dissatisfy","Very Dissatisfy")))))</f>
        <v>Dissatisfy</v>
      </c>
      <c r="AB1378">
        <v>4900</v>
      </c>
      <c r="AC1378">
        <v>2721</v>
      </c>
      <c r="AD1378">
        <v>0</v>
      </c>
      <c r="AE1378">
        <v>24</v>
      </c>
      <c r="AF1378">
        <v>4</v>
      </c>
      <c r="AG1378" t="str">
        <f>IF(Table1[[#This Row],[Performance Rating]]=3,"High","Low")</f>
        <v>Low</v>
      </c>
      <c r="AH1378">
        <v>1</v>
      </c>
      <c r="AI1378">
        <v>80</v>
      </c>
      <c r="AJ1378">
        <v>1</v>
      </c>
      <c r="AK1378">
        <v>13</v>
      </c>
      <c r="AL1378">
        <v>2</v>
      </c>
      <c r="AM1378">
        <v>12</v>
      </c>
      <c r="AN1378">
        <v>9</v>
      </c>
      <c r="AO1378">
        <v>2</v>
      </c>
      <c r="AP1378">
        <v>8</v>
      </c>
    </row>
    <row r="1379" spans="1:42"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s="6" t="str">
        <f>IF(Table1[[#This Row],[Distance From Home]]&lt;11,"Near By",IF(Table1[[#This Row],[Distance From Home]]&lt;21,"Far","Very Far"))</f>
        <v>Far</v>
      </c>
      <c r="T1379" t="s">
        <v>50</v>
      </c>
      <c r="U1379">
        <v>1</v>
      </c>
      <c r="V1379">
        <v>3</v>
      </c>
      <c r="W1379">
        <v>65</v>
      </c>
      <c r="X1379">
        <v>2</v>
      </c>
      <c r="Y1379">
        <v>4</v>
      </c>
      <c r="Z1379">
        <v>3</v>
      </c>
      <c r="AA1379" t="str">
        <f>IF(Table1[[#This Row],[Job Satisfaction]]=1,"Very Satisfy",(IF(Table1[[#This Row],[Job Satisfaction]]=2,"Satisfy",(IF(Table1[[#This Row],[Job Satisfaction]]=3,"Dissatisfy","Very Dissatisfy")))))</f>
        <v>Dissatisfy</v>
      </c>
      <c r="AB1379">
        <v>17603</v>
      </c>
      <c r="AC1379">
        <v>3525</v>
      </c>
      <c r="AD1379">
        <v>1</v>
      </c>
      <c r="AE1379">
        <v>24</v>
      </c>
      <c r="AF1379">
        <v>4</v>
      </c>
      <c r="AG1379" t="str">
        <f>IF(Table1[[#This Row],[Performance Rating]]=3,"High","Low")</f>
        <v>Low</v>
      </c>
      <c r="AH1379">
        <v>1</v>
      </c>
      <c r="AI1379">
        <v>80</v>
      </c>
      <c r="AJ1379">
        <v>1</v>
      </c>
      <c r="AK1379">
        <v>14</v>
      </c>
      <c r="AL1379">
        <v>3</v>
      </c>
      <c r="AM1379">
        <v>14</v>
      </c>
      <c r="AN1379">
        <v>10</v>
      </c>
      <c r="AO1379">
        <v>6</v>
      </c>
      <c r="AP1379">
        <v>11</v>
      </c>
    </row>
    <row r="1380" spans="1:42"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s="6" t="str">
        <f>IF(Table1[[#This Row],[Distance From Home]]&lt;11,"Near By",IF(Table1[[#This Row],[Distance From Home]]&lt;21,"Far","Very Far"))</f>
        <v>Near By</v>
      </c>
      <c r="T1380" t="s">
        <v>72</v>
      </c>
      <c r="U1380">
        <v>1</v>
      </c>
      <c r="V1380">
        <v>4</v>
      </c>
      <c r="W1380">
        <v>76</v>
      </c>
      <c r="X1380">
        <v>3</v>
      </c>
      <c r="Y1380">
        <v>1</v>
      </c>
      <c r="Z1380">
        <v>4</v>
      </c>
      <c r="AA1380" t="str">
        <f>IF(Table1[[#This Row],[Job Satisfaction]]=1,"Very Satisfy",(IF(Table1[[#This Row],[Job Satisfaction]]=2,"Satisfy",(IF(Table1[[#This Row],[Job Satisfaction]]=3,"Dissatisfy","Very Dissatisfy")))))</f>
        <v>Very Dissatisfy</v>
      </c>
      <c r="AB1380">
        <v>2782</v>
      </c>
      <c r="AC1380">
        <v>21412</v>
      </c>
      <c r="AD1380">
        <v>3</v>
      </c>
      <c r="AE1380">
        <v>22</v>
      </c>
      <c r="AF1380">
        <v>4</v>
      </c>
      <c r="AG1380" t="str">
        <f>IF(Table1[[#This Row],[Performance Rating]]=3,"High","Low")</f>
        <v>Low</v>
      </c>
      <c r="AH1380">
        <v>1</v>
      </c>
      <c r="AI1380">
        <v>80</v>
      </c>
      <c r="AJ1380">
        <v>1</v>
      </c>
      <c r="AK1380">
        <v>12</v>
      </c>
      <c r="AL1380">
        <v>3</v>
      </c>
      <c r="AM1380">
        <v>5</v>
      </c>
      <c r="AN1380">
        <v>3</v>
      </c>
      <c r="AO1380">
        <v>1</v>
      </c>
      <c r="AP1380">
        <v>0</v>
      </c>
    </row>
    <row r="1381" spans="1:42"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s="6" t="str">
        <f>IF(Table1[[#This Row],[Distance From Home]]&lt;11,"Near By",IF(Table1[[#This Row],[Distance From Home]]&lt;21,"Far","Very Far"))</f>
        <v>Very Far</v>
      </c>
      <c r="T1381" t="s">
        <v>72</v>
      </c>
      <c r="U1381">
        <v>1</v>
      </c>
      <c r="V1381">
        <v>4</v>
      </c>
      <c r="W1381">
        <v>97</v>
      </c>
      <c r="X1381">
        <v>3</v>
      </c>
      <c r="Y1381">
        <v>1</v>
      </c>
      <c r="Z1381">
        <v>4</v>
      </c>
      <c r="AA1381" t="str">
        <f>IF(Table1[[#This Row],[Job Satisfaction]]=1,"Very Satisfy",(IF(Table1[[#This Row],[Job Satisfaction]]=2,"Satisfy",(IF(Table1[[#This Row],[Job Satisfaction]]=3,"Dissatisfy","Very Dissatisfy")))))</f>
        <v>Very Dissatisfy</v>
      </c>
      <c r="AB1381">
        <v>2132</v>
      </c>
      <c r="AC1381">
        <v>4585</v>
      </c>
      <c r="AD1381">
        <v>4</v>
      </c>
      <c r="AE1381">
        <v>20</v>
      </c>
      <c r="AF1381">
        <v>4</v>
      </c>
      <c r="AG1381" t="str">
        <f>IF(Table1[[#This Row],[Performance Rating]]=3,"High","Low")</f>
        <v>Low</v>
      </c>
      <c r="AH1381">
        <v>4</v>
      </c>
      <c r="AI1381">
        <v>80</v>
      </c>
      <c r="AJ1381">
        <v>1</v>
      </c>
      <c r="AK1381">
        <v>8</v>
      </c>
      <c r="AL1381">
        <v>3</v>
      </c>
      <c r="AM1381">
        <v>5</v>
      </c>
      <c r="AN1381">
        <v>4</v>
      </c>
      <c r="AO1381">
        <v>0</v>
      </c>
      <c r="AP1381">
        <v>3</v>
      </c>
    </row>
    <row r="1382" spans="1:42"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s="6" t="str">
        <f>IF(Table1[[#This Row],[Distance From Home]]&lt;11,"Near By",IF(Table1[[#This Row],[Distance From Home]]&lt;21,"Far","Very Far"))</f>
        <v>Very Far</v>
      </c>
      <c r="T1382" t="s">
        <v>72</v>
      </c>
      <c r="U1382">
        <v>1</v>
      </c>
      <c r="V1382">
        <v>1</v>
      </c>
      <c r="W1382">
        <v>84</v>
      </c>
      <c r="X1382">
        <v>3</v>
      </c>
      <c r="Y1382">
        <v>3</v>
      </c>
      <c r="Z1382">
        <v>3</v>
      </c>
      <c r="AA1382" t="str">
        <f>IF(Table1[[#This Row],[Job Satisfaction]]=1,"Very Satisfy",(IF(Table1[[#This Row],[Job Satisfaction]]=2,"Satisfy",(IF(Table1[[#This Row],[Job Satisfaction]]=3,"Dissatisfy","Very Dissatisfy")))))</f>
        <v>Dissatisfy</v>
      </c>
      <c r="AB1382">
        <v>8633</v>
      </c>
      <c r="AC1382">
        <v>13084</v>
      </c>
      <c r="AD1382">
        <v>2</v>
      </c>
      <c r="AE1382">
        <v>23</v>
      </c>
      <c r="AF1382">
        <v>4</v>
      </c>
      <c r="AG1382" t="str">
        <f>IF(Table1[[#This Row],[Performance Rating]]=3,"High","Low")</f>
        <v>Low</v>
      </c>
      <c r="AH1382">
        <v>2</v>
      </c>
      <c r="AI1382">
        <v>80</v>
      </c>
      <c r="AJ1382">
        <v>0</v>
      </c>
      <c r="AK1382">
        <v>25</v>
      </c>
      <c r="AL1382">
        <v>3</v>
      </c>
      <c r="AM1382">
        <v>17</v>
      </c>
      <c r="AN1382">
        <v>14</v>
      </c>
      <c r="AO1382">
        <v>12</v>
      </c>
      <c r="AP1382">
        <v>11</v>
      </c>
    </row>
    <row r="1383" spans="1:42"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s="6" t="str">
        <f>IF(Table1[[#This Row],[Distance From Home]]&lt;11,"Near By",IF(Table1[[#This Row],[Distance From Home]]&lt;21,"Far","Very Far"))</f>
        <v>Near By</v>
      </c>
      <c r="T1383" t="s">
        <v>60</v>
      </c>
      <c r="U1383">
        <v>1</v>
      </c>
      <c r="V1383">
        <v>3</v>
      </c>
      <c r="W1383">
        <v>65</v>
      </c>
      <c r="X1383">
        <v>3</v>
      </c>
      <c r="Y1383">
        <v>3</v>
      </c>
      <c r="Z1383">
        <v>3</v>
      </c>
      <c r="AA1383" t="str">
        <f>IF(Table1[[#This Row],[Job Satisfaction]]=1,"Very Satisfy",(IF(Table1[[#This Row],[Job Satisfaction]]=2,"Satisfy",(IF(Table1[[#This Row],[Job Satisfaction]]=3,"Dissatisfy","Very Dissatisfy")))))</f>
        <v>Dissatisfy</v>
      </c>
      <c r="AB1383">
        <v>13464</v>
      </c>
      <c r="AC1383">
        <v>7914</v>
      </c>
      <c r="AD1383">
        <v>7</v>
      </c>
      <c r="AE1383">
        <v>21</v>
      </c>
      <c r="AF1383">
        <v>4</v>
      </c>
      <c r="AG1383" t="str">
        <f>IF(Table1[[#This Row],[Performance Rating]]=3,"High","Low")</f>
        <v>Low</v>
      </c>
      <c r="AH1383">
        <v>3</v>
      </c>
      <c r="AI1383">
        <v>80</v>
      </c>
      <c r="AJ1383">
        <v>0</v>
      </c>
      <c r="AK1383">
        <v>9</v>
      </c>
      <c r="AL1383">
        <v>3</v>
      </c>
      <c r="AM1383">
        <v>4</v>
      </c>
      <c r="AN1383">
        <v>3</v>
      </c>
      <c r="AO1383">
        <v>2</v>
      </c>
      <c r="AP1383">
        <v>2</v>
      </c>
    </row>
    <row r="1384" spans="1:42"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s="6" t="str">
        <f>IF(Table1[[#This Row],[Distance From Home]]&lt;11,"Near By",IF(Table1[[#This Row],[Distance From Home]]&lt;21,"Far","Very Far"))</f>
        <v>Near By</v>
      </c>
      <c r="T1384" t="s">
        <v>72</v>
      </c>
      <c r="U1384">
        <v>1</v>
      </c>
      <c r="V1384">
        <v>3</v>
      </c>
      <c r="W1384">
        <v>64</v>
      </c>
      <c r="X1384">
        <v>3</v>
      </c>
      <c r="Y1384">
        <v>3</v>
      </c>
      <c r="Z1384">
        <v>4</v>
      </c>
      <c r="AA1384" t="str">
        <f>IF(Table1[[#This Row],[Job Satisfaction]]=1,"Very Satisfy",(IF(Table1[[#This Row],[Job Satisfaction]]=2,"Satisfy",(IF(Table1[[#This Row],[Job Satisfaction]]=3,"Dissatisfy","Very Dissatisfy")))))</f>
        <v>Very Dissatisfy</v>
      </c>
      <c r="AB1384">
        <v>11244</v>
      </c>
      <c r="AC1384">
        <v>21072</v>
      </c>
      <c r="AD1384">
        <v>2</v>
      </c>
      <c r="AE1384">
        <v>25</v>
      </c>
      <c r="AF1384">
        <v>4</v>
      </c>
      <c r="AG1384" t="str">
        <f>IF(Table1[[#This Row],[Performance Rating]]=3,"High","Low")</f>
        <v>Low</v>
      </c>
      <c r="AH1384">
        <v>2</v>
      </c>
      <c r="AI1384">
        <v>80</v>
      </c>
      <c r="AJ1384">
        <v>0</v>
      </c>
      <c r="AK1384">
        <v>10</v>
      </c>
      <c r="AL1384">
        <v>4</v>
      </c>
      <c r="AM1384">
        <v>5</v>
      </c>
      <c r="AN1384">
        <v>2</v>
      </c>
      <c r="AO1384">
        <v>0</v>
      </c>
      <c r="AP1384">
        <v>0</v>
      </c>
    </row>
    <row r="1385" spans="1:42"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s="6" t="str">
        <f>IF(Table1[[#This Row],[Distance From Home]]&lt;11,"Near By",IF(Table1[[#This Row],[Distance From Home]]&lt;21,"Far","Very Far"))</f>
        <v>Near By</v>
      </c>
      <c r="T1385" t="s">
        <v>66</v>
      </c>
      <c r="U1385">
        <v>1</v>
      </c>
      <c r="V1385">
        <v>4</v>
      </c>
      <c r="W1385">
        <v>56</v>
      </c>
      <c r="X1385">
        <v>2</v>
      </c>
      <c r="Y1385">
        <v>2</v>
      </c>
      <c r="Z1385">
        <v>4</v>
      </c>
      <c r="AA1385" t="str">
        <f>IF(Table1[[#This Row],[Job Satisfaction]]=1,"Very Satisfy",(IF(Table1[[#This Row],[Job Satisfaction]]=2,"Satisfy",(IF(Table1[[#This Row],[Job Satisfaction]]=3,"Dissatisfy","Very Dissatisfy")))))</f>
        <v>Very Dissatisfy</v>
      </c>
      <c r="AB1385">
        <v>9679</v>
      </c>
      <c r="AC1385">
        <v>10138</v>
      </c>
      <c r="AD1385">
        <v>8</v>
      </c>
      <c r="AE1385">
        <v>24</v>
      </c>
      <c r="AF1385">
        <v>4</v>
      </c>
      <c r="AG1385" t="str">
        <f>IF(Table1[[#This Row],[Performance Rating]]=3,"High","Low")</f>
        <v>Low</v>
      </c>
      <c r="AH1385">
        <v>2</v>
      </c>
      <c r="AI1385">
        <v>80</v>
      </c>
      <c r="AJ1385">
        <v>0</v>
      </c>
      <c r="AK1385">
        <v>8</v>
      </c>
      <c r="AL1385">
        <v>3</v>
      </c>
      <c r="AM1385">
        <v>1</v>
      </c>
      <c r="AN1385">
        <v>0</v>
      </c>
      <c r="AO1385">
        <v>0</v>
      </c>
      <c r="AP1385">
        <v>0</v>
      </c>
    </row>
    <row r="1386" spans="1:42"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s="6" t="str">
        <f>IF(Table1[[#This Row],[Distance From Home]]&lt;11,"Near By",IF(Table1[[#This Row],[Distance From Home]]&lt;21,"Far","Very Far"))</f>
        <v>Near By</v>
      </c>
      <c r="T1386" t="s">
        <v>50</v>
      </c>
      <c r="U1386">
        <v>1</v>
      </c>
      <c r="V1386">
        <v>4</v>
      </c>
      <c r="W1386">
        <v>93</v>
      </c>
      <c r="X1386">
        <v>2</v>
      </c>
      <c r="Y1386">
        <v>5</v>
      </c>
      <c r="Z1386">
        <v>4</v>
      </c>
      <c r="AA1386" t="str">
        <f>IF(Table1[[#This Row],[Job Satisfaction]]=1,"Very Satisfy",(IF(Table1[[#This Row],[Job Satisfaction]]=2,"Satisfy",(IF(Table1[[#This Row],[Job Satisfaction]]=3,"Dissatisfy","Very Dissatisfy")))))</f>
        <v>Very Dissatisfy</v>
      </c>
      <c r="AB1386">
        <v>19613</v>
      </c>
      <c r="AC1386">
        <v>26362</v>
      </c>
      <c r="AD1386">
        <v>8</v>
      </c>
      <c r="AE1386">
        <v>22</v>
      </c>
      <c r="AF1386">
        <v>4</v>
      </c>
      <c r="AG1386" t="str">
        <f>IF(Table1[[#This Row],[Performance Rating]]=3,"High","Low")</f>
        <v>Low</v>
      </c>
      <c r="AH1386">
        <v>4</v>
      </c>
      <c r="AI1386">
        <v>80</v>
      </c>
      <c r="AJ1386">
        <v>0</v>
      </c>
      <c r="AK1386">
        <v>24</v>
      </c>
      <c r="AL1386">
        <v>3</v>
      </c>
      <c r="AM1386">
        <v>1</v>
      </c>
      <c r="AN1386">
        <v>0</v>
      </c>
      <c r="AO1386">
        <v>0</v>
      </c>
      <c r="AP1386">
        <v>1</v>
      </c>
    </row>
    <row r="1387" spans="1:42"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s="6" t="str">
        <f>IF(Table1[[#This Row],[Distance From Home]]&lt;11,"Near By",IF(Table1[[#This Row],[Distance From Home]]&lt;21,"Far","Very Far"))</f>
        <v>Very Far</v>
      </c>
      <c r="T1387" t="s">
        <v>129</v>
      </c>
      <c r="U1387">
        <v>1</v>
      </c>
      <c r="V1387">
        <v>3</v>
      </c>
      <c r="W1387">
        <v>60</v>
      </c>
      <c r="X1387">
        <v>2</v>
      </c>
      <c r="Y1387">
        <v>5</v>
      </c>
      <c r="Z1387">
        <v>4</v>
      </c>
      <c r="AA1387" t="str">
        <f>IF(Table1[[#This Row],[Job Satisfaction]]=1,"Very Satisfy",(IF(Table1[[#This Row],[Job Satisfaction]]=2,"Satisfy",(IF(Table1[[#This Row],[Job Satisfaction]]=3,"Dissatisfy","Very Dissatisfy")))))</f>
        <v>Very Dissatisfy</v>
      </c>
      <c r="AB1387">
        <v>19586</v>
      </c>
      <c r="AC1387">
        <v>23037</v>
      </c>
      <c r="AD1387">
        <v>1</v>
      </c>
      <c r="AE1387">
        <v>21</v>
      </c>
      <c r="AF1387">
        <v>4</v>
      </c>
      <c r="AG1387" t="str">
        <f>IF(Table1[[#This Row],[Performance Rating]]=3,"High","Low")</f>
        <v>Low</v>
      </c>
      <c r="AH1387">
        <v>3</v>
      </c>
      <c r="AI1387">
        <v>80</v>
      </c>
      <c r="AJ1387">
        <v>1</v>
      </c>
      <c r="AK1387">
        <v>36</v>
      </c>
      <c r="AL1387">
        <v>3</v>
      </c>
      <c r="AM1387">
        <v>36</v>
      </c>
      <c r="AN1387">
        <v>6</v>
      </c>
      <c r="AO1387">
        <v>2</v>
      </c>
      <c r="AP1387">
        <v>13</v>
      </c>
    </row>
    <row r="1388" spans="1:42"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s="6" t="str">
        <f>IF(Table1[[#This Row],[Distance From Home]]&lt;11,"Near By",IF(Table1[[#This Row],[Distance From Home]]&lt;21,"Far","Very Far"))</f>
        <v>Near By</v>
      </c>
      <c r="T1388" t="s">
        <v>50</v>
      </c>
      <c r="U1388">
        <v>1</v>
      </c>
      <c r="V1388">
        <v>2</v>
      </c>
      <c r="W1388">
        <v>92</v>
      </c>
      <c r="X1388">
        <v>4</v>
      </c>
      <c r="Y1388">
        <v>2</v>
      </c>
      <c r="Z1388">
        <v>3</v>
      </c>
      <c r="AA1388" t="str">
        <f>IF(Table1[[#This Row],[Job Satisfaction]]=1,"Very Satisfy",(IF(Table1[[#This Row],[Job Satisfaction]]=2,"Satisfy",(IF(Table1[[#This Row],[Job Satisfaction]]=3,"Dissatisfy","Very Dissatisfy")))))</f>
        <v>Dissatisfy</v>
      </c>
      <c r="AB1388">
        <v>6799</v>
      </c>
      <c r="AC1388">
        <v>22128</v>
      </c>
      <c r="AD1388">
        <v>1</v>
      </c>
      <c r="AE1388">
        <v>21</v>
      </c>
      <c r="AF1388">
        <v>4</v>
      </c>
      <c r="AG1388" t="str">
        <f>IF(Table1[[#This Row],[Performance Rating]]=3,"High","Low")</f>
        <v>Low</v>
      </c>
      <c r="AH1388">
        <v>3</v>
      </c>
      <c r="AI1388">
        <v>80</v>
      </c>
      <c r="AJ1388">
        <v>2</v>
      </c>
      <c r="AK1388">
        <v>10</v>
      </c>
      <c r="AL1388">
        <v>3</v>
      </c>
      <c r="AM1388">
        <v>10</v>
      </c>
      <c r="AN1388">
        <v>8</v>
      </c>
      <c r="AO1388">
        <v>4</v>
      </c>
      <c r="AP1388">
        <v>8</v>
      </c>
    </row>
    <row r="1389" spans="1:42"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s="6" t="str">
        <f>IF(Table1[[#This Row],[Distance From Home]]&lt;11,"Near By",IF(Table1[[#This Row],[Distance From Home]]&lt;21,"Far","Very Far"))</f>
        <v>Near By</v>
      </c>
      <c r="T1389" t="s">
        <v>72</v>
      </c>
      <c r="U1389">
        <v>1</v>
      </c>
      <c r="V1389">
        <v>1</v>
      </c>
      <c r="W1389">
        <v>32</v>
      </c>
      <c r="X1389">
        <v>3</v>
      </c>
      <c r="Y1389">
        <v>3</v>
      </c>
      <c r="Z1389">
        <v>4</v>
      </c>
      <c r="AA1389" t="str">
        <f>IF(Table1[[#This Row],[Job Satisfaction]]=1,"Very Satisfy",(IF(Table1[[#This Row],[Job Satisfaction]]=2,"Satisfy",(IF(Table1[[#This Row],[Job Satisfaction]]=3,"Dissatisfy","Very Dissatisfy")))))</f>
        <v>Very Dissatisfy</v>
      </c>
      <c r="AB1389">
        <v>9888</v>
      </c>
      <c r="AC1389">
        <v>6770</v>
      </c>
      <c r="AD1389">
        <v>1</v>
      </c>
      <c r="AE1389">
        <v>21</v>
      </c>
      <c r="AF1389">
        <v>4</v>
      </c>
      <c r="AG1389" t="str">
        <f>IF(Table1[[#This Row],[Performance Rating]]=3,"High","Low")</f>
        <v>Low</v>
      </c>
      <c r="AH1389">
        <v>1</v>
      </c>
      <c r="AI1389">
        <v>80</v>
      </c>
      <c r="AJ1389">
        <v>0</v>
      </c>
      <c r="AK1389">
        <v>14</v>
      </c>
      <c r="AL1389">
        <v>2</v>
      </c>
      <c r="AM1389">
        <v>14</v>
      </c>
      <c r="AN1389">
        <v>8</v>
      </c>
      <c r="AO1389">
        <v>2</v>
      </c>
      <c r="AP1389">
        <v>1</v>
      </c>
    </row>
    <row r="1390" spans="1:42"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s="6" t="str">
        <f>IF(Table1[[#This Row],[Distance From Home]]&lt;11,"Near By",IF(Table1[[#This Row],[Distance From Home]]&lt;21,"Far","Very Far"))</f>
        <v>Near By</v>
      </c>
      <c r="T1390" t="s">
        <v>66</v>
      </c>
      <c r="U1390">
        <v>1</v>
      </c>
      <c r="V1390">
        <v>1</v>
      </c>
      <c r="W1390">
        <v>60</v>
      </c>
      <c r="X1390">
        <v>2</v>
      </c>
      <c r="Y1390">
        <v>4</v>
      </c>
      <c r="Z1390">
        <v>3</v>
      </c>
      <c r="AA1390" t="str">
        <f>IF(Table1[[#This Row],[Job Satisfaction]]=1,"Very Satisfy",(IF(Table1[[#This Row],[Job Satisfaction]]=2,"Satisfy",(IF(Table1[[#This Row],[Job Satisfaction]]=3,"Dissatisfy","Very Dissatisfy")))))</f>
        <v>Dissatisfy</v>
      </c>
      <c r="AB1390">
        <v>12965</v>
      </c>
      <c r="AC1390">
        <v>22308</v>
      </c>
      <c r="AD1390">
        <v>4</v>
      </c>
      <c r="AE1390">
        <v>20</v>
      </c>
      <c r="AF1390">
        <v>4</v>
      </c>
      <c r="AG1390" t="str">
        <f>IF(Table1[[#This Row],[Performance Rating]]=3,"High","Low")</f>
        <v>Low</v>
      </c>
      <c r="AH1390">
        <v>4</v>
      </c>
      <c r="AI1390">
        <v>80</v>
      </c>
      <c r="AJ1390">
        <v>3</v>
      </c>
      <c r="AK1390">
        <v>27</v>
      </c>
      <c r="AL1390">
        <v>2</v>
      </c>
      <c r="AM1390">
        <v>3</v>
      </c>
      <c r="AN1390">
        <v>2</v>
      </c>
      <c r="AO1390">
        <v>0</v>
      </c>
      <c r="AP1390">
        <v>2</v>
      </c>
    </row>
    <row r="1391" spans="1:42"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s="6" t="str">
        <f>IF(Table1[[#This Row],[Distance From Home]]&lt;11,"Near By",IF(Table1[[#This Row],[Distance From Home]]&lt;21,"Far","Very Far"))</f>
        <v>Far</v>
      </c>
      <c r="T1391" t="s">
        <v>72</v>
      </c>
      <c r="U1391">
        <v>1</v>
      </c>
      <c r="V1391">
        <v>3</v>
      </c>
      <c r="W1391">
        <v>36</v>
      </c>
      <c r="X1391">
        <v>3</v>
      </c>
      <c r="Y1391">
        <v>2</v>
      </c>
      <c r="Z1391">
        <v>4</v>
      </c>
      <c r="AA1391" t="str">
        <f>IF(Table1[[#This Row],[Job Satisfaction]]=1,"Very Satisfy",(IF(Table1[[#This Row],[Job Satisfaction]]=2,"Satisfy",(IF(Table1[[#This Row],[Job Satisfaction]]=3,"Dissatisfy","Very Dissatisfy")))))</f>
        <v>Very Dissatisfy</v>
      </c>
      <c r="AB1391">
        <v>5368</v>
      </c>
      <c r="AC1391">
        <v>16130</v>
      </c>
      <c r="AD1391">
        <v>1</v>
      </c>
      <c r="AE1391">
        <v>25</v>
      </c>
      <c r="AF1391">
        <v>4</v>
      </c>
      <c r="AG1391" t="str">
        <f>IF(Table1[[#This Row],[Performance Rating]]=3,"High","Low")</f>
        <v>Low</v>
      </c>
      <c r="AH1391">
        <v>3</v>
      </c>
      <c r="AI1391">
        <v>80</v>
      </c>
      <c r="AJ1391">
        <v>1</v>
      </c>
      <c r="AK1391">
        <v>7</v>
      </c>
      <c r="AL1391">
        <v>3</v>
      </c>
      <c r="AM1391">
        <v>6</v>
      </c>
      <c r="AN1391">
        <v>5</v>
      </c>
      <c r="AO1391">
        <v>1</v>
      </c>
      <c r="AP1391">
        <v>2</v>
      </c>
    </row>
    <row r="1392" spans="1:42"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s="6" t="str">
        <f>IF(Table1[[#This Row],[Distance From Home]]&lt;11,"Near By",IF(Table1[[#This Row],[Distance From Home]]&lt;21,"Far","Very Far"))</f>
        <v>Near By</v>
      </c>
      <c r="T1392" t="s">
        <v>72</v>
      </c>
      <c r="U1392">
        <v>1</v>
      </c>
      <c r="V1392">
        <v>3</v>
      </c>
      <c r="W1392">
        <v>42</v>
      </c>
      <c r="X1392">
        <v>4</v>
      </c>
      <c r="Y1392">
        <v>3</v>
      </c>
      <c r="Z1392">
        <v>4</v>
      </c>
      <c r="AA1392" t="str">
        <f>IF(Table1[[#This Row],[Job Satisfaction]]=1,"Very Satisfy",(IF(Table1[[#This Row],[Job Satisfaction]]=2,"Satisfy",(IF(Table1[[#This Row],[Job Satisfaction]]=3,"Dissatisfy","Very Dissatisfy")))))</f>
        <v>Very Dissatisfy</v>
      </c>
      <c r="AB1392">
        <v>13744</v>
      </c>
      <c r="AC1392">
        <v>15471</v>
      </c>
      <c r="AD1392">
        <v>1</v>
      </c>
      <c r="AE1392">
        <v>25</v>
      </c>
      <c r="AF1392">
        <v>4</v>
      </c>
      <c r="AG1392" t="str">
        <f>IF(Table1[[#This Row],[Performance Rating]]=3,"High","Low")</f>
        <v>Low</v>
      </c>
      <c r="AH1392">
        <v>1</v>
      </c>
      <c r="AI1392">
        <v>80</v>
      </c>
      <c r="AJ1392">
        <v>1</v>
      </c>
      <c r="AK1392">
        <v>16</v>
      </c>
      <c r="AL1392">
        <v>3</v>
      </c>
      <c r="AM1392">
        <v>16</v>
      </c>
      <c r="AN1392">
        <v>11</v>
      </c>
      <c r="AO1392">
        <v>6</v>
      </c>
      <c r="AP1392">
        <v>8</v>
      </c>
    </row>
    <row r="1393" spans="1:42"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s="6" t="str">
        <f>IF(Table1[[#This Row],[Distance From Home]]&lt;11,"Near By",IF(Table1[[#This Row],[Distance From Home]]&lt;21,"Far","Very Far"))</f>
        <v>Near By</v>
      </c>
      <c r="T1393" t="s">
        <v>72</v>
      </c>
      <c r="U1393">
        <v>1</v>
      </c>
      <c r="V1393">
        <v>4</v>
      </c>
      <c r="W1393">
        <v>76</v>
      </c>
      <c r="X1393">
        <v>3</v>
      </c>
      <c r="Y1393">
        <v>5</v>
      </c>
      <c r="Z1393">
        <v>1</v>
      </c>
      <c r="AA1393" t="str">
        <f>IF(Table1[[#This Row],[Job Satisfaction]]=1,"Very Satisfy",(IF(Table1[[#This Row],[Job Satisfaction]]=2,"Satisfy",(IF(Table1[[#This Row],[Job Satisfaction]]=3,"Dissatisfy","Very Dissatisfy")))))</f>
        <v>Very Satisfy</v>
      </c>
      <c r="AB1393">
        <v>19701</v>
      </c>
      <c r="AC1393">
        <v>22456</v>
      </c>
      <c r="AD1393">
        <v>3</v>
      </c>
      <c r="AE1393">
        <v>21</v>
      </c>
      <c r="AF1393">
        <v>4</v>
      </c>
      <c r="AG1393" t="str">
        <f>IF(Table1[[#This Row],[Performance Rating]]=3,"High","Low")</f>
        <v>Low</v>
      </c>
      <c r="AH1393">
        <v>3</v>
      </c>
      <c r="AI1393">
        <v>80</v>
      </c>
      <c r="AJ1393">
        <v>1</v>
      </c>
      <c r="AK1393">
        <v>32</v>
      </c>
      <c r="AL1393">
        <v>3</v>
      </c>
      <c r="AM1393">
        <v>9</v>
      </c>
      <c r="AN1393">
        <v>8</v>
      </c>
      <c r="AO1393">
        <v>1</v>
      </c>
      <c r="AP1393">
        <v>5</v>
      </c>
    </row>
    <row r="1394" spans="1:42"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s="6" t="str">
        <f>IF(Table1[[#This Row],[Distance From Home]]&lt;11,"Near By",IF(Table1[[#This Row],[Distance From Home]]&lt;21,"Far","Very Far"))</f>
        <v>Near By</v>
      </c>
      <c r="T1394" t="s">
        <v>66</v>
      </c>
      <c r="U1394">
        <v>1</v>
      </c>
      <c r="V1394">
        <v>4</v>
      </c>
      <c r="W1394">
        <v>73</v>
      </c>
      <c r="X1394">
        <v>3</v>
      </c>
      <c r="Y1394">
        <v>2</v>
      </c>
      <c r="Z1394">
        <v>2</v>
      </c>
      <c r="AA1394" t="str">
        <f>IF(Table1[[#This Row],[Job Satisfaction]]=1,"Very Satisfy",(IF(Table1[[#This Row],[Job Satisfaction]]=2,"Satisfy",(IF(Table1[[#This Row],[Job Satisfaction]]=3,"Dissatisfy","Very Dissatisfy")))))</f>
        <v>Satisfy</v>
      </c>
      <c r="AB1394">
        <v>6962</v>
      </c>
      <c r="AC1394">
        <v>19573</v>
      </c>
      <c r="AD1394">
        <v>4</v>
      </c>
      <c r="AE1394">
        <v>22</v>
      </c>
      <c r="AF1394">
        <v>4</v>
      </c>
      <c r="AG1394" t="str">
        <f>IF(Table1[[#This Row],[Performance Rating]]=3,"High","Low")</f>
        <v>Low</v>
      </c>
      <c r="AH1394">
        <v>4</v>
      </c>
      <c r="AI1394">
        <v>80</v>
      </c>
      <c r="AJ1394">
        <v>1</v>
      </c>
      <c r="AK1394">
        <v>15</v>
      </c>
      <c r="AL1394">
        <v>3</v>
      </c>
      <c r="AM1394">
        <v>1</v>
      </c>
      <c r="AN1394">
        <v>0</v>
      </c>
      <c r="AO1394">
        <v>0</v>
      </c>
      <c r="AP1394">
        <v>0</v>
      </c>
    </row>
    <row r="1395" spans="1:42"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s="6" t="str">
        <f>IF(Table1[[#This Row],[Distance From Home]]&lt;11,"Near By",IF(Table1[[#This Row],[Distance From Home]]&lt;21,"Far","Very Far"))</f>
        <v>Near By</v>
      </c>
      <c r="T1395" t="s">
        <v>50</v>
      </c>
      <c r="U1395">
        <v>1</v>
      </c>
      <c r="V1395">
        <v>1</v>
      </c>
      <c r="W1395">
        <v>85</v>
      </c>
      <c r="X1395">
        <v>3</v>
      </c>
      <c r="Y1395">
        <v>2</v>
      </c>
      <c r="Z1395">
        <v>3</v>
      </c>
      <c r="AA1395" t="str">
        <f>IF(Table1[[#This Row],[Job Satisfaction]]=1,"Very Satisfy",(IF(Table1[[#This Row],[Job Satisfaction]]=2,"Satisfy",(IF(Table1[[#This Row],[Job Satisfaction]]=3,"Dissatisfy","Very Dissatisfy")))))</f>
        <v>Dissatisfy</v>
      </c>
      <c r="AB1395">
        <v>4907</v>
      </c>
      <c r="AC1395">
        <v>13684</v>
      </c>
      <c r="AD1395">
        <v>0</v>
      </c>
      <c r="AE1395">
        <v>22</v>
      </c>
      <c r="AF1395">
        <v>4</v>
      </c>
      <c r="AG1395" t="str">
        <f>IF(Table1[[#This Row],[Performance Rating]]=3,"High","Low")</f>
        <v>Low</v>
      </c>
      <c r="AH1395">
        <v>2</v>
      </c>
      <c r="AI1395">
        <v>80</v>
      </c>
      <c r="AJ1395">
        <v>1</v>
      </c>
      <c r="AK1395">
        <v>6</v>
      </c>
      <c r="AL1395">
        <v>2</v>
      </c>
      <c r="AM1395">
        <v>5</v>
      </c>
      <c r="AN1395">
        <v>3</v>
      </c>
      <c r="AO1395">
        <v>0</v>
      </c>
      <c r="AP1395">
        <v>4</v>
      </c>
    </row>
    <row r="1396" spans="1:42"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s="6" t="str">
        <f>IF(Table1[[#This Row],[Distance From Home]]&lt;11,"Near By",IF(Table1[[#This Row],[Distance From Home]]&lt;21,"Far","Very Far"))</f>
        <v>Near By</v>
      </c>
      <c r="T1396" t="s">
        <v>66</v>
      </c>
      <c r="U1396">
        <v>1</v>
      </c>
      <c r="V1396">
        <v>2</v>
      </c>
      <c r="W1396">
        <v>77</v>
      </c>
      <c r="X1396">
        <v>1</v>
      </c>
      <c r="Y1396">
        <v>2</v>
      </c>
      <c r="Z1396">
        <v>4</v>
      </c>
      <c r="AA1396" t="str">
        <f>IF(Table1[[#This Row],[Job Satisfaction]]=1,"Very Satisfy",(IF(Table1[[#This Row],[Job Satisfaction]]=2,"Satisfy",(IF(Table1[[#This Row],[Job Satisfaction]]=3,"Dissatisfy","Very Dissatisfy")))))</f>
        <v>Very Dissatisfy</v>
      </c>
      <c r="AB1396">
        <v>5405</v>
      </c>
      <c r="AC1396">
        <v>4244</v>
      </c>
      <c r="AD1396">
        <v>2</v>
      </c>
      <c r="AE1396">
        <v>20</v>
      </c>
      <c r="AF1396">
        <v>4</v>
      </c>
      <c r="AG1396" t="str">
        <f>IF(Table1[[#This Row],[Performance Rating]]=3,"High","Low")</f>
        <v>Low</v>
      </c>
      <c r="AH1396">
        <v>1</v>
      </c>
      <c r="AI1396">
        <v>80</v>
      </c>
      <c r="AJ1396">
        <v>2</v>
      </c>
      <c r="AK1396">
        <v>20</v>
      </c>
      <c r="AL1396">
        <v>2</v>
      </c>
      <c r="AM1396">
        <v>4</v>
      </c>
      <c r="AN1396">
        <v>2</v>
      </c>
      <c r="AO1396">
        <v>0</v>
      </c>
      <c r="AP1396">
        <v>3</v>
      </c>
    </row>
    <row r="1397" spans="1:42"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s="6" t="str">
        <f>IF(Table1[[#This Row],[Distance From Home]]&lt;11,"Near By",IF(Table1[[#This Row],[Distance From Home]]&lt;21,"Far","Very Far"))</f>
        <v>Near By</v>
      </c>
      <c r="T1397" t="s">
        <v>50</v>
      </c>
      <c r="U1397">
        <v>1</v>
      </c>
      <c r="V1397">
        <v>3</v>
      </c>
      <c r="W1397">
        <v>38</v>
      </c>
      <c r="X1397">
        <v>3</v>
      </c>
      <c r="Y1397">
        <v>4</v>
      </c>
      <c r="Z1397">
        <v>4</v>
      </c>
      <c r="AA1397" t="str">
        <f>IF(Table1[[#This Row],[Job Satisfaction]]=1,"Very Satisfy",(IF(Table1[[#This Row],[Job Satisfaction]]=2,"Satisfy",(IF(Table1[[#This Row],[Job Satisfaction]]=3,"Dissatisfy","Very Dissatisfy")))))</f>
        <v>Very Dissatisfy</v>
      </c>
      <c r="AB1397">
        <v>16437</v>
      </c>
      <c r="AC1397">
        <v>17381</v>
      </c>
      <c r="AD1397">
        <v>1</v>
      </c>
      <c r="AE1397">
        <v>21</v>
      </c>
      <c r="AF1397">
        <v>4</v>
      </c>
      <c r="AG1397" t="str">
        <f>IF(Table1[[#This Row],[Performance Rating]]=3,"High","Low")</f>
        <v>Low</v>
      </c>
      <c r="AH1397">
        <v>4</v>
      </c>
      <c r="AI1397">
        <v>80</v>
      </c>
      <c r="AJ1397">
        <v>0</v>
      </c>
      <c r="AK1397">
        <v>21</v>
      </c>
      <c r="AL1397">
        <v>3</v>
      </c>
      <c r="AM1397">
        <v>21</v>
      </c>
      <c r="AN1397">
        <v>7</v>
      </c>
      <c r="AO1397">
        <v>7</v>
      </c>
      <c r="AP1397">
        <v>7</v>
      </c>
    </row>
    <row r="1398" spans="1:42"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s="6" t="str">
        <f>IF(Table1[[#This Row],[Distance From Home]]&lt;11,"Near By",IF(Table1[[#This Row],[Distance From Home]]&lt;21,"Far","Very Far"))</f>
        <v>Near By</v>
      </c>
      <c r="T1398" t="s">
        <v>72</v>
      </c>
      <c r="U1398">
        <v>1</v>
      </c>
      <c r="V1398">
        <v>2</v>
      </c>
      <c r="W1398">
        <v>87</v>
      </c>
      <c r="X1398">
        <v>4</v>
      </c>
      <c r="Y1398">
        <v>2</v>
      </c>
      <c r="Z1398">
        <v>2</v>
      </c>
      <c r="AA1398" t="str">
        <f>IF(Table1[[#This Row],[Job Satisfaction]]=1,"Very Satisfy",(IF(Table1[[#This Row],[Job Satisfaction]]=2,"Satisfy",(IF(Table1[[#This Row],[Job Satisfaction]]=3,"Dissatisfy","Very Dissatisfy")))))</f>
        <v>Satisfy</v>
      </c>
      <c r="AB1398">
        <v>6142</v>
      </c>
      <c r="AC1398">
        <v>5174</v>
      </c>
      <c r="AD1398">
        <v>1</v>
      </c>
      <c r="AE1398">
        <v>20</v>
      </c>
      <c r="AF1398">
        <v>4</v>
      </c>
      <c r="AG1398" t="str">
        <f>IF(Table1[[#This Row],[Performance Rating]]=3,"High","Low")</f>
        <v>Low</v>
      </c>
      <c r="AH1398">
        <v>2</v>
      </c>
      <c r="AI1398">
        <v>80</v>
      </c>
      <c r="AJ1398">
        <v>1</v>
      </c>
      <c r="AK1398">
        <v>6</v>
      </c>
      <c r="AL1398">
        <v>3</v>
      </c>
      <c r="AM1398">
        <v>6</v>
      </c>
      <c r="AN1398">
        <v>2</v>
      </c>
      <c r="AO1398">
        <v>0</v>
      </c>
      <c r="AP1398">
        <v>3</v>
      </c>
    </row>
    <row r="1399" spans="1:42"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s="6" t="str">
        <f>IF(Table1[[#This Row],[Distance From Home]]&lt;11,"Near By",IF(Table1[[#This Row],[Distance From Home]]&lt;21,"Far","Very Far"))</f>
        <v>Near By</v>
      </c>
      <c r="T1399" t="s">
        <v>66</v>
      </c>
      <c r="U1399">
        <v>1</v>
      </c>
      <c r="V1399">
        <v>4</v>
      </c>
      <c r="W1399">
        <v>78</v>
      </c>
      <c r="X1399">
        <v>3</v>
      </c>
      <c r="Y1399">
        <v>2</v>
      </c>
      <c r="Z1399">
        <v>1</v>
      </c>
      <c r="AA1399" t="str">
        <f>IF(Table1[[#This Row],[Job Satisfaction]]=1,"Very Satisfy",(IF(Table1[[#This Row],[Job Satisfaction]]=2,"Satisfy",(IF(Table1[[#This Row],[Job Satisfaction]]=3,"Dissatisfy","Very Dissatisfy")))))</f>
        <v>Very Satisfy</v>
      </c>
      <c r="AB1399">
        <v>4284</v>
      </c>
      <c r="AC1399">
        <v>13588</v>
      </c>
      <c r="AD1399">
        <v>5</v>
      </c>
      <c r="AE1399">
        <v>22</v>
      </c>
      <c r="AF1399">
        <v>4</v>
      </c>
      <c r="AG1399" t="str">
        <f>IF(Table1[[#This Row],[Performance Rating]]=3,"High","Low")</f>
        <v>Low</v>
      </c>
      <c r="AH1399">
        <v>3</v>
      </c>
      <c r="AI1399">
        <v>80</v>
      </c>
      <c r="AJ1399">
        <v>1</v>
      </c>
      <c r="AK1399">
        <v>16</v>
      </c>
      <c r="AL1399">
        <v>3</v>
      </c>
      <c r="AM1399">
        <v>5</v>
      </c>
      <c r="AN1399">
        <v>3</v>
      </c>
      <c r="AO1399">
        <v>0</v>
      </c>
      <c r="AP1399">
        <v>4</v>
      </c>
    </row>
    <row r="1400" spans="1:42"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s="6" t="str">
        <f>IF(Table1[[#This Row],[Distance From Home]]&lt;11,"Near By",IF(Table1[[#This Row],[Distance From Home]]&lt;21,"Far","Very Far"))</f>
        <v>Near By</v>
      </c>
      <c r="T1400" t="s">
        <v>50</v>
      </c>
      <c r="U1400">
        <v>1</v>
      </c>
      <c r="V1400">
        <v>2</v>
      </c>
      <c r="W1400">
        <v>55</v>
      </c>
      <c r="X1400">
        <v>3</v>
      </c>
      <c r="Y1400">
        <v>1</v>
      </c>
      <c r="Z1400">
        <v>3</v>
      </c>
      <c r="AA1400" t="str">
        <f>IF(Table1[[#This Row],[Job Satisfaction]]=1,"Very Satisfy",(IF(Table1[[#This Row],[Job Satisfaction]]=2,"Satisfy",(IF(Table1[[#This Row],[Job Satisfaction]]=3,"Dissatisfy","Very Dissatisfy")))))</f>
        <v>Dissatisfy</v>
      </c>
      <c r="AB1400">
        <v>2308</v>
      </c>
      <c r="AC1400">
        <v>4944</v>
      </c>
      <c r="AD1400">
        <v>0</v>
      </c>
      <c r="AE1400">
        <v>25</v>
      </c>
      <c r="AF1400">
        <v>4</v>
      </c>
      <c r="AG1400" t="str">
        <f>IF(Table1[[#This Row],[Performance Rating]]=3,"High","Low")</f>
        <v>Low</v>
      </c>
      <c r="AH1400">
        <v>2</v>
      </c>
      <c r="AI1400">
        <v>80</v>
      </c>
      <c r="AJ1400">
        <v>1</v>
      </c>
      <c r="AK1400">
        <v>12</v>
      </c>
      <c r="AL1400">
        <v>3</v>
      </c>
      <c r="AM1400">
        <v>11</v>
      </c>
      <c r="AN1400">
        <v>10</v>
      </c>
      <c r="AO1400">
        <v>5</v>
      </c>
      <c r="AP1400">
        <v>7</v>
      </c>
    </row>
    <row r="1401" spans="1:42"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s="6" t="str">
        <f>IF(Table1[[#This Row],[Distance From Home]]&lt;11,"Near By",IF(Table1[[#This Row],[Distance From Home]]&lt;21,"Far","Very Far"))</f>
        <v>Near By</v>
      </c>
      <c r="T1401" t="s">
        <v>66</v>
      </c>
      <c r="U1401">
        <v>1</v>
      </c>
      <c r="V1401">
        <v>3</v>
      </c>
      <c r="W1401">
        <v>70</v>
      </c>
      <c r="X1401">
        <v>3</v>
      </c>
      <c r="Y1401">
        <v>1</v>
      </c>
      <c r="Z1401">
        <v>4</v>
      </c>
      <c r="AA1401" t="str">
        <f>IF(Table1[[#This Row],[Job Satisfaction]]=1,"Very Satisfy",(IF(Table1[[#This Row],[Job Satisfaction]]=2,"Satisfy",(IF(Table1[[#This Row],[Job Satisfaction]]=3,"Dissatisfy","Very Dissatisfy")))))</f>
        <v>Very Dissatisfy</v>
      </c>
      <c r="AB1401">
        <v>2644</v>
      </c>
      <c r="AC1401">
        <v>17001</v>
      </c>
      <c r="AD1401">
        <v>3</v>
      </c>
      <c r="AE1401">
        <v>21</v>
      </c>
      <c r="AF1401">
        <v>4</v>
      </c>
      <c r="AG1401" t="str">
        <f>IF(Table1[[#This Row],[Performance Rating]]=3,"High","Low")</f>
        <v>Low</v>
      </c>
      <c r="AH1401">
        <v>4</v>
      </c>
      <c r="AI1401">
        <v>80</v>
      </c>
      <c r="AJ1401">
        <v>0</v>
      </c>
      <c r="AK1401">
        <v>7</v>
      </c>
      <c r="AL1401">
        <v>2</v>
      </c>
      <c r="AM1401">
        <v>3</v>
      </c>
      <c r="AN1401">
        <v>2</v>
      </c>
      <c r="AO1401">
        <v>1</v>
      </c>
      <c r="AP1401">
        <v>2</v>
      </c>
    </row>
    <row r="1402" spans="1:42"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s="6" t="str">
        <f>IF(Table1[[#This Row],[Distance From Home]]&lt;11,"Near By",IF(Table1[[#This Row],[Distance From Home]]&lt;21,"Far","Very Far"))</f>
        <v>Near By</v>
      </c>
      <c r="T1402" t="s">
        <v>72</v>
      </c>
      <c r="U1402">
        <v>1</v>
      </c>
      <c r="V1402">
        <v>3</v>
      </c>
      <c r="W1402">
        <v>66</v>
      </c>
      <c r="X1402">
        <v>2</v>
      </c>
      <c r="Y1402">
        <v>1</v>
      </c>
      <c r="Z1402">
        <v>4</v>
      </c>
      <c r="AA1402" t="str">
        <f>IF(Table1[[#This Row],[Job Satisfaction]]=1,"Very Satisfy",(IF(Table1[[#This Row],[Job Satisfaction]]=2,"Satisfy",(IF(Table1[[#This Row],[Job Satisfaction]]=3,"Dissatisfy","Very Dissatisfy")))))</f>
        <v>Very Dissatisfy</v>
      </c>
      <c r="AB1402">
        <v>2180</v>
      </c>
      <c r="AC1402">
        <v>9732</v>
      </c>
      <c r="AD1402">
        <v>6</v>
      </c>
      <c r="AE1402">
        <v>11</v>
      </c>
      <c r="AF1402">
        <v>3</v>
      </c>
      <c r="AG1402" t="str">
        <f>IF(Table1[[#This Row],[Performance Rating]]=3,"High","Low")</f>
        <v>High</v>
      </c>
      <c r="AH1402">
        <v>3</v>
      </c>
      <c r="AI1402">
        <v>80</v>
      </c>
      <c r="AJ1402">
        <v>1</v>
      </c>
      <c r="AK1402">
        <v>6</v>
      </c>
      <c r="AL1402">
        <v>2</v>
      </c>
      <c r="AM1402">
        <v>4</v>
      </c>
      <c r="AN1402">
        <v>2</v>
      </c>
      <c r="AO1402">
        <v>1</v>
      </c>
      <c r="AP1402">
        <v>2</v>
      </c>
    </row>
    <row r="1403" spans="1:42"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s="6" t="str">
        <f>IF(Table1[[#This Row],[Distance From Home]]&lt;11,"Near By",IF(Table1[[#This Row],[Distance From Home]]&lt;21,"Far","Very Far"))</f>
        <v>Very Far</v>
      </c>
      <c r="T1403" t="s">
        <v>72</v>
      </c>
      <c r="U1403">
        <v>1</v>
      </c>
      <c r="V1403">
        <v>1</v>
      </c>
      <c r="W1403">
        <v>58</v>
      </c>
      <c r="X1403">
        <v>2</v>
      </c>
      <c r="Y1403">
        <v>1</v>
      </c>
      <c r="Z1403">
        <v>2</v>
      </c>
      <c r="AA1403" t="str">
        <f>IF(Table1[[#This Row],[Job Satisfaction]]=1,"Very Satisfy",(IF(Table1[[#This Row],[Job Satisfaction]]=2,"Satisfy",(IF(Table1[[#This Row],[Job Satisfaction]]=3,"Dissatisfy","Very Dissatisfy")))))</f>
        <v>Satisfy</v>
      </c>
      <c r="AB1403">
        <v>2863</v>
      </c>
      <c r="AC1403">
        <v>19555</v>
      </c>
      <c r="AD1403">
        <v>1</v>
      </c>
      <c r="AE1403">
        <v>12</v>
      </c>
      <c r="AF1403">
        <v>3</v>
      </c>
      <c r="AG1403" t="str">
        <f>IF(Table1[[#This Row],[Performance Rating]]=3,"High","Low")</f>
        <v>High</v>
      </c>
      <c r="AH1403">
        <v>1</v>
      </c>
      <c r="AI1403">
        <v>80</v>
      </c>
      <c r="AJ1403">
        <v>0</v>
      </c>
      <c r="AK1403">
        <v>1</v>
      </c>
      <c r="AL1403">
        <v>3</v>
      </c>
      <c r="AM1403">
        <v>1</v>
      </c>
      <c r="AN1403">
        <v>0</v>
      </c>
      <c r="AO1403">
        <v>0</v>
      </c>
      <c r="AP1403">
        <v>0</v>
      </c>
    </row>
    <row r="1404" spans="1:42"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s="6" t="str">
        <f>IF(Table1[[#This Row],[Distance From Home]]&lt;11,"Near By",IF(Table1[[#This Row],[Distance From Home]]&lt;21,"Far","Very Far"))</f>
        <v>Near By</v>
      </c>
      <c r="T1404" t="s">
        <v>129</v>
      </c>
      <c r="U1404">
        <v>1</v>
      </c>
      <c r="V1404">
        <v>3</v>
      </c>
      <c r="W1404">
        <v>100</v>
      </c>
      <c r="X1404">
        <v>4</v>
      </c>
      <c r="Y1404">
        <v>3</v>
      </c>
      <c r="Z1404">
        <v>2</v>
      </c>
      <c r="AA1404" t="str">
        <f>IF(Table1[[#This Row],[Job Satisfaction]]=1,"Very Satisfy",(IF(Table1[[#This Row],[Job Satisfaction]]=2,"Satisfy",(IF(Table1[[#This Row],[Job Satisfaction]]=3,"Dissatisfy","Very Dissatisfy")))))</f>
        <v>Satisfy</v>
      </c>
      <c r="AB1404">
        <v>7446</v>
      </c>
      <c r="AC1404">
        <v>8931</v>
      </c>
      <c r="AD1404">
        <v>1</v>
      </c>
      <c r="AE1404">
        <v>11</v>
      </c>
      <c r="AF1404">
        <v>3</v>
      </c>
      <c r="AG1404" t="str">
        <f>IF(Table1[[#This Row],[Performance Rating]]=3,"High","Low")</f>
        <v>High</v>
      </c>
      <c r="AH1404">
        <v>1</v>
      </c>
      <c r="AI1404">
        <v>80</v>
      </c>
      <c r="AJ1404">
        <v>0</v>
      </c>
      <c r="AK1404">
        <v>10</v>
      </c>
      <c r="AL1404">
        <v>3</v>
      </c>
      <c r="AM1404">
        <v>10</v>
      </c>
      <c r="AN1404">
        <v>8</v>
      </c>
      <c r="AO1404">
        <v>4</v>
      </c>
      <c r="AP1404">
        <v>7</v>
      </c>
    </row>
    <row r="1405" spans="1:42"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s="6" t="str">
        <f>IF(Table1[[#This Row],[Distance From Home]]&lt;11,"Near By",IF(Table1[[#This Row],[Distance From Home]]&lt;21,"Far","Very Far"))</f>
        <v>Near By</v>
      </c>
      <c r="T1405" t="s">
        <v>72</v>
      </c>
      <c r="U1405">
        <v>1</v>
      </c>
      <c r="V1405">
        <v>4</v>
      </c>
      <c r="W1405">
        <v>33</v>
      </c>
      <c r="X1405">
        <v>3</v>
      </c>
      <c r="Y1405">
        <v>1</v>
      </c>
      <c r="Z1405">
        <v>3</v>
      </c>
      <c r="AA1405" t="str">
        <f>IF(Table1[[#This Row],[Job Satisfaction]]=1,"Very Satisfy",(IF(Table1[[#This Row],[Job Satisfaction]]=2,"Satisfy",(IF(Table1[[#This Row],[Job Satisfaction]]=3,"Dissatisfy","Very Dissatisfy")))))</f>
        <v>Dissatisfy</v>
      </c>
      <c r="AB1405">
        <v>4084</v>
      </c>
      <c r="AC1405">
        <v>4156</v>
      </c>
      <c r="AD1405">
        <v>1</v>
      </c>
      <c r="AE1405">
        <v>12</v>
      </c>
      <c r="AF1405">
        <v>3</v>
      </c>
      <c r="AG1405" t="str">
        <f>IF(Table1[[#This Row],[Performance Rating]]=3,"High","Low")</f>
        <v>High</v>
      </c>
      <c r="AH1405">
        <v>1</v>
      </c>
      <c r="AI1405">
        <v>80</v>
      </c>
      <c r="AJ1405">
        <v>0</v>
      </c>
      <c r="AK1405">
        <v>7</v>
      </c>
      <c r="AL1405">
        <v>1</v>
      </c>
      <c r="AM1405">
        <v>7</v>
      </c>
      <c r="AN1405">
        <v>2</v>
      </c>
      <c r="AO1405">
        <v>7</v>
      </c>
      <c r="AP1405">
        <v>7</v>
      </c>
    </row>
    <row r="1406" spans="1:42"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s="6" t="str">
        <f>IF(Table1[[#This Row],[Distance From Home]]&lt;11,"Near By",IF(Table1[[#This Row],[Distance From Home]]&lt;21,"Far","Very Far"))</f>
        <v>Far</v>
      </c>
      <c r="T1406" t="s">
        <v>72</v>
      </c>
      <c r="U1406">
        <v>1</v>
      </c>
      <c r="V1406">
        <v>1</v>
      </c>
      <c r="W1406">
        <v>51</v>
      </c>
      <c r="X1406">
        <v>3</v>
      </c>
      <c r="Y1406">
        <v>2</v>
      </c>
      <c r="Z1406">
        <v>2</v>
      </c>
      <c r="AA1406" t="str">
        <f>IF(Table1[[#This Row],[Job Satisfaction]]=1,"Very Satisfy",(IF(Table1[[#This Row],[Job Satisfaction]]=2,"Satisfy",(IF(Table1[[#This Row],[Job Satisfaction]]=3,"Dissatisfy","Very Dissatisfy")))))</f>
        <v>Satisfy</v>
      </c>
      <c r="AB1406">
        <v>5765</v>
      </c>
      <c r="AC1406">
        <v>17485</v>
      </c>
      <c r="AD1406">
        <v>5</v>
      </c>
      <c r="AE1406">
        <v>11</v>
      </c>
      <c r="AF1406">
        <v>3</v>
      </c>
      <c r="AG1406" t="str">
        <f>IF(Table1[[#This Row],[Performance Rating]]=3,"High","Low")</f>
        <v>High</v>
      </c>
      <c r="AH1406">
        <v>1</v>
      </c>
      <c r="AI1406">
        <v>80</v>
      </c>
      <c r="AJ1406">
        <v>0</v>
      </c>
      <c r="AK1406">
        <v>7</v>
      </c>
      <c r="AL1406">
        <v>1</v>
      </c>
      <c r="AM1406">
        <v>5</v>
      </c>
      <c r="AN1406">
        <v>3</v>
      </c>
      <c r="AO1406">
        <v>0</v>
      </c>
      <c r="AP1406">
        <v>0</v>
      </c>
    </row>
    <row r="1407" spans="1:42"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s="6" t="str">
        <f>IF(Table1[[#This Row],[Distance From Home]]&lt;11,"Near By",IF(Table1[[#This Row],[Distance From Home]]&lt;21,"Far","Very Far"))</f>
        <v>Near By</v>
      </c>
      <c r="T1407" t="s">
        <v>66</v>
      </c>
      <c r="U1407">
        <v>1</v>
      </c>
      <c r="V1407">
        <v>2</v>
      </c>
      <c r="W1407">
        <v>50</v>
      </c>
      <c r="X1407">
        <v>1</v>
      </c>
      <c r="Y1407">
        <v>1</v>
      </c>
      <c r="Z1407">
        <v>3</v>
      </c>
      <c r="AA1407" t="str">
        <f>IF(Table1[[#This Row],[Job Satisfaction]]=1,"Very Satisfy",(IF(Table1[[#This Row],[Job Satisfaction]]=2,"Satisfy",(IF(Table1[[#This Row],[Job Satisfaction]]=3,"Dissatisfy","Very Dissatisfy")))))</f>
        <v>Dissatisfy</v>
      </c>
      <c r="AB1407">
        <v>1359</v>
      </c>
      <c r="AC1407">
        <v>16154</v>
      </c>
      <c r="AD1407">
        <v>1</v>
      </c>
      <c r="AE1407">
        <v>12</v>
      </c>
      <c r="AF1407">
        <v>3</v>
      </c>
      <c r="AG1407" t="str">
        <f>IF(Table1[[#This Row],[Performance Rating]]=3,"High","Low")</f>
        <v>High</v>
      </c>
      <c r="AH1407">
        <v>2</v>
      </c>
      <c r="AI1407">
        <v>80</v>
      </c>
      <c r="AJ1407">
        <v>0</v>
      </c>
      <c r="AK1407">
        <v>1</v>
      </c>
      <c r="AL1407">
        <v>3</v>
      </c>
      <c r="AM1407">
        <v>1</v>
      </c>
      <c r="AN1407">
        <v>0</v>
      </c>
      <c r="AO1407">
        <v>0</v>
      </c>
      <c r="AP1407">
        <v>0</v>
      </c>
    </row>
    <row r="1408" spans="1:42"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s="6" t="str">
        <f>IF(Table1[[#This Row],[Distance From Home]]&lt;11,"Near By",IF(Table1[[#This Row],[Distance From Home]]&lt;21,"Far","Very Far"))</f>
        <v>Near By</v>
      </c>
      <c r="T1408" t="s">
        <v>66</v>
      </c>
      <c r="U1408">
        <v>1</v>
      </c>
      <c r="V1408">
        <v>1</v>
      </c>
      <c r="W1408">
        <v>52</v>
      </c>
      <c r="X1408">
        <v>3</v>
      </c>
      <c r="Y1408">
        <v>1</v>
      </c>
      <c r="Z1408">
        <v>3</v>
      </c>
      <c r="AA1408" t="str">
        <f>IF(Table1[[#This Row],[Job Satisfaction]]=1,"Very Satisfy",(IF(Table1[[#This Row],[Job Satisfaction]]=2,"Satisfy",(IF(Table1[[#This Row],[Job Satisfaction]]=3,"Dissatisfy","Very Dissatisfy")))))</f>
        <v>Dissatisfy</v>
      </c>
      <c r="AB1408">
        <v>2742</v>
      </c>
      <c r="AC1408">
        <v>3072</v>
      </c>
      <c r="AD1408">
        <v>1</v>
      </c>
      <c r="AE1408">
        <v>15</v>
      </c>
      <c r="AF1408">
        <v>3</v>
      </c>
      <c r="AG1408" t="str">
        <f>IF(Table1[[#This Row],[Performance Rating]]=3,"High","Low")</f>
        <v>High</v>
      </c>
      <c r="AH1408">
        <v>4</v>
      </c>
      <c r="AI1408">
        <v>80</v>
      </c>
      <c r="AJ1408">
        <v>0</v>
      </c>
      <c r="AK1408">
        <v>2</v>
      </c>
      <c r="AL1408">
        <v>3</v>
      </c>
      <c r="AM1408">
        <v>2</v>
      </c>
      <c r="AN1408">
        <v>2</v>
      </c>
      <c r="AO1408">
        <v>2</v>
      </c>
      <c r="AP1408">
        <v>2</v>
      </c>
    </row>
    <row r="1409" spans="1:42"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s="6" t="str">
        <f>IF(Table1[[#This Row],[Distance From Home]]&lt;11,"Near By",IF(Table1[[#This Row],[Distance From Home]]&lt;21,"Far","Very Far"))</f>
        <v>Near By</v>
      </c>
      <c r="T1409" t="s">
        <v>129</v>
      </c>
      <c r="U1409">
        <v>1</v>
      </c>
      <c r="V1409">
        <v>3</v>
      </c>
      <c r="W1409">
        <v>78</v>
      </c>
      <c r="X1409">
        <v>2</v>
      </c>
      <c r="Y1409">
        <v>3</v>
      </c>
      <c r="Z1409">
        <v>4</v>
      </c>
      <c r="AA1409" t="str">
        <f>IF(Table1[[#This Row],[Job Satisfaction]]=1,"Very Satisfy",(IF(Table1[[#This Row],[Job Satisfaction]]=2,"Satisfy",(IF(Table1[[#This Row],[Job Satisfaction]]=3,"Dissatisfy","Very Dissatisfy")))))</f>
        <v>Very Dissatisfy</v>
      </c>
      <c r="AB1409">
        <v>10169</v>
      </c>
      <c r="AC1409">
        <v>14618</v>
      </c>
      <c r="AD1409">
        <v>0</v>
      </c>
      <c r="AE1409">
        <v>16</v>
      </c>
      <c r="AF1409">
        <v>3</v>
      </c>
      <c r="AG1409" t="str">
        <f>IF(Table1[[#This Row],[Performance Rating]]=3,"High","Low")</f>
        <v>High</v>
      </c>
      <c r="AH1409">
        <v>2</v>
      </c>
      <c r="AI1409">
        <v>80</v>
      </c>
      <c r="AJ1409">
        <v>1</v>
      </c>
      <c r="AK1409">
        <v>34</v>
      </c>
      <c r="AL1409">
        <v>3</v>
      </c>
      <c r="AM1409">
        <v>33</v>
      </c>
      <c r="AN1409">
        <v>7</v>
      </c>
      <c r="AO1409">
        <v>1</v>
      </c>
      <c r="AP1409">
        <v>9</v>
      </c>
    </row>
    <row r="1410" spans="1:42"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s="6" t="str">
        <f>IF(Table1[[#This Row],[Distance From Home]]&lt;11,"Near By",IF(Table1[[#This Row],[Distance From Home]]&lt;21,"Far","Very Far"))</f>
        <v>Near By</v>
      </c>
      <c r="T1410" t="s">
        <v>72</v>
      </c>
      <c r="U1410">
        <v>1</v>
      </c>
      <c r="V1410">
        <v>1</v>
      </c>
      <c r="W1410">
        <v>34</v>
      </c>
      <c r="X1410">
        <v>2</v>
      </c>
      <c r="Y1410">
        <v>1</v>
      </c>
      <c r="Z1410">
        <v>2</v>
      </c>
      <c r="AA1410" t="str">
        <f>IF(Table1[[#This Row],[Job Satisfaction]]=1,"Very Satisfy",(IF(Table1[[#This Row],[Job Satisfaction]]=2,"Satisfy",(IF(Table1[[#This Row],[Job Satisfaction]]=3,"Dissatisfy","Very Dissatisfy")))))</f>
        <v>Satisfy</v>
      </c>
      <c r="AB1410">
        <v>1261</v>
      </c>
      <c r="AC1410">
        <v>22262</v>
      </c>
      <c r="AD1410">
        <v>1</v>
      </c>
      <c r="AE1410">
        <v>12</v>
      </c>
      <c r="AF1410">
        <v>3</v>
      </c>
      <c r="AG1410" t="str">
        <f>IF(Table1[[#This Row],[Performance Rating]]=3,"High","Low")</f>
        <v>High</v>
      </c>
      <c r="AH1410">
        <v>3</v>
      </c>
      <c r="AI1410">
        <v>80</v>
      </c>
      <c r="AJ1410">
        <v>0</v>
      </c>
      <c r="AK1410">
        <v>1</v>
      </c>
      <c r="AL1410">
        <v>4</v>
      </c>
      <c r="AM1410">
        <v>1</v>
      </c>
      <c r="AN1410">
        <v>0</v>
      </c>
      <c r="AO1410">
        <v>0</v>
      </c>
      <c r="AP1410">
        <v>0</v>
      </c>
    </row>
    <row r="1411" spans="1:42"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s="6" t="str">
        <f>IF(Table1[[#This Row],[Distance From Home]]&lt;11,"Near By",IF(Table1[[#This Row],[Distance From Home]]&lt;21,"Far","Very Far"))</f>
        <v>Near By</v>
      </c>
      <c r="T1411" t="s">
        <v>72</v>
      </c>
      <c r="U1411">
        <v>1</v>
      </c>
      <c r="V1411">
        <v>2</v>
      </c>
      <c r="W1411">
        <v>52</v>
      </c>
      <c r="X1411">
        <v>1</v>
      </c>
      <c r="Y1411">
        <v>1</v>
      </c>
      <c r="Z1411">
        <v>2</v>
      </c>
      <c r="AA1411" t="str">
        <f>IF(Table1[[#This Row],[Job Satisfaction]]=1,"Very Satisfy",(IF(Table1[[#This Row],[Job Satisfaction]]=2,"Satisfy",(IF(Table1[[#This Row],[Job Satisfaction]]=3,"Dissatisfy","Very Dissatisfy")))))</f>
        <v>Satisfy</v>
      </c>
      <c r="AB1411">
        <v>2760</v>
      </c>
      <c r="AC1411">
        <v>14630</v>
      </c>
      <c r="AD1411">
        <v>1</v>
      </c>
      <c r="AE1411">
        <v>13</v>
      </c>
      <c r="AF1411">
        <v>3</v>
      </c>
      <c r="AG1411" t="str">
        <f>IF(Table1[[#This Row],[Performance Rating]]=3,"High","Low")</f>
        <v>High</v>
      </c>
      <c r="AH1411">
        <v>3</v>
      </c>
      <c r="AI1411">
        <v>80</v>
      </c>
      <c r="AJ1411">
        <v>0</v>
      </c>
      <c r="AK1411">
        <v>2</v>
      </c>
      <c r="AL1411">
        <v>3</v>
      </c>
      <c r="AM1411">
        <v>2</v>
      </c>
      <c r="AN1411">
        <v>2</v>
      </c>
      <c r="AO1411">
        <v>2</v>
      </c>
      <c r="AP1411">
        <v>2</v>
      </c>
    </row>
    <row r="1412" spans="1:42"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s="6" t="str">
        <f>IF(Table1[[#This Row],[Distance From Home]]&lt;11,"Near By",IF(Table1[[#This Row],[Distance From Home]]&lt;21,"Far","Very Far"))</f>
        <v>Near By</v>
      </c>
      <c r="T1412" t="s">
        <v>66</v>
      </c>
      <c r="U1412">
        <v>1</v>
      </c>
      <c r="V1412">
        <v>4</v>
      </c>
      <c r="W1412">
        <v>93</v>
      </c>
      <c r="X1412">
        <v>3</v>
      </c>
      <c r="Y1412">
        <v>2</v>
      </c>
      <c r="Z1412">
        <v>1</v>
      </c>
      <c r="AA1412" t="str">
        <f>IF(Table1[[#This Row],[Job Satisfaction]]=1,"Very Satisfy",(IF(Table1[[#This Row],[Job Satisfaction]]=2,"Satisfy",(IF(Table1[[#This Row],[Job Satisfaction]]=3,"Dissatisfy","Very Dissatisfy")))))</f>
        <v>Very Satisfy</v>
      </c>
      <c r="AB1412">
        <v>5346</v>
      </c>
      <c r="AC1412">
        <v>6208</v>
      </c>
      <c r="AD1412">
        <v>4</v>
      </c>
      <c r="AE1412">
        <v>17</v>
      </c>
      <c r="AF1412">
        <v>3</v>
      </c>
      <c r="AG1412" t="str">
        <f>IF(Table1[[#This Row],[Performance Rating]]=3,"High","Low")</f>
        <v>High</v>
      </c>
      <c r="AH1412">
        <v>3</v>
      </c>
      <c r="AI1412">
        <v>80</v>
      </c>
      <c r="AJ1412">
        <v>1</v>
      </c>
      <c r="AK1412">
        <v>11</v>
      </c>
      <c r="AL1412">
        <v>2</v>
      </c>
      <c r="AM1412">
        <v>7</v>
      </c>
      <c r="AN1412">
        <v>1</v>
      </c>
      <c r="AO1412">
        <v>0</v>
      </c>
      <c r="AP1412">
        <v>7</v>
      </c>
    </row>
    <row r="1413" spans="1:42"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s="6" t="str">
        <f>IF(Table1[[#This Row],[Distance From Home]]&lt;11,"Near By",IF(Table1[[#This Row],[Distance From Home]]&lt;21,"Far","Very Far"))</f>
        <v>Near By</v>
      </c>
      <c r="T1413" t="s">
        <v>50</v>
      </c>
      <c r="U1413">
        <v>1</v>
      </c>
      <c r="V1413">
        <v>3</v>
      </c>
      <c r="W1413">
        <v>38</v>
      </c>
      <c r="X1413">
        <v>2</v>
      </c>
      <c r="Y1413">
        <v>1</v>
      </c>
      <c r="Z1413">
        <v>1</v>
      </c>
      <c r="AA1413" t="str">
        <f>IF(Table1[[#This Row],[Job Satisfaction]]=1,"Very Satisfy",(IF(Table1[[#This Row],[Job Satisfaction]]=2,"Satisfy",(IF(Table1[[#This Row],[Job Satisfaction]]=3,"Dissatisfy","Very Dissatisfy")))))</f>
        <v>Very Satisfy</v>
      </c>
      <c r="AB1413">
        <v>2561</v>
      </c>
      <c r="AC1413">
        <v>5355</v>
      </c>
      <c r="AD1413">
        <v>7</v>
      </c>
      <c r="AE1413">
        <v>11</v>
      </c>
      <c r="AF1413">
        <v>3</v>
      </c>
      <c r="AG1413" t="str">
        <f>IF(Table1[[#This Row],[Performance Rating]]=3,"High","Low")</f>
        <v>High</v>
      </c>
      <c r="AH1413">
        <v>3</v>
      </c>
      <c r="AI1413">
        <v>80</v>
      </c>
      <c r="AJ1413">
        <v>0</v>
      </c>
      <c r="AK1413">
        <v>8</v>
      </c>
      <c r="AL1413">
        <v>2</v>
      </c>
      <c r="AM1413">
        <v>0</v>
      </c>
      <c r="AN1413">
        <v>0</v>
      </c>
      <c r="AO1413">
        <v>0</v>
      </c>
      <c r="AP1413">
        <v>0</v>
      </c>
    </row>
    <row r="1414" spans="1:42"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s="6" t="str">
        <f>IF(Table1[[#This Row],[Distance From Home]]&lt;11,"Near By",IF(Table1[[#This Row],[Distance From Home]]&lt;21,"Far","Very Far"))</f>
        <v>Near By</v>
      </c>
      <c r="T1414" t="s">
        <v>66</v>
      </c>
      <c r="U1414">
        <v>1</v>
      </c>
      <c r="V1414">
        <v>2</v>
      </c>
      <c r="W1414">
        <v>94</v>
      </c>
      <c r="X1414">
        <v>3</v>
      </c>
      <c r="Y1414">
        <v>2</v>
      </c>
      <c r="Z1414">
        <v>3</v>
      </c>
      <c r="AA1414" t="str">
        <f>IF(Table1[[#This Row],[Job Satisfaction]]=1,"Very Satisfy",(IF(Table1[[#This Row],[Job Satisfaction]]=2,"Satisfy",(IF(Table1[[#This Row],[Job Satisfaction]]=3,"Dissatisfy","Very Dissatisfy")))))</f>
        <v>Dissatisfy</v>
      </c>
      <c r="AB1414">
        <v>6728</v>
      </c>
      <c r="AC1414">
        <v>14255</v>
      </c>
      <c r="AD1414">
        <v>7</v>
      </c>
      <c r="AE1414">
        <v>12</v>
      </c>
      <c r="AF1414">
        <v>3</v>
      </c>
      <c r="AG1414" t="str">
        <f>IF(Table1[[#This Row],[Performance Rating]]=3,"High","Low")</f>
        <v>High</v>
      </c>
      <c r="AH1414">
        <v>4</v>
      </c>
      <c r="AI1414">
        <v>80</v>
      </c>
      <c r="AJ1414">
        <v>2</v>
      </c>
      <c r="AK1414">
        <v>12</v>
      </c>
      <c r="AL1414">
        <v>3</v>
      </c>
      <c r="AM1414">
        <v>6</v>
      </c>
      <c r="AN1414">
        <v>3</v>
      </c>
      <c r="AO1414">
        <v>0</v>
      </c>
      <c r="AP1414">
        <v>1</v>
      </c>
    </row>
    <row r="1415" spans="1:42"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s="6" t="str">
        <f>IF(Table1[[#This Row],[Distance From Home]]&lt;11,"Near By",IF(Table1[[#This Row],[Distance From Home]]&lt;21,"Far","Very Far"))</f>
        <v>Near By</v>
      </c>
      <c r="T1415" t="s">
        <v>72</v>
      </c>
      <c r="U1415">
        <v>1</v>
      </c>
      <c r="V1415">
        <v>3</v>
      </c>
      <c r="W1415">
        <v>82</v>
      </c>
      <c r="X1415">
        <v>1</v>
      </c>
      <c r="Y1415">
        <v>4</v>
      </c>
      <c r="Z1415">
        <v>3</v>
      </c>
      <c r="AA1415" t="str">
        <f>IF(Table1[[#This Row],[Job Satisfaction]]=1,"Very Satisfy",(IF(Table1[[#This Row],[Job Satisfaction]]=2,"Satisfy",(IF(Table1[[#This Row],[Job Satisfaction]]=3,"Dissatisfy","Very Dissatisfy")))))</f>
        <v>Dissatisfy</v>
      </c>
      <c r="AB1415">
        <v>12936</v>
      </c>
      <c r="AC1415">
        <v>24164</v>
      </c>
      <c r="AD1415">
        <v>7</v>
      </c>
      <c r="AE1415">
        <v>11</v>
      </c>
      <c r="AF1415">
        <v>3</v>
      </c>
      <c r="AG1415" t="str">
        <f>IF(Table1[[#This Row],[Performance Rating]]=3,"High","Low")</f>
        <v>High</v>
      </c>
      <c r="AH1415">
        <v>3</v>
      </c>
      <c r="AI1415">
        <v>80</v>
      </c>
      <c r="AJ1415">
        <v>0</v>
      </c>
      <c r="AK1415">
        <v>25</v>
      </c>
      <c r="AL1415">
        <v>1</v>
      </c>
      <c r="AM1415">
        <v>23</v>
      </c>
      <c r="AN1415">
        <v>5</v>
      </c>
      <c r="AO1415">
        <v>14</v>
      </c>
      <c r="AP1415">
        <v>10</v>
      </c>
    </row>
    <row r="1416" spans="1:42"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s="6" t="str">
        <f>IF(Table1[[#This Row],[Distance From Home]]&lt;11,"Near By",IF(Table1[[#This Row],[Distance From Home]]&lt;21,"Far","Very Far"))</f>
        <v>Near By</v>
      </c>
      <c r="T1416" t="s">
        <v>72</v>
      </c>
      <c r="U1416">
        <v>1</v>
      </c>
      <c r="V1416">
        <v>1</v>
      </c>
      <c r="W1416">
        <v>92</v>
      </c>
      <c r="X1416">
        <v>3</v>
      </c>
      <c r="Y1416">
        <v>1</v>
      </c>
      <c r="Z1416">
        <v>3</v>
      </c>
      <c r="AA1416" t="str">
        <f>IF(Table1[[#This Row],[Job Satisfaction]]=1,"Very Satisfy",(IF(Table1[[#This Row],[Job Satisfaction]]=2,"Satisfy",(IF(Table1[[#This Row],[Job Satisfaction]]=3,"Dissatisfy","Very Dissatisfy")))))</f>
        <v>Dissatisfy</v>
      </c>
      <c r="AB1416">
        <v>2909</v>
      </c>
      <c r="AC1416">
        <v>15747</v>
      </c>
      <c r="AD1416">
        <v>3</v>
      </c>
      <c r="AE1416">
        <v>15</v>
      </c>
      <c r="AF1416">
        <v>3</v>
      </c>
      <c r="AG1416" t="str">
        <f>IF(Table1[[#This Row],[Performance Rating]]=3,"High","Low")</f>
        <v>High</v>
      </c>
      <c r="AH1416">
        <v>4</v>
      </c>
      <c r="AI1416">
        <v>80</v>
      </c>
      <c r="AJ1416">
        <v>1</v>
      </c>
      <c r="AK1416">
        <v>5</v>
      </c>
      <c r="AL1416">
        <v>4</v>
      </c>
      <c r="AM1416">
        <v>3</v>
      </c>
      <c r="AN1416">
        <v>2</v>
      </c>
      <c r="AO1416">
        <v>1</v>
      </c>
      <c r="AP1416">
        <v>2</v>
      </c>
    </row>
    <row r="1417" spans="1:42"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s="6" t="str">
        <f>IF(Table1[[#This Row],[Distance From Home]]&lt;11,"Near By",IF(Table1[[#This Row],[Distance From Home]]&lt;21,"Far","Very Far"))</f>
        <v>Near By</v>
      </c>
      <c r="T1417" t="s">
        <v>72</v>
      </c>
      <c r="U1417">
        <v>1</v>
      </c>
      <c r="V1417">
        <v>4</v>
      </c>
      <c r="W1417">
        <v>33</v>
      </c>
      <c r="X1417">
        <v>3</v>
      </c>
      <c r="Y1417">
        <v>1</v>
      </c>
      <c r="Z1417">
        <v>1</v>
      </c>
      <c r="AA1417" t="str">
        <f>IF(Table1[[#This Row],[Job Satisfaction]]=1,"Very Satisfy",(IF(Table1[[#This Row],[Job Satisfaction]]=2,"Satisfy",(IF(Table1[[#This Row],[Job Satisfaction]]=3,"Dissatisfy","Very Dissatisfy")))))</f>
        <v>Very Satisfy</v>
      </c>
      <c r="AB1417">
        <v>1790</v>
      </c>
      <c r="AC1417">
        <v>26956</v>
      </c>
      <c r="AD1417">
        <v>1</v>
      </c>
      <c r="AE1417">
        <v>19</v>
      </c>
      <c r="AF1417">
        <v>3</v>
      </c>
      <c r="AG1417" t="str">
        <f>IF(Table1[[#This Row],[Performance Rating]]=3,"High","Low")</f>
        <v>High</v>
      </c>
      <c r="AH1417">
        <v>1</v>
      </c>
      <c r="AI1417">
        <v>80</v>
      </c>
      <c r="AJ1417">
        <v>1</v>
      </c>
      <c r="AK1417">
        <v>1</v>
      </c>
      <c r="AL1417">
        <v>2</v>
      </c>
      <c r="AM1417">
        <v>1</v>
      </c>
      <c r="AN1417">
        <v>0</v>
      </c>
      <c r="AO1417">
        <v>1</v>
      </c>
      <c r="AP1417">
        <v>0</v>
      </c>
    </row>
    <row r="1418" spans="1:42"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s="6" t="str">
        <f>IF(Table1[[#This Row],[Distance From Home]]&lt;11,"Near By",IF(Table1[[#This Row],[Distance From Home]]&lt;21,"Far","Very Far"))</f>
        <v>Very Far</v>
      </c>
      <c r="T1418" t="s">
        <v>72</v>
      </c>
      <c r="U1418">
        <v>1</v>
      </c>
      <c r="V1418">
        <v>3</v>
      </c>
      <c r="W1418">
        <v>45</v>
      </c>
      <c r="X1418">
        <v>4</v>
      </c>
      <c r="Y1418">
        <v>1</v>
      </c>
      <c r="Z1418">
        <v>1</v>
      </c>
      <c r="AA1418" t="str">
        <f>IF(Table1[[#This Row],[Job Satisfaction]]=1,"Very Satisfy",(IF(Table1[[#This Row],[Job Satisfaction]]=2,"Satisfy",(IF(Table1[[#This Row],[Job Satisfaction]]=3,"Dissatisfy","Very Dissatisfy")))))</f>
        <v>Very Satisfy</v>
      </c>
      <c r="AB1418">
        <v>1091</v>
      </c>
      <c r="AC1418">
        <v>10642</v>
      </c>
      <c r="AD1418">
        <v>1</v>
      </c>
      <c r="AE1418">
        <v>17</v>
      </c>
      <c r="AF1418">
        <v>3</v>
      </c>
      <c r="AG1418" t="str">
        <f>IF(Table1[[#This Row],[Performance Rating]]=3,"High","Low")</f>
        <v>High</v>
      </c>
      <c r="AH1418">
        <v>4</v>
      </c>
      <c r="AI1418">
        <v>80</v>
      </c>
      <c r="AJ1418">
        <v>0</v>
      </c>
      <c r="AK1418">
        <v>1</v>
      </c>
      <c r="AL1418">
        <v>3</v>
      </c>
      <c r="AM1418">
        <v>1</v>
      </c>
      <c r="AN1418">
        <v>0</v>
      </c>
      <c r="AO1418">
        <v>0</v>
      </c>
      <c r="AP1418">
        <v>0</v>
      </c>
    </row>
    <row r="1419" spans="1:42"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s="6" t="str">
        <f>IF(Table1[[#This Row],[Distance From Home]]&lt;11,"Near By",IF(Table1[[#This Row],[Distance From Home]]&lt;21,"Far","Very Far"))</f>
        <v>Far</v>
      </c>
      <c r="T1419" t="s">
        <v>129</v>
      </c>
      <c r="U1419">
        <v>1</v>
      </c>
      <c r="V1419">
        <v>4</v>
      </c>
      <c r="W1419">
        <v>89</v>
      </c>
      <c r="X1419">
        <v>4</v>
      </c>
      <c r="Y1419">
        <v>1</v>
      </c>
      <c r="Z1419">
        <v>1</v>
      </c>
      <c r="AA1419" t="str">
        <f>IF(Table1[[#This Row],[Job Satisfaction]]=1,"Very Satisfy",(IF(Table1[[#This Row],[Job Satisfaction]]=2,"Satisfy",(IF(Table1[[#This Row],[Job Satisfaction]]=3,"Dissatisfy","Very Dissatisfy")))))</f>
        <v>Very Satisfy</v>
      </c>
      <c r="AB1419">
        <v>2956</v>
      </c>
      <c r="AC1419">
        <v>21495</v>
      </c>
      <c r="AD1419">
        <v>0</v>
      </c>
      <c r="AE1419">
        <v>17</v>
      </c>
      <c r="AF1419">
        <v>3</v>
      </c>
      <c r="AG1419" t="str">
        <f>IF(Table1[[#This Row],[Performance Rating]]=3,"High","Low")</f>
        <v>High</v>
      </c>
      <c r="AH1419">
        <v>3</v>
      </c>
      <c r="AI1419">
        <v>80</v>
      </c>
      <c r="AJ1419">
        <v>0</v>
      </c>
      <c r="AK1419">
        <v>2</v>
      </c>
      <c r="AL1419">
        <v>3</v>
      </c>
      <c r="AM1419">
        <v>1</v>
      </c>
      <c r="AN1419">
        <v>0</v>
      </c>
      <c r="AO1419">
        <v>0</v>
      </c>
      <c r="AP1419">
        <v>0</v>
      </c>
    </row>
    <row r="1420" spans="1:42"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s="6" t="str">
        <f>IF(Table1[[#This Row],[Distance From Home]]&lt;11,"Near By",IF(Table1[[#This Row],[Distance From Home]]&lt;21,"Far","Very Far"))</f>
        <v>Very Far</v>
      </c>
      <c r="T1420" t="s">
        <v>60</v>
      </c>
      <c r="U1420">
        <v>1</v>
      </c>
      <c r="V1420">
        <v>4</v>
      </c>
      <c r="W1420">
        <v>58</v>
      </c>
      <c r="X1420">
        <v>1</v>
      </c>
      <c r="Y1420">
        <v>1</v>
      </c>
      <c r="Z1420">
        <v>3</v>
      </c>
      <c r="AA1420" t="str">
        <f>IF(Table1[[#This Row],[Job Satisfaction]]=1,"Very Satisfy",(IF(Table1[[#This Row],[Job Satisfaction]]=2,"Satisfy",(IF(Table1[[#This Row],[Job Satisfaction]]=3,"Dissatisfy","Very Dissatisfy")))))</f>
        <v>Dissatisfy</v>
      </c>
      <c r="AB1420">
        <v>1555</v>
      </c>
      <c r="AC1420">
        <v>11585</v>
      </c>
      <c r="AD1420">
        <v>1</v>
      </c>
      <c r="AE1420">
        <v>11</v>
      </c>
      <c r="AF1420">
        <v>3</v>
      </c>
      <c r="AG1420" t="str">
        <f>IF(Table1[[#This Row],[Performance Rating]]=3,"High","Low")</f>
        <v>High</v>
      </c>
      <c r="AH1420">
        <v>3</v>
      </c>
      <c r="AI1420">
        <v>80</v>
      </c>
      <c r="AJ1420">
        <v>1</v>
      </c>
      <c r="AK1420">
        <v>1</v>
      </c>
      <c r="AL1420">
        <v>3</v>
      </c>
      <c r="AM1420">
        <v>1</v>
      </c>
      <c r="AN1420">
        <v>0</v>
      </c>
      <c r="AO1420">
        <v>0</v>
      </c>
      <c r="AP1420">
        <v>0</v>
      </c>
    </row>
    <row r="1421" spans="1:42"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s="6" t="str">
        <f>IF(Table1[[#This Row],[Distance From Home]]&lt;11,"Near By",IF(Table1[[#This Row],[Distance From Home]]&lt;21,"Far","Very Far"))</f>
        <v>Far</v>
      </c>
      <c r="T1421" t="s">
        <v>72</v>
      </c>
      <c r="U1421">
        <v>1</v>
      </c>
      <c r="V1421">
        <v>3</v>
      </c>
      <c r="W1421">
        <v>32</v>
      </c>
      <c r="X1421">
        <v>2</v>
      </c>
      <c r="Y1421">
        <v>1</v>
      </c>
      <c r="Z1421">
        <v>4</v>
      </c>
      <c r="AA1421" t="str">
        <f>IF(Table1[[#This Row],[Job Satisfaction]]=1,"Very Satisfy",(IF(Table1[[#This Row],[Job Satisfaction]]=2,"Satisfy",(IF(Table1[[#This Row],[Job Satisfaction]]=3,"Dissatisfy","Very Dissatisfy")))))</f>
        <v>Very Dissatisfy</v>
      </c>
      <c r="AB1421">
        <v>2367</v>
      </c>
      <c r="AC1421">
        <v>18779</v>
      </c>
      <c r="AD1421">
        <v>5</v>
      </c>
      <c r="AE1421">
        <v>12</v>
      </c>
      <c r="AF1421">
        <v>3</v>
      </c>
      <c r="AG1421" t="str">
        <f>IF(Table1[[#This Row],[Performance Rating]]=3,"High","Low")</f>
        <v>High</v>
      </c>
      <c r="AH1421">
        <v>1</v>
      </c>
      <c r="AI1421">
        <v>80</v>
      </c>
      <c r="AJ1421">
        <v>1</v>
      </c>
      <c r="AK1421">
        <v>6</v>
      </c>
      <c r="AL1421">
        <v>2</v>
      </c>
      <c r="AM1421">
        <v>4</v>
      </c>
      <c r="AN1421">
        <v>1</v>
      </c>
      <c r="AO1421">
        <v>0</v>
      </c>
      <c r="AP1421">
        <v>3</v>
      </c>
    </row>
    <row r="1422" spans="1:42"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s="6" t="str">
        <f>IF(Table1[[#This Row],[Distance From Home]]&lt;11,"Near By",IF(Table1[[#This Row],[Distance From Home]]&lt;21,"Far","Very Far"))</f>
        <v>Near By</v>
      </c>
      <c r="T1422" t="s">
        <v>50</v>
      </c>
      <c r="U1422">
        <v>1</v>
      </c>
      <c r="V1422">
        <v>4</v>
      </c>
      <c r="W1422">
        <v>72</v>
      </c>
      <c r="X1422">
        <v>3</v>
      </c>
      <c r="Y1422">
        <v>1</v>
      </c>
      <c r="Z1422">
        <v>3</v>
      </c>
      <c r="AA1422" t="str">
        <f>IF(Table1[[#This Row],[Job Satisfaction]]=1,"Very Satisfy",(IF(Table1[[#This Row],[Job Satisfaction]]=2,"Satisfy",(IF(Table1[[#This Row],[Job Satisfaction]]=3,"Dissatisfy","Very Dissatisfy")))))</f>
        <v>Dissatisfy</v>
      </c>
      <c r="AB1422">
        <v>2339</v>
      </c>
      <c r="AC1422">
        <v>3666</v>
      </c>
      <c r="AD1422">
        <v>8</v>
      </c>
      <c r="AE1422">
        <v>11</v>
      </c>
      <c r="AF1422">
        <v>3</v>
      </c>
      <c r="AG1422" t="str">
        <f>IF(Table1[[#This Row],[Performance Rating]]=3,"High","Low")</f>
        <v>High</v>
      </c>
      <c r="AH1422">
        <v>4</v>
      </c>
      <c r="AI1422">
        <v>80</v>
      </c>
      <c r="AJ1422">
        <v>1</v>
      </c>
      <c r="AK1422">
        <v>14</v>
      </c>
      <c r="AL1422">
        <v>1</v>
      </c>
      <c r="AM1422">
        <v>10</v>
      </c>
      <c r="AN1422">
        <v>9</v>
      </c>
      <c r="AO1422">
        <v>9</v>
      </c>
      <c r="AP1422">
        <v>8</v>
      </c>
    </row>
    <row r="1423" spans="1:42"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s="6" t="str">
        <f>IF(Table1[[#This Row],[Distance From Home]]&lt;11,"Near By",IF(Table1[[#This Row],[Distance From Home]]&lt;21,"Far","Very Far"))</f>
        <v>Near By</v>
      </c>
      <c r="T1423" t="s">
        <v>72</v>
      </c>
      <c r="U1423">
        <v>1</v>
      </c>
      <c r="V1423">
        <v>3</v>
      </c>
      <c r="W1423">
        <v>81</v>
      </c>
      <c r="X1423">
        <v>3</v>
      </c>
      <c r="Y1423">
        <v>2</v>
      </c>
      <c r="Z1423">
        <v>2</v>
      </c>
      <c r="AA1423" t="str">
        <f>IF(Table1[[#This Row],[Job Satisfaction]]=1,"Very Satisfy",(IF(Table1[[#This Row],[Job Satisfaction]]=2,"Satisfy",(IF(Table1[[#This Row],[Job Satisfaction]]=3,"Dissatisfy","Very Dissatisfy")))))</f>
        <v>Satisfy</v>
      </c>
      <c r="AB1423">
        <v>4855</v>
      </c>
      <c r="AC1423">
        <v>7653</v>
      </c>
      <c r="AD1423">
        <v>4</v>
      </c>
      <c r="AE1423">
        <v>11</v>
      </c>
      <c r="AF1423">
        <v>3</v>
      </c>
      <c r="AG1423" t="str">
        <f>IF(Table1[[#This Row],[Performance Rating]]=3,"High","Low")</f>
        <v>High</v>
      </c>
      <c r="AH1423">
        <v>1</v>
      </c>
      <c r="AI1423">
        <v>80</v>
      </c>
      <c r="AJ1423">
        <v>2</v>
      </c>
      <c r="AK1423">
        <v>7</v>
      </c>
      <c r="AL1423">
        <v>3</v>
      </c>
      <c r="AM1423">
        <v>5</v>
      </c>
      <c r="AN1423">
        <v>2</v>
      </c>
      <c r="AO1423">
        <v>1</v>
      </c>
      <c r="AP1423">
        <v>4</v>
      </c>
    </row>
    <row r="1424" spans="1:42"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s="6" t="str">
        <f>IF(Table1[[#This Row],[Distance From Home]]&lt;11,"Near By",IF(Table1[[#This Row],[Distance From Home]]&lt;21,"Far","Very Far"))</f>
        <v>Near By</v>
      </c>
      <c r="T1424" t="s">
        <v>66</v>
      </c>
      <c r="U1424">
        <v>1</v>
      </c>
      <c r="V1424">
        <v>1</v>
      </c>
      <c r="W1424">
        <v>100</v>
      </c>
      <c r="X1424">
        <v>2</v>
      </c>
      <c r="Y1424">
        <v>1</v>
      </c>
      <c r="Z1424">
        <v>1</v>
      </c>
      <c r="AA1424" t="str">
        <f>IF(Table1[[#This Row],[Job Satisfaction]]=1,"Very Satisfy",(IF(Table1[[#This Row],[Job Satisfaction]]=2,"Satisfy",(IF(Table1[[#This Row],[Job Satisfaction]]=3,"Dissatisfy","Very Dissatisfy")))))</f>
        <v>Very Satisfy</v>
      </c>
      <c r="AB1424">
        <v>2362</v>
      </c>
      <c r="AC1424">
        <v>7568</v>
      </c>
      <c r="AD1424">
        <v>6</v>
      </c>
      <c r="AE1424">
        <v>13</v>
      </c>
      <c r="AF1424">
        <v>3</v>
      </c>
      <c r="AG1424" t="str">
        <f>IF(Table1[[#This Row],[Performance Rating]]=3,"High","Low")</f>
        <v>High</v>
      </c>
      <c r="AH1424">
        <v>3</v>
      </c>
      <c r="AI1424">
        <v>80</v>
      </c>
      <c r="AJ1424">
        <v>0</v>
      </c>
      <c r="AK1424">
        <v>11</v>
      </c>
      <c r="AL1424">
        <v>1</v>
      </c>
      <c r="AM1424">
        <v>9</v>
      </c>
      <c r="AN1424">
        <v>7</v>
      </c>
      <c r="AO1424">
        <v>0</v>
      </c>
      <c r="AP1424">
        <v>7</v>
      </c>
    </row>
    <row r="1425" spans="1:42"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s="6" t="str">
        <f>IF(Table1[[#This Row],[Distance From Home]]&lt;11,"Near By",IF(Table1[[#This Row],[Distance From Home]]&lt;21,"Far","Very Far"))</f>
        <v>Very Far</v>
      </c>
      <c r="T1425" t="s">
        <v>50</v>
      </c>
      <c r="U1425">
        <v>1</v>
      </c>
      <c r="V1425">
        <v>1</v>
      </c>
      <c r="W1425">
        <v>97</v>
      </c>
      <c r="X1425">
        <v>3</v>
      </c>
      <c r="Y1425">
        <v>1</v>
      </c>
      <c r="Z1425">
        <v>4</v>
      </c>
      <c r="AA1425" t="str">
        <f>IF(Table1[[#This Row],[Job Satisfaction]]=1,"Very Satisfy",(IF(Table1[[#This Row],[Job Satisfaction]]=2,"Satisfy",(IF(Table1[[#This Row],[Job Satisfaction]]=3,"Dissatisfy","Very Dissatisfy")))))</f>
        <v>Very Dissatisfy</v>
      </c>
      <c r="AB1425">
        <v>2587</v>
      </c>
      <c r="AC1425">
        <v>10261</v>
      </c>
      <c r="AD1425">
        <v>1</v>
      </c>
      <c r="AE1425">
        <v>16</v>
      </c>
      <c r="AF1425">
        <v>3</v>
      </c>
      <c r="AG1425" t="str">
        <f>IF(Table1[[#This Row],[Performance Rating]]=3,"High","Low")</f>
        <v>High</v>
      </c>
      <c r="AH1425">
        <v>4</v>
      </c>
      <c r="AI1425">
        <v>80</v>
      </c>
      <c r="AJ1425">
        <v>0</v>
      </c>
      <c r="AK1425">
        <v>5</v>
      </c>
      <c r="AL1425">
        <v>3</v>
      </c>
      <c r="AM1425">
        <v>4</v>
      </c>
      <c r="AN1425">
        <v>2</v>
      </c>
      <c r="AO1425">
        <v>1</v>
      </c>
      <c r="AP1425">
        <v>0</v>
      </c>
    </row>
    <row r="1426" spans="1:42"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s="6" t="str">
        <f>IF(Table1[[#This Row],[Distance From Home]]&lt;11,"Near By",IF(Table1[[#This Row],[Distance From Home]]&lt;21,"Far","Very Far"))</f>
        <v>Near By</v>
      </c>
      <c r="T1426" t="s">
        <v>66</v>
      </c>
      <c r="U1426">
        <v>1</v>
      </c>
      <c r="V1426">
        <v>4</v>
      </c>
      <c r="W1426">
        <v>86</v>
      </c>
      <c r="X1426">
        <v>3</v>
      </c>
      <c r="Y1426">
        <v>1</v>
      </c>
      <c r="Z1426">
        <v>1</v>
      </c>
      <c r="AA1426" t="str">
        <f>IF(Table1[[#This Row],[Job Satisfaction]]=1,"Very Satisfy",(IF(Table1[[#This Row],[Job Satisfaction]]=2,"Satisfy",(IF(Table1[[#This Row],[Job Satisfaction]]=3,"Dissatisfy","Very Dissatisfy")))))</f>
        <v>Very Satisfy</v>
      </c>
      <c r="AB1426">
        <v>2018</v>
      </c>
      <c r="AC1426">
        <v>21831</v>
      </c>
      <c r="AD1426">
        <v>3</v>
      </c>
      <c r="AE1426">
        <v>14</v>
      </c>
      <c r="AF1426">
        <v>3</v>
      </c>
      <c r="AG1426" t="str">
        <f>IF(Table1[[#This Row],[Performance Rating]]=3,"High","Low")</f>
        <v>High</v>
      </c>
      <c r="AH1426">
        <v>2</v>
      </c>
      <c r="AI1426">
        <v>80</v>
      </c>
      <c r="AJ1426">
        <v>0</v>
      </c>
      <c r="AK1426">
        <v>15</v>
      </c>
      <c r="AL1426">
        <v>1</v>
      </c>
      <c r="AM1426">
        <v>5</v>
      </c>
      <c r="AN1426">
        <v>4</v>
      </c>
      <c r="AO1426">
        <v>1</v>
      </c>
      <c r="AP1426">
        <v>0</v>
      </c>
    </row>
    <row r="1427" spans="1:42"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s="6" t="str">
        <f>IF(Table1[[#This Row],[Distance From Home]]&lt;11,"Near By",IF(Table1[[#This Row],[Distance From Home]]&lt;21,"Far","Very Far"))</f>
        <v>Near By</v>
      </c>
      <c r="T1427" t="s">
        <v>66</v>
      </c>
      <c r="U1427">
        <v>1</v>
      </c>
      <c r="V1427">
        <v>4</v>
      </c>
      <c r="W1427">
        <v>58</v>
      </c>
      <c r="X1427">
        <v>3</v>
      </c>
      <c r="Y1427">
        <v>2</v>
      </c>
      <c r="Z1427">
        <v>1</v>
      </c>
      <c r="AA1427" t="str">
        <f>IF(Table1[[#This Row],[Job Satisfaction]]=1,"Very Satisfy",(IF(Table1[[#This Row],[Job Satisfaction]]=2,"Satisfy",(IF(Table1[[#This Row],[Job Satisfaction]]=3,"Dissatisfy","Very Dissatisfy")))))</f>
        <v>Very Satisfy</v>
      </c>
      <c r="AB1427">
        <v>4213</v>
      </c>
      <c r="AC1427">
        <v>4992</v>
      </c>
      <c r="AD1427">
        <v>1</v>
      </c>
      <c r="AE1427">
        <v>15</v>
      </c>
      <c r="AF1427">
        <v>3</v>
      </c>
      <c r="AG1427" t="str">
        <f>IF(Table1[[#This Row],[Performance Rating]]=3,"High","Low")</f>
        <v>High</v>
      </c>
      <c r="AH1427">
        <v>2</v>
      </c>
      <c r="AI1427">
        <v>80</v>
      </c>
      <c r="AJ1427">
        <v>0</v>
      </c>
      <c r="AK1427">
        <v>10</v>
      </c>
      <c r="AL1427">
        <v>1</v>
      </c>
      <c r="AM1427">
        <v>10</v>
      </c>
      <c r="AN1427">
        <v>3</v>
      </c>
      <c r="AO1427">
        <v>0</v>
      </c>
      <c r="AP1427">
        <v>8</v>
      </c>
    </row>
    <row r="1428" spans="1:42"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s="6" t="str">
        <f>IF(Table1[[#This Row],[Distance From Home]]&lt;11,"Near By",IF(Table1[[#This Row],[Distance From Home]]&lt;21,"Far","Very Far"))</f>
        <v>Near By</v>
      </c>
      <c r="T1428" t="s">
        <v>66</v>
      </c>
      <c r="U1428">
        <v>1</v>
      </c>
      <c r="V1428">
        <v>4</v>
      </c>
      <c r="W1428">
        <v>95</v>
      </c>
      <c r="X1428">
        <v>3</v>
      </c>
      <c r="Y1428">
        <v>1</v>
      </c>
      <c r="Z1428">
        <v>2</v>
      </c>
      <c r="AA1428" t="str">
        <f>IF(Table1[[#This Row],[Job Satisfaction]]=1,"Very Satisfy",(IF(Table1[[#This Row],[Job Satisfaction]]=2,"Satisfy",(IF(Table1[[#This Row],[Job Satisfaction]]=3,"Dissatisfy","Very Dissatisfy")))))</f>
        <v>Satisfy</v>
      </c>
      <c r="AB1428">
        <v>1393</v>
      </c>
      <c r="AC1428">
        <v>24852</v>
      </c>
      <c r="AD1428">
        <v>1</v>
      </c>
      <c r="AE1428">
        <v>12</v>
      </c>
      <c r="AF1428">
        <v>3</v>
      </c>
      <c r="AG1428" t="str">
        <f>IF(Table1[[#This Row],[Performance Rating]]=3,"High","Low")</f>
        <v>High</v>
      </c>
      <c r="AH1428">
        <v>1</v>
      </c>
      <c r="AI1428">
        <v>80</v>
      </c>
      <c r="AJ1428">
        <v>0</v>
      </c>
      <c r="AK1428">
        <v>1</v>
      </c>
      <c r="AL1428">
        <v>3</v>
      </c>
      <c r="AM1428">
        <v>1</v>
      </c>
      <c r="AN1428">
        <v>0</v>
      </c>
      <c r="AO1428">
        <v>0</v>
      </c>
      <c r="AP1428">
        <v>0</v>
      </c>
    </row>
    <row r="1429" spans="1:42"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s="6" t="str">
        <f>IF(Table1[[#This Row],[Distance From Home]]&lt;11,"Near By",IF(Table1[[#This Row],[Distance From Home]]&lt;21,"Far","Very Far"))</f>
        <v>Near By</v>
      </c>
      <c r="T1429" t="s">
        <v>72</v>
      </c>
      <c r="U1429">
        <v>1</v>
      </c>
      <c r="V1429">
        <v>1</v>
      </c>
      <c r="W1429">
        <v>52</v>
      </c>
      <c r="X1429">
        <v>3</v>
      </c>
      <c r="Y1429">
        <v>3</v>
      </c>
      <c r="Z1429">
        <v>4</v>
      </c>
      <c r="AA1429" t="str">
        <f>IF(Table1[[#This Row],[Job Satisfaction]]=1,"Very Satisfy",(IF(Table1[[#This Row],[Job Satisfaction]]=2,"Satisfy",(IF(Table1[[#This Row],[Job Satisfaction]]=3,"Dissatisfy","Very Dissatisfy")))))</f>
        <v>Very Dissatisfy</v>
      </c>
      <c r="AB1429">
        <v>10096</v>
      </c>
      <c r="AC1429">
        <v>15986</v>
      </c>
      <c r="AD1429">
        <v>4</v>
      </c>
      <c r="AE1429">
        <v>11</v>
      </c>
      <c r="AF1429">
        <v>3</v>
      </c>
      <c r="AG1429" t="str">
        <f>IF(Table1[[#This Row],[Performance Rating]]=3,"High","Low")</f>
        <v>High</v>
      </c>
      <c r="AH1429">
        <v>1</v>
      </c>
      <c r="AI1429">
        <v>80</v>
      </c>
      <c r="AJ1429">
        <v>1</v>
      </c>
      <c r="AK1429">
        <v>28</v>
      </c>
      <c r="AL1429">
        <v>4</v>
      </c>
      <c r="AM1429">
        <v>7</v>
      </c>
      <c r="AN1429">
        <v>7</v>
      </c>
      <c r="AO1429">
        <v>4</v>
      </c>
      <c r="AP1429">
        <v>3</v>
      </c>
    </row>
    <row r="1430" spans="1:42"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s="6" t="str">
        <f>IF(Table1[[#This Row],[Distance From Home]]&lt;11,"Near By",IF(Table1[[#This Row],[Distance From Home]]&lt;21,"Far","Very Far"))</f>
        <v>Near By</v>
      </c>
      <c r="T1430" t="s">
        <v>50</v>
      </c>
      <c r="U1430">
        <v>1</v>
      </c>
      <c r="V1430">
        <v>1</v>
      </c>
      <c r="W1430">
        <v>68</v>
      </c>
      <c r="X1430">
        <v>2</v>
      </c>
      <c r="Y1430">
        <v>1</v>
      </c>
      <c r="Z1430">
        <v>1</v>
      </c>
      <c r="AA1430" t="str">
        <f>IF(Table1[[#This Row],[Job Satisfaction]]=1,"Very Satisfy",(IF(Table1[[#This Row],[Job Satisfaction]]=2,"Satisfy",(IF(Table1[[#This Row],[Job Satisfaction]]=3,"Dissatisfy","Very Dissatisfy")))))</f>
        <v>Very Satisfy</v>
      </c>
      <c r="AB1430">
        <v>4400</v>
      </c>
      <c r="AC1430">
        <v>15182</v>
      </c>
      <c r="AD1430">
        <v>3</v>
      </c>
      <c r="AE1430">
        <v>12</v>
      </c>
      <c r="AF1430">
        <v>3</v>
      </c>
      <c r="AG1430" t="str">
        <f>IF(Table1[[#This Row],[Performance Rating]]=3,"High","Low")</f>
        <v>High</v>
      </c>
      <c r="AH1430">
        <v>1</v>
      </c>
      <c r="AI1430">
        <v>80</v>
      </c>
      <c r="AJ1430">
        <v>0</v>
      </c>
      <c r="AK1430">
        <v>6</v>
      </c>
      <c r="AL1430">
        <v>3</v>
      </c>
      <c r="AM1430">
        <v>3</v>
      </c>
      <c r="AN1430">
        <v>2</v>
      </c>
      <c r="AO1430">
        <v>2</v>
      </c>
      <c r="AP1430">
        <v>2</v>
      </c>
    </row>
    <row r="1431" spans="1:42"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s="6" t="str">
        <f>IF(Table1[[#This Row],[Distance From Home]]&lt;11,"Near By",IF(Table1[[#This Row],[Distance From Home]]&lt;21,"Far","Very Far"))</f>
        <v>Near By</v>
      </c>
      <c r="T1431" t="s">
        <v>72</v>
      </c>
      <c r="U1431">
        <v>1</v>
      </c>
      <c r="V1431">
        <v>4</v>
      </c>
      <c r="W1431">
        <v>55</v>
      </c>
      <c r="X1431">
        <v>2</v>
      </c>
      <c r="Y1431">
        <v>3</v>
      </c>
      <c r="Z1431">
        <v>1</v>
      </c>
      <c r="AA1431" t="str">
        <f>IF(Table1[[#This Row],[Job Satisfaction]]=1,"Very Satisfy",(IF(Table1[[#This Row],[Job Satisfaction]]=2,"Satisfy",(IF(Table1[[#This Row],[Job Satisfaction]]=3,"Dissatisfy","Very Dissatisfy")))))</f>
        <v>Very Satisfy</v>
      </c>
      <c r="AB1431">
        <v>10306</v>
      </c>
      <c r="AC1431">
        <v>21530</v>
      </c>
      <c r="AD1431">
        <v>9</v>
      </c>
      <c r="AE1431">
        <v>17</v>
      </c>
      <c r="AF1431">
        <v>3</v>
      </c>
      <c r="AG1431" t="str">
        <f>IF(Table1[[#This Row],[Performance Rating]]=3,"High","Low")</f>
        <v>High</v>
      </c>
      <c r="AH1431">
        <v>3</v>
      </c>
      <c r="AI1431">
        <v>80</v>
      </c>
      <c r="AJ1431">
        <v>0</v>
      </c>
      <c r="AK1431">
        <v>15</v>
      </c>
      <c r="AL1431">
        <v>3</v>
      </c>
      <c r="AM1431">
        <v>13</v>
      </c>
      <c r="AN1431">
        <v>12</v>
      </c>
      <c r="AO1431">
        <v>6</v>
      </c>
      <c r="AP1431">
        <v>0</v>
      </c>
    </row>
    <row r="1432" spans="1:42"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s="6" t="str">
        <f>IF(Table1[[#This Row],[Distance From Home]]&lt;11,"Near By",IF(Table1[[#This Row],[Distance From Home]]&lt;21,"Far","Very Far"))</f>
        <v>Near By</v>
      </c>
      <c r="T1432" t="s">
        <v>72</v>
      </c>
      <c r="U1432">
        <v>1</v>
      </c>
      <c r="V1432">
        <v>2</v>
      </c>
      <c r="W1432">
        <v>64</v>
      </c>
      <c r="X1432">
        <v>2</v>
      </c>
      <c r="Y1432">
        <v>2</v>
      </c>
      <c r="Z1432">
        <v>1</v>
      </c>
      <c r="AA1432" t="str">
        <f>IF(Table1[[#This Row],[Job Satisfaction]]=1,"Very Satisfy",(IF(Table1[[#This Row],[Job Satisfaction]]=2,"Satisfy",(IF(Table1[[#This Row],[Job Satisfaction]]=3,"Dissatisfy","Very Dissatisfy")))))</f>
        <v>Very Satisfy</v>
      </c>
      <c r="AB1432">
        <v>9714</v>
      </c>
      <c r="AC1432">
        <v>5323</v>
      </c>
      <c r="AD1432">
        <v>1</v>
      </c>
      <c r="AE1432">
        <v>11</v>
      </c>
      <c r="AF1432">
        <v>3</v>
      </c>
      <c r="AG1432" t="str">
        <f>IF(Table1[[#This Row],[Performance Rating]]=3,"High","Low")</f>
        <v>High</v>
      </c>
      <c r="AH1432">
        <v>4</v>
      </c>
      <c r="AI1432">
        <v>80</v>
      </c>
      <c r="AJ1432">
        <v>1</v>
      </c>
      <c r="AK1432">
        <v>10</v>
      </c>
      <c r="AL1432">
        <v>3</v>
      </c>
      <c r="AM1432">
        <v>10</v>
      </c>
      <c r="AN1432">
        <v>8</v>
      </c>
      <c r="AO1432">
        <v>6</v>
      </c>
      <c r="AP1432">
        <v>7</v>
      </c>
    </row>
    <row r="1433" spans="1:42"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s="6" t="str">
        <f>IF(Table1[[#This Row],[Distance From Home]]&lt;11,"Near By",IF(Table1[[#This Row],[Distance From Home]]&lt;21,"Far","Very Far"))</f>
        <v>Far</v>
      </c>
      <c r="T1433" t="s">
        <v>66</v>
      </c>
      <c r="U1433">
        <v>1</v>
      </c>
      <c r="V1433">
        <v>1</v>
      </c>
      <c r="W1433">
        <v>70</v>
      </c>
      <c r="X1433">
        <v>3</v>
      </c>
      <c r="Y1433">
        <v>3</v>
      </c>
      <c r="Z1433">
        <v>3</v>
      </c>
      <c r="AA1433" t="str">
        <f>IF(Table1[[#This Row],[Job Satisfaction]]=1,"Very Satisfy",(IF(Table1[[#This Row],[Job Satisfaction]]=2,"Satisfy",(IF(Table1[[#This Row],[Job Satisfaction]]=3,"Dissatisfy","Very Dissatisfy")))))</f>
        <v>Dissatisfy</v>
      </c>
      <c r="AB1433">
        <v>8161</v>
      </c>
      <c r="AC1433">
        <v>19002</v>
      </c>
      <c r="AD1433">
        <v>2</v>
      </c>
      <c r="AE1433">
        <v>13</v>
      </c>
      <c r="AF1433">
        <v>3</v>
      </c>
      <c r="AG1433" t="str">
        <f>IF(Table1[[#This Row],[Performance Rating]]=3,"High","Low")</f>
        <v>High</v>
      </c>
      <c r="AH1433">
        <v>1</v>
      </c>
      <c r="AI1433">
        <v>80</v>
      </c>
      <c r="AJ1433">
        <v>3</v>
      </c>
      <c r="AK1433">
        <v>10</v>
      </c>
      <c r="AL1433">
        <v>3</v>
      </c>
      <c r="AM1433">
        <v>1</v>
      </c>
      <c r="AN1433">
        <v>0</v>
      </c>
      <c r="AO1433">
        <v>0</v>
      </c>
      <c r="AP1433">
        <v>0</v>
      </c>
    </row>
    <row r="1434" spans="1:42"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s="6" t="str">
        <f>IF(Table1[[#This Row],[Distance From Home]]&lt;11,"Near By",IF(Table1[[#This Row],[Distance From Home]]&lt;21,"Far","Very Far"))</f>
        <v>Near By</v>
      </c>
      <c r="T1434" t="s">
        <v>50</v>
      </c>
      <c r="U1434">
        <v>1</v>
      </c>
      <c r="V1434">
        <v>1</v>
      </c>
      <c r="W1434">
        <v>34</v>
      </c>
      <c r="X1434">
        <v>1</v>
      </c>
      <c r="Y1434">
        <v>2</v>
      </c>
      <c r="Z1434">
        <v>2</v>
      </c>
      <c r="AA1434" t="str">
        <f>IF(Table1[[#This Row],[Job Satisfaction]]=1,"Very Satisfy",(IF(Table1[[#This Row],[Job Satisfaction]]=2,"Satisfy",(IF(Table1[[#This Row],[Job Satisfaction]]=3,"Dissatisfy","Very Dissatisfy")))))</f>
        <v>Satisfy</v>
      </c>
      <c r="AB1434">
        <v>6735</v>
      </c>
      <c r="AC1434">
        <v>12147</v>
      </c>
      <c r="AD1434">
        <v>6</v>
      </c>
      <c r="AE1434">
        <v>15</v>
      </c>
      <c r="AF1434">
        <v>3</v>
      </c>
      <c r="AG1434" t="str">
        <f>IF(Table1[[#This Row],[Performance Rating]]=3,"High","Low")</f>
        <v>High</v>
      </c>
      <c r="AH1434">
        <v>2</v>
      </c>
      <c r="AI1434">
        <v>80</v>
      </c>
      <c r="AJ1434">
        <v>0</v>
      </c>
      <c r="AK1434">
        <v>10</v>
      </c>
      <c r="AL1434">
        <v>3</v>
      </c>
      <c r="AM1434">
        <v>0</v>
      </c>
      <c r="AN1434">
        <v>0</v>
      </c>
      <c r="AO1434">
        <v>0</v>
      </c>
      <c r="AP1434">
        <v>0</v>
      </c>
    </row>
    <row r="1435" spans="1:42"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s="6" t="str">
        <f>IF(Table1[[#This Row],[Distance From Home]]&lt;11,"Near By",IF(Table1[[#This Row],[Distance From Home]]&lt;21,"Far","Very Far"))</f>
        <v>Near By</v>
      </c>
      <c r="T1435" t="s">
        <v>60</v>
      </c>
      <c r="U1435">
        <v>1</v>
      </c>
      <c r="V1435">
        <v>2</v>
      </c>
      <c r="W1435">
        <v>31</v>
      </c>
      <c r="X1435">
        <v>3</v>
      </c>
      <c r="Y1435">
        <v>1</v>
      </c>
      <c r="Z1435">
        <v>2</v>
      </c>
      <c r="AA1435" t="str">
        <f>IF(Table1[[#This Row],[Job Satisfaction]]=1,"Very Satisfy",(IF(Table1[[#This Row],[Job Satisfaction]]=2,"Satisfy",(IF(Table1[[#This Row],[Job Satisfaction]]=3,"Dissatisfy","Very Dissatisfy")))))</f>
        <v>Satisfy</v>
      </c>
      <c r="AB1435">
        <v>2679</v>
      </c>
      <c r="AC1435">
        <v>4567</v>
      </c>
      <c r="AD1435">
        <v>1</v>
      </c>
      <c r="AE1435">
        <v>13</v>
      </c>
      <c r="AF1435">
        <v>3</v>
      </c>
      <c r="AG1435" t="str">
        <f>IF(Table1[[#This Row],[Performance Rating]]=3,"High","Low")</f>
        <v>High</v>
      </c>
      <c r="AH1435">
        <v>2</v>
      </c>
      <c r="AI1435">
        <v>80</v>
      </c>
      <c r="AJ1435">
        <v>0</v>
      </c>
      <c r="AK1435">
        <v>1</v>
      </c>
      <c r="AL1435">
        <v>3</v>
      </c>
      <c r="AM1435">
        <v>1</v>
      </c>
      <c r="AN1435">
        <v>0</v>
      </c>
      <c r="AO1435">
        <v>1</v>
      </c>
      <c r="AP1435">
        <v>0</v>
      </c>
    </row>
    <row r="1436" spans="1:42"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s="6" t="str">
        <f>IF(Table1[[#This Row],[Distance From Home]]&lt;11,"Near By",IF(Table1[[#This Row],[Distance From Home]]&lt;21,"Far","Very Far"))</f>
        <v>Near By</v>
      </c>
      <c r="T1436" t="s">
        <v>72</v>
      </c>
      <c r="U1436">
        <v>1</v>
      </c>
      <c r="V1436">
        <v>2</v>
      </c>
      <c r="W1436">
        <v>89</v>
      </c>
      <c r="X1436">
        <v>3</v>
      </c>
      <c r="Y1436">
        <v>1</v>
      </c>
      <c r="Z1436">
        <v>4</v>
      </c>
      <c r="AA1436" t="str">
        <f>IF(Table1[[#This Row],[Job Satisfaction]]=1,"Very Satisfy",(IF(Table1[[#This Row],[Job Satisfaction]]=2,"Satisfy",(IF(Table1[[#This Row],[Job Satisfaction]]=3,"Dissatisfy","Very Dissatisfy")))))</f>
        <v>Very Dissatisfy</v>
      </c>
      <c r="AB1436">
        <v>1081</v>
      </c>
      <c r="AC1436">
        <v>16019</v>
      </c>
      <c r="AD1436">
        <v>1</v>
      </c>
      <c r="AE1436">
        <v>13</v>
      </c>
      <c r="AF1436">
        <v>3</v>
      </c>
      <c r="AG1436" t="str">
        <f>IF(Table1[[#This Row],[Performance Rating]]=3,"High","Low")</f>
        <v>High</v>
      </c>
      <c r="AH1436">
        <v>3</v>
      </c>
      <c r="AI1436">
        <v>80</v>
      </c>
      <c r="AJ1436">
        <v>0</v>
      </c>
      <c r="AK1436">
        <v>1</v>
      </c>
      <c r="AL1436">
        <v>2</v>
      </c>
      <c r="AM1436">
        <v>1</v>
      </c>
      <c r="AN1436">
        <v>0</v>
      </c>
      <c r="AO1436">
        <v>0</v>
      </c>
      <c r="AP1436">
        <v>0</v>
      </c>
    </row>
    <row r="1437" spans="1:42"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s="6" t="str">
        <f>IF(Table1[[#This Row],[Distance From Home]]&lt;11,"Near By",IF(Table1[[#This Row],[Distance From Home]]&lt;21,"Far","Very Far"))</f>
        <v>Near By</v>
      </c>
      <c r="T1437" t="s">
        <v>50</v>
      </c>
      <c r="U1437">
        <v>1</v>
      </c>
      <c r="V1437">
        <v>1</v>
      </c>
      <c r="W1437">
        <v>47</v>
      </c>
      <c r="X1437">
        <v>4</v>
      </c>
      <c r="Y1437">
        <v>1</v>
      </c>
      <c r="Z1437">
        <v>3</v>
      </c>
      <c r="AA1437" t="str">
        <f>IF(Table1[[#This Row],[Job Satisfaction]]=1,"Very Satisfy",(IF(Table1[[#This Row],[Job Satisfaction]]=2,"Satisfy",(IF(Table1[[#This Row],[Job Satisfaction]]=3,"Dissatisfy","Very Dissatisfy")))))</f>
        <v>Dissatisfy</v>
      </c>
      <c r="AB1437">
        <v>2432</v>
      </c>
      <c r="AC1437">
        <v>15318</v>
      </c>
      <c r="AD1437">
        <v>3</v>
      </c>
      <c r="AE1437">
        <v>14</v>
      </c>
      <c r="AF1437">
        <v>3</v>
      </c>
      <c r="AG1437" t="str">
        <f>IF(Table1[[#This Row],[Performance Rating]]=3,"High","Low")</f>
        <v>High</v>
      </c>
      <c r="AH1437">
        <v>1</v>
      </c>
      <c r="AI1437">
        <v>80</v>
      </c>
      <c r="AJ1437">
        <v>0</v>
      </c>
      <c r="AK1437">
        <v>8</v>
      </c>
      <c r="AL1437">
        <v>3</v>
      </c>
      <c r="AM1437">
        <v>4</v>
      </c>
      <c r="AN1437">
        <v>1</v>
      </c>
      <c r="AO1437">
        <v>0</v>
      </c>
      <c r="AP1437">
        <v>3</v>
      </c>
    </row>
    <row r="1438" spans="1:42"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s="6" t="str">
        <f>IF(Table1[[#This Row],[Distance From Home]]&lt;11,"Near By",IF(Table1[[#This Row],[Distance From Home]]&lt;21,"Far","Very Far"))</f>
        <v>Far</v>
      </c>
      <c r="T1438" t="s">
        <v>60</v>
      </c>
      <c r="U1438">
        <v>1</v>
      </c>
      <c r="V1438">
        <v>3</v>
      </c>
      <c r="W1438">
        <v>84</v>
      </c>
      <c r="X1438">
        <v>3</v>
      </c>
      <c r="Y1438">
        <v>3</v>
      </c>
      <c r="Z1438">
        <v>4</v>
      </c>
      <c r="AA1438" t="str">
        <f>IF(Table1[[#This Row],[Job Satisfaction]]=1,"Very Satisfy",(IF(Table1[[#This Row],[Job Satisfaction]]=2,"Satisfy",(IF(Table1[[#This Row],[Job Satisfaction]]=3,"Dissatisfy","Very Dissatisfy")))))</f>
        <v>Very Dissatisfy</v>
      </c>
      <c r="AB1438">
        <v>7553</v>
      </c>
      <c r="AC1438">
        <v>22930</v>
      </c>
      <c r="AD1438">
        <v>0</v>
      </c>
      <c r="AE1438">
        <v>12</v>
      </c>
      <c r="AF1438">
        <v>3</v>
      </c>
      <c r="AG1438" t="str">
        <f>IF(Table1[[#This Row],[Performance Rating]]=3,"High","Low")</f>
        <v>High</v>
      </c>
      <c r="AH1438">
        <v>1</v>
      </c>
      <c r="AI1438">
        <v>80</v>
      </c>
      <c r="AJ1438">
        <v>0</v>
      </c>
      <c r="AK1438">
        <v>9</v>
      </c>
      <c r="AL1438">
        <v>3</v>
      </c>
      <c r="AM1438">
        <v>8</v>
      </c>
      <c r="AN1438">
        <v>7</v>
      </c>
      <c r="AO1438">
        <v>7</v>
      </c>
      <c r="AP1438">
        <v>7</v>
      </c>
    </row>
    <row r="1439" spans="1:42"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s="6" t="str">
        <f>IF(Table1[[#This Row],[Distance From Home]]&lt;11,"Near By",IF(Table1[[#This Row],[Distance From Home]]&lt;21,"Far","Very Far"))</f>
        <v>Near By</v>
      </c>
      <c r="T1439" t="s">
        <v>50</v>
      </c>
      <c r="U1439">
        <v>1</v>
      </c>
      <c r="V1439">
        <v>4</v>
      </c>
      <c r="W1439">
        <v>95</v>
      </c>
      <c r="X1439">
        <v>3</v>
      </c>
      <c r="Y1439">
        <v>1</v>
      </c>
      <c r="Z1439">
        <v>3</v>
      </c>
      <c r="AA1439" t="str">
        <f>IF(Table1[[#This Row],[Job Satisfaction]]=1,"Very Satisfy",(IF(Table1[[#This Row],[Job Satisfaction]]=2,"Satisfy",(IF(Table1[[#This Row],[Job Satisfaction]]=3,"Dissatisfy","Very Dissatisfy")))))</f>
        <v>Dissatisfy</v>
      </c>
      <c r="AB1439">
        <v>2655</v>
      </c>
      <c r="AC1439">
        <v>11740</v>
      </c>
      <c r="AD1439">
        <v>2</v>
      </c>
      <c r="AE1439">
        <v>11</v>
      </c>
      <c r="AF1439">
        <v>3</v>
      </c>
      <c r="AG1439" t="str">
        <f>IF(Table1[[#This Row],[Performance Rating]]=3,"High","Low")</f>
        <v>High</v>
      </c>
      <c r="AH1439">
        <v>3</v>
      </c>
      <c r="AI1439">
        <v>80</v>
      </c>
      <c r="AJ1439">
        <v>2</v>
      </c>
      <c r="AK1439">
        <v>19</v>
      </c>
      <c r="AL1439">
        <v>3</v>
      </c>
      <c r="AM1439">
        <v>9</v>
      </c>
      <c r="AN1439">
        <v>7</v>
      </c>
      <c r="AO1439">
        <v>7</v>
      </c>
      <c r="AP1439">
        <v>7</v>
      </c>
    </row>
    <row r="1440" spans="1:42"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s="6" t="str">
        <f>IF(Table1[[#This Row],[Distance From Home]]&lt;11,"Near By",IF(Table1[[#This Row],[Distance From Home]]&lt;21,"Far","Very Far"))</f>
        <v>Near By</v>
      </c>
      <c r="T1440" t="s">
        <v>50</v>
      </c>
      <c r="U1440">
        <v>1</v>
      </c>
      <c r="V1440">
        <v>2</v>
      </c>
      <c r="W1440">
        <v>70</v>
      </c>
      <c r="X1440">
        <v>3</v>
      </c>
      <c r="Y1440">
        <v>1</v>
      </c>
      <c r="Z1440">
        <v>4</v>
      </c>
      <c r="AA1440" t="str">
        <f>IF(Table1[[#This Row],[Job Satisfaction]]=1,"Very Satisfy",(IF(Table1[[#This Row],[Job Satisfaction]]=2,"Satisfy",(IF(Table1[[#This Row],[Job Satisfaction]]=3,"Dissatisfy","Very Dissatisfy")))))</f>
        <v>Very Dissatisfy</v>
      </c>
      <c r="AB1440">
        <v>1569</v>
      </c>
      <c r="AC1440">
        <v>18420</v>
      </c>
      <c r="AD1440">
        <v>1</v>
      </c>
      <c r="AE1440">
        <v>12</v>
      </c>
      <c r="AF1440">
        <v>3</v>
      </c>
      <c r="AG1440" t="str">
        <f>IF(Table1[[#This Row],[Performance Rating]]=3,"High","Low")</f>
        <v>High</v>
      </c>
      <c r="AH1440">
        <v>3</v>
      </c>
      <c r="AI1440">
        <v>80</v>
      </c>
      <c r="AJ1440">
        <v>0</v>
      </c>
      <c r="AK1440">
        <v>0</v>
      </c>
      <c r="AL1440">
        <v>4</v>
      </c>
      <c r="AM1440">
        <v>0</v>
      </c>
      <c r="AN1440">
        <v>0</v>
      </c>
      <c r="AO1440">
        <v>0</v>
      </c>
      <c r="AP1440">
        <v>0</v>
      </c>
    </row>
    <row r="1441" spans="1:42"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s="6" t="str">
        <f>IF(Table1[[#This Row],[Distance From Home]]&lt;11,"Near By",IF(Table1[[#This Row],[Distance From Home]]&lt;21,"Far","Very Far"))</f>
        <v>Far</v>
      </c>
      <c r="T1441" t="s">
        <v>50</v>
      </c>
      <c r="U1441">
        <v>1</v>
      </c>
      <c r="V1441">
        <v>4</v>
      </c>
      <c r="W1441">
        <v>69</v>
      </c>
      <c r="X1441">
        <v>3</v>
      </c>
      <c r="Y1441">
        <v>1</v>
      </c>
      <c r="Z1441">
        <v>2</v>
      </c>
      <c r="AA1441" t="str">
        <f>IF(Table1[[#This Row],[Job Satisfaction]]=1,"Very Satisfy",(IF(Table1[[#This Row],[Job Satisfaction]]=2,"Satisfy",(IF(Table1[[#This Row],[Job Satisfaction]]=3,"Dissatisfy","Very Dissatisfy")))))</f>
        <v>Satisfy</v>
      </c>
      <c r="AB1441">
        <v>2148</v>
      </c>
      <c r="AC1441">
        <v>6889</v>
      </c>
      <c r="AD1441">
        <v>0</v>
      </c>
      <c r="AE1441">
        <v>11</v>
      </c>
      <c r="AF1441">
        <v>3</v>
      </c>
      <c r="AG1441" t="str">
        <f>IF(Table1[[#This Row],[Performance Rating]]=3,"High","Low")</f>
        <v>High</v>
      </c>
      <c r="AH1441">
        <v>3</v>
      </c>
      <c r="AI1441">
        <v>80</v>
      </c>
      <c r="AJ1441">
        <v>0</v>
      </c>
      <c r="AK1441">
        <v>6</v>
      </c>
      <c r="AL1441">
        <v>3</v>
      </c>
      <c r="AM1441">
        <v>5</v>
      </c>
      <c r="AN1441">
        <v>1</v>
      </c>
      <c r="AO1441">
        <v>1</v>
      </c>
      <c r="AP1441">
        <v>4</v>
      </c>
    </row>
    <row r="1442" spans="1:42"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s="6" t="str">
        <f>IF(Table1[[#This Row],[Distance From Home]]&lt;11,"Near By",IF(Table1[[#This Row],[Distance From Home]]&lt;21,"Far","Very Far"))</f>
        <v>Near By</v>
      </c>
      <c r="T1442" t="s">
        <v>72</v>
      </c>
      <c r="U1442">
        <v>1</v>
      </c>
      <c r="V1442">
        <v>1</v>
      </c>
      <c r="W1442">
        <v>69</v>
      </c>
      <c r="X1442">
        <v>3</v>
      </c>
      <c r="Y1442">
        <v>1</v>
      </c>
      <c r="Z1442">
        <v>1</v>
      </c>
      <c r="AA1442" t="str">
        <f>IF(Table1[[#This Row],[Job Satisfaction]]=1,"Very Satisfy",(IF(Table1[[#This Row],[Job Satisfaction]]=2,"Satisfy",(IF(Table1[[#This Row],[Job Satisfaction]]=3,"Dissatisfy","Very Dissatisfy")))))</f>
        <v>Very Satisfy</v>
      </c>
      <c r="AB1442">
        <v>2074</v>
      </c>
      <c r="AC1442">
        <v>26619</v>
      </c>
      <c r="AD1442">
        <v>1</v>
      </c>
      <c r="AE1442">
        <v>12</v>
      </c>
      <c r="AF1442">
        <v>3</v>
      </c>
      <c r="AG1442" t="str">
        <f>IF(Table1[[#This Row],[Performance Rating]]=3,"High","Low")</f>
        <v>High</v>
      </c>
      <c r="AH1442">
        <v>4</v>
      </c>
      <c r="AI1442">
        <v>80</v>
      </c>
      <c r="AJ1442">
        <v>1</v>
      </c>
      <c r="AK1442">
        <v>1</v>
      </c>
      <c r="AL1442">
        <v>3</v>
      </c>
      <c r="AM1442">
        <v>1</v>
      </c>
      <c r="AN1442">
        <v>0</v>
      </c>
      <c r="AO1442">
        <v>0</v>
      </c>
      <c r="AP1442">
        <v>0</v>
      </c>
    </row>
    <row r="1443" spans="1:42"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s="6" t="str">
        <f>IF(Table1[[#This Row],[Distance From Home]]&lt;11,"Near By",IF(Table1[[#This Row],[Distance From Home]]&lt;21,"Far","Very Far"))</f>
        <v>Near By</v>
      </c>
      <c r="T1443" t="s">
        <v>60</v>
      </c>
      <c r="U1443">
        <v>1</v>
      </c>
      <c r="V1443">
        <v>3</v>
      </c>
      <c r="W1443">
        <v>79</v>
      </c>
      <c r="X1443">
        <v>3</v>
      </c>
      <c r="Y1443">
        <v>1</v>
      </c>
      <c r="Z1443">
        <v>1</v>
      </c>
      <c r="AA1443" t="str">
        <f>IF(Table1[[#This Row],[Job Satisfaction]]=1,"Very Satisfy",(IF(Table1[[#This Row],[Job Satisfaction]]=2,"Satisfy",(IF(Table1[[#This Row],[Job Satisfaction]]=3,"Dissatisfy","Very Dissatisfy")))))</f>
        <v>Very Satisfy</v>
      </c>
      <c r="AB1443">
        <v>2398</v>
      </c>
      <c r="AC1443">
        <v>15999</v>
      </c>
      <c r="AD1443">
        <v>1</v>
      </c>
      <c r="AE1443">
        <v>17</v>
      </c>
      <c r="AF1443">
        <v>3</v>
      </c>
      <c r="AG1443" t="str">
        <f>IF(Table1[[#This Row],[Performance Rating]]=3,"High","Low")</f>
        <v>High</v>
      </c>
      <c r="AH1443">
        <v>3</v>
      </c>
      <c r="AI1443">
        <v>80</v>
      </c>
      <c r="AJ1443">
        <v>0</v>
      </c>
      <c r="AK1443">
        <v>1</v>
      </c>
      <c r="AL1443">
        <v>3</v>
      </c>
      <c r="AM1443">
        <v>1</v>
      </c>
      <c r="AN1443">
        <v>0</v>
      </c>
      <c r="AO1443">
        <v>0</v>
      </c>
      <c r="AP1443">
        <v>0</v>
      </c>
    </row>
    <row r="1444" spans="1:42"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s="6" t="str">
        <f>IF(Table1[[#This Row],[Distance From Home]]&lt;11,"Near By",IF(Table1[[#This Row],[Distance From Home]]&lt;21,"Far","Very Far"))</f>
        <v>Far</v>
      </c>
      <c r="T1444" t="s">
        <v>50</v>
      </c>
      <c r="U1444">
        <v>1</v>
      </c>
      <c r="V1444">
        <v>4</v>
      </c>
      <c r="W1444">
        <v>84</v>
      </c>
      <c r="X1444">
        <v>3</v>
      </c>
      <c r="Y1444">
        <v>2</v>
      </c>
      <c r="Z1444">
        <v>3</v>
      </c>
      <c r="AA1444" t="str">
        <f>IF(Table1[[#This Row],[Job Satisfaction]]=1,"Very Satisfy",(IF(Table1[[#This Row],[Job Satisfaction]]=2,"Satisfy",(IF(Table1[[#This Row],[Job Satisfaction]]=3,"Dissatisfy","Very Dissatisfy")))))</f>
        <v>Dissatisfy</v>
      </c>
      <c r="AB1444">
        <v>9854</v>
      </c>
      <c r="AC1444">
        <v>23352</v>
      </c>
      <c r="AD1444">
        <v>3</v>
      </c>
      <c r="AE1444">
        <v>11</v>
      </c>
      <c r="AF1444">
        <v>3</v>
      </c>
      <c r="AG1444" t="str">
        <f>IF(Table1[[#This Row],[Performance Rating]]=3,"High","Low")</f>
        <v>High</v>
      </c>
      <c r="AH1444">
        <v>4</v>
      </c>
      <c r="AI1444">
        <v>80</v>
      </c>
      <c r="AJ1444">
        <v>0</v>
      </c>
      <c r="AK1444">
        <v>6</v>
      </c>
      <c r="AL1444">
        <v>3</v>
      </c>
      <c r="AM1444">
        <v>2</v>
      </c>
      <c r="AN1444">
        <v>0</v>
      </c>
      <c r="AO1444">
        <v>2</v>
      </c>
      <c r="AP1444">
        <v>2</v>
      </c>
    </row>
    <row r="1445" spans="1:42"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s="6" t="str">
        <f>IF(Table1[[#This Row],[Distance From Home]]&lt;11,"Near By",IF(Table1[[#This Row],[Distance From Home]]&lt;21,"Far","Very Far"))</f>
        <v>Near By</v>
      </c>
      <c r="T1445" t="s">
        <v>50</v>
      </c>
      <c r="U1445">
        <v>1</v>
      </c>
      <c r="V1445">
        <v>3</v>
      </c>
      <c r="W1445">
        <v>99</v>
      </c>
      <c r="X1445">
        <v>3</v>
      </c>
      <c r="Y1445">
        <v>1</v>
      </c>
      <c r="Z1445">
        <v>2</v>
      </c>
      <c r="AA1445" t="str">
        <f>IF(Table1[[#This Row],[Job Satisfaction]]=1,"Very Satisfy",(IF(Table1[[#This Row],[Job Satisfaction]]=2,"Satisfy",(IF(Table1[[#This Row],[Job Satisfaction]]=3,"Dissatisfy","Very Dissatisfy")))))</f>
        <v>Satisfy</v>
      </c>
      <c r="AB1445">
        <v>2342</v>
      </c>
      <c r="AC1445">
        <v>11092</v>
      </c>
      <c r="AD1445">
        <v>1</v>
      </c>
      <c r="AE1445">
        <v>12</v>
      </c>
      <c r="AF1445">
        <v>3</v>
      </c>
      <c r="AG1445" t="str">
        <f>IF(Table1[[#This Row],[Performance Rating]]=3,"High","Low")</f>
        <v>High</v>
      </c>
      <c r="AH1445">
        <v>3</v>
      </c>
      <c r="AI1445">
        <v>80</v>
      </c>
      <c r="AJ1445">
        <v>3</v>
      </c>
      <c r="AK1445">
        <v>6</v>
      </c>
      <c r="AL1445">
        <v>2</v>
      </c>
      <c r="AM1445">
        <v>5</v>
      </c>
      <c r="AN1445">
        <v>3</v>
      </c>
      <c r="AO1445">
        <v>2</v>
      </c>
      <c r="AP1445">
        <v>3</v>
      </c>
    </row>
    <row r="1446" spans="1:42"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s="6" t="str">
        <f>IF(Table1[[#This Row],[Distance From Home]]&lt;11,"Near By",IF(Table1[[#This Row],[Distance From Home]]&lt;21,"Far","Very Far"))</f>
        <v>Near By</v>
      </c>
      <c r="T1446" t="s">
        <v>72</v>
      </c>
      <c r="U1446">
        <v>1</v>
      </c>
      <c r="V1446">
        <v>2</v>
      </c>
      <c r="W1446">
        <v>94</v>
      </c>
      <c r="X1446">
        <v>3</v>
      </c>
      <c r="Y1446">
        <v>1</v>
      </c>
      <c r="Z1446">
        <v>4</v>
      </c>
      <c r="AA1446" t="str">
        <f>IF(Table1[[#This Row],[Job Satisfaction]]=1,"Very Satisfy",(IF(Table1[[#This Row],[Job Satisfaction]]=2,"Satisfy",(IF(Table1[[#This Row],[Job Satisfaction]]=3,"Dissatisfy","Very Dissatisfy")))))</f>
        <v>Very Dissatisfy</v>
      </c>
      <c r="AB1446">
        <v>3722</v>
      </c>
      <c r="AC1446">
        <v>21081</v>
      </c>
      <c r="AD1446">
        <v>6</v>
      </c>
      <c r="AE1446">
        <v>13</v>
      </c>
      <c r="AF1446">
        <v>3</v>
      </c>
      <c r="AG1446" t="str">
        <f>IF(Table1[[#This Row],[Performance Rating]]=3,"High","Low")</f>
        <v>High</v>
      </c>
      <c r="AH1446">
        <v>3</v>
      </c>
      <c r="AI1446">
        <v>80</v>
      </c>
      <c r="AJ1446">
        <v>1</v>
      </c>
      <c r="AK1446">
        <v>7</v>
      </c>
      <c r="AL1446">
        <v>1</v>
      </c>
      <c r="AM1446">
        <v>2</v>
      </c>
      <c r="AN1446">
        <v>2</v>
      </c>
      <c r="AO1446">
        <v>2</v>
      </c>
      <c r="AP1446">
        <v>2</v>
      </c>
    </row>
    <row r="1447" spans="1:42"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s="6" t="str">
        <f>IF(Table1[[#This Row],[Distance From Home]]&lt;11,"Near By",IF(Table1[[#This Row],[Distance From Home]]&lt;21,"Far","Very Far"))</f>
        <v>Far</v>
      </c>
      <c r="T1447" t="s">
        <v>72</v>
      </c>
      <c r="U1447">
        <v>1</v>
      </c>
      <c r="V1447">
        <v>3</v>
      </c>
      <c r="W1447">
        <v>38</v>
      </c>
      <c r="X1447">
        <v>2</v>
      </c>
      <c r="Y1447">
        <v>1</v>
      </c>
      <c r="Z1447">
        <v>3</v>
      </c>
      <c r="AA1447" t="str">
        <f>IF(Table1[[#This Row],[Job Satisfaction]]=1,"Very Satisfy",(IF(Table1[[#This Row],[Job Satisfaction]]=2,"Satisfy",(IF(Table1[[#This Row],[Job Satisfaction]]=3,"Dissatisfy","Very Dissatisfy")))))</f>
        <v>Dissatisfy</v>
      </c>
      <c r="AB1447">
        <v>2437</v>
      </c>
      <c r="AC1447">
        <v>15587</v>
      </c>
      <c r="AD1447">
        <v>9</v>
      </c>
      <c r="AE1447">
        <v>16</v>
      </c>
      <c r="AF1447">
        <v>3</v>
      </c>
      <c r="AG1447" t="str">
        <f>IF(Table1[[#This Row],[Performance Rating]]=3,"High","Low")</f>
        <v>High</v>
      </c>
      <c r="AH1447">
        <v>4</v>
      </c>
      <c r="AI1447">
        <v>80</v>
      </c>
      <c r="AJ1447">
        <v>1</v>
      </c>
      <c r="AK1447">
        <v>6</v>
      </c>
      <c r="AL1447">
        <v>3</v>
      </c>
      <c r="AM1447">
        <v>1</v>
      </c>
      <c r="AN1447">
        <v>0</v>
      </c>
      <c r="AO1447">
        <v>0</v>
      </c>
      <c r="AP1447">
        <v>0</v>
      </c>
    </row>
    <row r="1448" spans="1:42"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s="6" t="str">
        <f>IF(Table1[[#This Row],[Distance From Home]]&lt;11,"Near By",IF(Table1[[#This Row],[Distance From Home]]&lt;21,"Far","Very Far"))</f>
        <v>Near By</v>
      </c>
      <c r="T1448" t="s">
        <v>72</v>
      </c>
      <c r="U1448">
        <v>1</v>
      </c>
      <c r="V1448">
        <v>2</v>
      </c>
      <c r="W1448">
        <v>89</v>
      </c>
      <c r="X1448">
        <v>3</v>
      </c>
      <c r="Y1448">
        <v>1</v>
      </c>
      <c r="Z1448">
        <v>1</v>
      </c>
      <c r="AA1448" t="str">
        <f>IF(Table1[[#This Row],[Job Satisfaction]]=1,"Very Satisfy",(IF(Table1[[#This Row],[Job Satisfaction]]=2,"Satisfy",(IF(Table1[[#This Row],[Job Satisfaction]]=3,"Dissatisfy","Very Dissatisfy")))))</f>
        <v>Very Satisfy</v>
      </c>
      <c r="AB1448">
        <v>3172</v>
      </c>
      <c r="AC1448">
        <v>16998</v>
      </c>
      <c r="AD1448">
        <v>2</v>
      </c>
      <c r="AE1448">
        <v>11</v>
      </c>
      <c r="AF1448">
        <v>3</v>
      </c>
      <c r="AG1448" t="str">
        <f>IF(Table1[[#This Row],[Performance Rating]]=3,"High","Low")</f>
        <v>High</v>
      </c>
      <c r="AH1448">
        <v>3</v>
      </c>
      <c r="AI1448">
        <v>80</v>
      </c>
      <c r="AJ1448">
        <v>0</v>
      </c>
      <c r="AK1448">
        <v>4</v>
      </c>
      <c r="AL1448">
        <v>2</v>
      </c>
      <c r="AM1448">
        <v>0</v>
      </c>
      <c r="AN1448">
        <v>0</v>
      </c>
      <c r="AO1448">
        <v>0</v>
      </c>
      <c r="AP1448">
        <v>0</v>
      </c>
    </row>
    <row r="1449" spans="1:42"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s="6" t="str">
        <f>IF(Table1[[#This Row],[Distance From Home]]&lt;11,"Near By",IF(Table1[[#This Row],[Distance From Home]]&lt;21,"Far","Very Far"))</f>
        <v>Very Far</v>
      </c>
      <c r="T1449" t="s">
        <v>66</v>
      </c>
      <c r="U1449">
        <v>1</v>
      </c>
      <c r="V1449">
        <v>1</v>
      </c>
      <c r="W1449">
        <v>63</v>
      </c>
      <c r="X1449">
        <v>3</v>
      </c>
      <c r="Y1449">
        <v>2</v>
      </c>
      <c r="Z1449">
        <v>4</v>
      </c>
      <c r="AA1449" t="str">
        <f>IF(Table1[[#This Row],[Job Satisfaction]]=1,"Very Satisfy",(IF(Table1[[#This Row],[Job Satisfaction]]=2,"Satisfy",(IF(Table1[[#This Row],[Job Satisfaction]]=3,"Dissatisfy","Very Dissatisfy")))))</f>
        <v>Very Dissatisfy</v>
      </c>
      <c r="AB1449">
        <v>5617</v>
      </c>
      <c r="AC1449">
        <v>21075</v>
      </c>
      <c r="AD1449">
        <v>1</v>
      </c>
      <c r="AE1449">
        <v>11</v>
      </c>
      <c r="AF1449">
        <v>3</v>
      </c>
      <c r="AG1449" t="str">
        <f>IF(Table1[[#This Row],[Performance Rating]]=3,"High","Low")</f>
        <v>High</v>
      </c>
      <c r="AH1449">
        <v>3</v>
      </c>
      <c r="AI1449">
        <v>80</v>
      </c>
      <c r="AJ1449">
        <v>0</v>
      </c>
      <c r="AK1449">
        <v>10</v>
      </c>
      <c r="AL1449">
        <v>3</v>
      </c>
      <c r="AM1449">
        <v>10</v>
      </c>
      <c r="AN1449">
        <v>7</v>
      </c>
      <c r="AO1449">
        <v>0</v>
      </c>
      <c r="AP1449">
        <v>8</v>
      </c>
    </row>
    <row r="1450" spans="1:42"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s="6" t="str">
        <f>IF(Table1[[#This Row],[Distance From Home]]&lt;11,"Near By",IF(Table1[[#This Row],[Distance From Home]]&lt;21,"Far","Very Far"))</f>
        <v>Far</v>
      </c>
      <c r="T1450" t="s">
        <v>72</v>
      </c>
      <c r="U1450">
        <v>1</v>
      </c>
      <c r="V1450">
        <v>1</v>
      </c>
      <c r="W1450">
        <v>56</v>
      </c>
      <c r="X1450">
        <v>2</v>
      </c>
      <c r="Y1450">
        <v>1</v>
      </c>
      <c r="Z1450">
        <v>1</v>
      </c>
      <c r="AA1450" t="str">
        <f>IF(Table1[[#This Row],[Job Satisfaction]]=1,"Very Satisfy",(IF(Table1[[#This Row],[Job Satisfaction]]=2,"Satisfy",(IF(Table1[[#This Row],[Job Satisfaction]]=3,"Dissatisfy","Very Dissatisfy")))))</f>
        <v>Very Satisfy</v>
      </c>
      <c r="AB1450">
        <v>2335</v>
      </c>
      <c r="AC1450">
        <v>3157</v>
      </c>
      <c r="AD1450">
        <v>4</v>
      </c>
      <c r="AE1450">
        <v>15</v>
      </c>
      <c r="AF1450">
        <v>3</v>
      </c>
      <c r="AG1450" t="str">
        <f>IF(Table1[[#This Row],[Performance Rating]]=3,"High","Low")</f>
        <v>High</v>
      </c>
      <c r="AH1450">
        <v>4</v>
      </c>
      <c r="AI1450">
        <v>80</v>
      </c>
      <c r="AJ1450">
        <v>3</v>
      </c>
      <c r="AK1450">
        <v>4</v>
      </c>
      <c r="AL1450">
        <v>3</v>
      </c>
      <c r="AM1450">
        <v>2</v>
      </c>
      <c r="AN1450">
        <v>2</v>
      </c>
      <c r="AO1450">
        <v>2</v>
      </c>
      <c r="AP1450">
        <v>0</v>
      </c>
    </row>
    <row r="1451" spans="1:42"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s="6" t="str">
        <f>IF(Table1[[#This Row],[Distance From Home]]&lt;11,"Near By",IF(Table1[[#This Row],[Distance From Home]]&lt;21,"Far","Very Far"))</f>
        <v>Near By</v>
      </c>
      <c r="T1451" t="s">
        <v>66</v>
      </c>
      <c r="U1451">
        <v>1</v>
      </c>
      <c r="V1451">
        <v>1</v>
      </c>
      <c r="W1451">
        <v>36</v>
      </c>
      <c r="X1451">
        <v>3</v>
      </c>
      <c r="Y1451">
        <v>1</v>
      </c>
      <c r="Z1451">
        <v>4</v>
      </c>
      <c r="AA1451" t="str">
        <f>IF(Table1[[#This Row],[Job Satisfaction]]=1,"Very Satisfy",(IF(Table1[[#This Row],[Job Satisfaction]]=2,"Satisfy",(IF(Table1[[#This Row],[Job Satisfaction]]=3,"Dissatisfy","Very Dissatisfy")))))</f>
        <v>Very Dissatisfy</v>
      </c>
      <c r="AB1451">
        <v>4787</v>
      </c>
      <c r="AC1451">
        <v>26124</v>
      </c>
      <c r="AD1451">
        <v>9</v>
      </c>
      <c r="AE1451">
        <v>14</v>
      </c>
      <c r="AF1451">
        <v>3</v>
      </c>
      <c r="AG1451" t="str">
        <f>IF(Table1[[#This Row],[Performance Rating]]=3,"High","Low")</f>
        <v>High</v>
      </c>
      <c r="AH1451">
        <v>2</v>
      </c>
      <c r="AI1451">
        <v>80</v>
      </c>
      <c r="AJ1451">
        <v>3</v>
      </c>
      <c r="AK1451">
        <v>4</v>
      </c>
      <c r="AL1451">
        <v>4</v>
      </c>
      <c r="AM1451">
        <v>2</v>
      </c>
      <c r="AN1451">
        <v>2</v>
      </c>
      <c r="AO1451">
        <v>2</v>
      </c>
      <c r="AP1451">
        <v>2</v>
      </c>
    </row>
    <row r="1452" spans="1:42"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s="6" t="str">
        <f>IF(Table1[[#This Row],[Distance From Home]]&lt;11,"Near By",IF(Table1[[#This Row],[Distance From Home]]&lt;21,"Far","Very Far"))</f>
        <v>Very Far</v>
      </c>
      <c r="T1452" t="s">
        <v>72</v>
      </c>
      <c r="U1452">
        <v>1</v>
      </c>
      <c r="V1452">
        <v>3</v>
      </c>
      <c r="W1452">
        <v>51</v>
      </c>
      <c r="X1452">
        <v>3</v>
      </c>
      <c r="Y1452">
        <v>1</v>
      </c>
      <c r="Z1452">
        <v>2</v>
      </c>
      <c r="AA1452" t="str">
        <f>IF(Table1[[#This Row],[Job Satisfaction]]=1,"Very Satisfy",(IF(Table1[[#This Row],[Job Satisfaction]]=2,"Satisfy",(IF(Table1[[#This Row],[Job Satisfaction]]=3,"Dissatisfy","Very Dissatisfy")))))</f>
        <v>Satisfy</v>
      </c>
      <c r="AB1452">
        <v>2408</v>
      </c>
      <c r="AC1452">
        <v>7324</v>
      </c>
      <c r="AD1452">
        <v>1</v>
      </c>
      <c r="AE1452">
        <v>17</v>
      </c>
      <c r="AF1452">
        <v>3</v>
      </c>
      <c r="AG1452" t="str">
        <f>IF(Table1[[#This Row],[Performance Rating]]=3,"High","Low")</f>
        <v>High</v>
      </c>
      <c r="AH1452">
        <v>3</v>
      </c>
      <c r="AI1452">
        <v>80</v>
      </c>
      <c r="AJ1452">
        <v>3</v>
      </c>
      <c r="AK1452">
        <v>1</v>
      </c>
      <c r="AL1452">
        <v>3</v>
      </c>
      <c r="AM1452">
        <v>1</v>
      </c>
      <c r="AN1452">
        <v>1</v>
      </c>
      <c r="AO1452">
        <v>0</v>
      </c>
      <c r="AP1452">
        <v>0</v>
      </c>
    </row>
    <row r="1453" spans="1:42"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s="6" t="str">
        <f>IF(Table1[[#This Row],[Distance From Home]]&lt;11,"Near By",IF(Table1[[#This Row],[Distance From Home]]&lt;21,"Far","Very Far"))</f>
        <v>Near By</v>
      </c>
      <c r="T1453" t="s">
        <v>72</v>
      </c>
      <c r="U1453">
        <v>1</v>
      </c>
      <c r="V1453">
        <v>1</v>
      </c>
      <c r="W1453">
        <v>73</v>
      </c>
      <c r="X1453">
        <v>3</v>
      </c>
      <c r="Y1453">
        <v>1</v>
      </c>
      <c r="Z1453">
        <v>1</v>
      </c>
      <c r="AA1453" t="str">
        <f>IF(Table1[[#This Row],[Job Satisfaction]]=1,"Very Satisfy",(IF(Table1[[#This Row],[Job Satisfaction]]=2,"Satisfy",(IF(Table1[[#This Row],[Job Satisfaction]]=3,"Dissatisfy","Very Dissatisfy")))))</f>
        <v>Very Satisfy</v>
      </c>
      <c r="AB1453">
        <v>2166</v>
      </c>
      <c r="AC1453">
        <v>3339</v>
      </c>
      <c r="AD1453">
        <v>3</v>
      </c>
      <c r="AE1453">
        <v>14</v>
      </c>
      <c r="AF1453">
        <v>3</v>
      </c>
      <c r="AG1453" t="str">
        <f>IF(Table1[[#This Row],[Performance Rating]]=3,"High","Low")</f>
        <v>High</v>
      </c>
      <c r="AH1453">
        <v>2</v>
      </c>
      <c r="AI1453">
        <v>80</v>
      </c>
      <c r="AJ1453">
        <v>0</v>
      </c>
      <c r="AK1453">
        <v>10</v>
      </c>
      <c r="AL1453">
        <v>1</v>
      </c>
      <c r="AM1453">
        <v>4</v>
      </c>
      <c r="AN1453">
        <v>2</v>
      </c>
      <c r="AO1453">
        <v>0</v>
      </c>
      <c r="AP1453">
        <v>3</v>
      </c>
    </row>
    <row r="1454" spans="1:42"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s="6" t="str">
        <f>IF(Table1[[#This Row],[Distance From Home]]&lt;11,"Near By",IF(Table1[[#This Row],[Distance From Home]]&lt;21,"Far","Very Far"))</f>
        <v>Near By</v>
      </c>
      <c r="T1454" t="s">
        <v>60</v>
      </c>
      <c r="U1454">
        <v>1</v>
      </c>
      <c r="V1454">
        <v>4</v>
      </c>
      <c r="W1454">
        <v>93</v>
      </c>
      <c r="X1454">
        <v>2</v>
      </c>
      <c r="Y1454">
        <v>1</v>
      </c>
      <c r="Z1454">
        <v>3</v>
      </c>
      <c r="AA1454" t="str">
        <f>IF(Table1[[#This Row],[Job Satisfaction]]=1,"Very Satisfy",(IF(Table1[[#This Row],[Job Satisfaction]]=2,"Satisfy",(IF(Table1[[#This Row],[Job Satisfaction]]=3,"Dissatisfy","Very Dissatisfy")))))</f>
        <v>Dissatisfy</v>
      </c>
      <c r="AB1454">
        <v>3989</v>
      </c>
      <c r="AC1454">
        <v>20586</v>
      </c>
      <c r="AD1454">
        <v>1</v>
      </c>
      <c r="AE1454">
        <v>11</v>
      </c>
      <c r="AF1454">
        <v>3</v>
      </c>
      <c r="AG1454" t="str">
        <f>IF(Table1[[#This Row],[Performance Rating]]=3,"High","Low")</f>
        <v>High</v>
      </c>
      <c r="AH1454">
        <v>1</v>
      </c>
      <c r="AI1454">
        <v>80</v>
      </c>
      <c r="AJ1454">
        <v>0</v>
      </c>
      <c r="AK1454">
        <v>5</v>
      </c>
      <c r="AL1454">
        <v>3</v>
      </c>
      <c r="AM1454">
        <v>5</v>
      </c>
      <c r="AN1454">
        <v>4</v>
      </c>
      <c r="AO1454">
        <v>1</v>
      </c>
      <c r="AP1454">
        <v>2</v>
      </c>
    </row>
    <row r="1455" spans="1:42"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s="6" t="str">
        <f>IF(Table1[[#This Row],[Distance From Home]]&lt;11,"Near By",IF(Table1[[#This Row],[Distance From Home]]&lt;21,"Far","Very Far"))</f>
        <v>Very Far</v>
      </c>
      <c r="T1455" t="s">
        <v>72</v>
      </c>
      <c r="U1455">
        <v>1</v>
      </c>
      <c r="V1455">
        <v>4</v>
      </c>
      <c r="W1455">
        <v>39</v>
      </c>
      <c r="X1455">
        <v>2</v>
      </c>
      <c r="Y1455">
        <v>3</v>
      </c>
      <c r="Z1455">
        <v>1</v>
      </c>
      <c r="AA1455" t="str">
        <f>IF(Table1[[#This Row],[Job Satisfaction]]=1,"Very Satisfy",(IF(Table1[[#This Row],[Job Satisfaction]]=2,"Satisfy",(IF(Table1[[#This Row],[Job Satisfaction]]=3,"Dissatisfy","Very Dissatisfy")))))</f>
        <v>Very Satisfy</v>
      </c>
      <c r="AB1455">
        <v>10854</v>
      </c>
      <c r="AC1455">
        <v>16586</v>
      </c>
      <c r="AD1455">
        <v>4</v>
      </c>
      <c r="AE1455">
        <v>13</v>
      </c>
      <c r="AF1455">
        <v>3</v>
      </c>
      <c r="AG1455" t="str">
        <f>IF(Table1[[#This Row],[Performance Rating]]=3,"High","Low")</f>
        <v>High</v>
      </c>
      <c r="AH1455">
        <v>2</v>
      </c>
      <c r="AI1455">
        <v>80</v>
      </c>
      <c r="AJ1455">
        <v>1</v>
      </c>
      <c r="AK1455">
        <v>20</v>
      </c>
      <c r="AL1455">
        <v>3</v>
      </c>
      <c r="AM1455">
        <v>3</v>
      </c>
      <c r="AN1455">
        <v>2</v>
      </c>
      <c r="AO1455">
        <v>2</v>
      </c>
      <c r="AP1455">
        <v>0</v>
      </c>
    </row>
    <row r="1456" spans="1:42"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s="6" t="str">
        <f>IF(Table1[[#This Row],[Distance From Home]]&lt;11,"Near By",IF(Table1[[#This Row],[Distance From Home]]&lt;21,"Far","Very Far"))</f>
        <v>Far</v>
      </c>
      <c r="T1456" t="s">
        <v>50</v>
      </c>
      <c r="U1456">
        <v>1</v>
      </c>
      <c r="V1456">
        <v>1</v>
      </c>
      <c r="W1456">
        <v>59</v>
      </c>
      <c r="X1456">
        <v>1</v>
      </c>
      <c r="Y1456">
        <v>2</v>
      </c>
      <c r="Z1456">
        <v>4</v>
      </c>
      <c r="AA1456" t="str">
        <f>IF(Table1[[#This Row],[Job Satisfaction]]=1,"Very Satisfy",(IF(Table1[[#This Row],[Job Satisfaction]]=2,"Satisfy",(IF(Table1[[#This Row],[Job Satisfaction]]=3,"Dissatisfy","Very Dissatisfy")))))</f>
        <v>Very Dissatisfy</v>
      </c>
      <c r="AB1456">
        <v>5440</v>
      </c>
      <c r="AC1456">
        <v>22098</v>
      </c>
      <c r="AD1456">
        <v>6</v>
      </c>
      <c r="AE1456">
        <v>14</v>
      </c>
      <c r="AF1456">
        <v>3</v>
      </c>
      <c r="AG1456" t="str">
        <f>IF(Table1[[#This Row],[Performance Rating]]=3,"High","Low")</f>
        <v>High</v>
      </c>
      <c r="AH1456">
        <v>4</v>
      </c>
      <c r="AI1456">
        <v>80</v>
      </c>
      <c r="AJ1456">
        <v>2</v>
      </c>
      <c r="AK1456">
        <v>7</v>
      </c>
      <c r="AL1456">
        <v>2</v>
      </c>
      <c r="AM1456">
        <v>2</v>
      </c>
      <c r="AN1456">
        <v>2</v>
      </c>
      <c r="AO1456">
        <v>2</v>
      </c>
      <c r="AP1456">
        <v>2</v>
      </c>
    </row>
    <row r="1457" spans="1:42"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s="6" t="str">
        <f>IF(Table1[[#This Row],[Distance From Home]]&lt;11,"Near By",IF(Table1[[#This Row],[Distance From Home]]&lt;21,"Far","Very Far"))</f>
        <v>Far</v>
      </c>
      <c r="T1457" t="s">
        <v>129</v>
      </c>
      <c r="U1457">
        <v>1</v>
      </c>
      <c r="V1457">
        <v>2</v>
      </c>
      <c r="W1457">
        <v>96</v>
      </c>
      <c r="X1457">
        <v>2</v>
      </c>
      <c r="Y1457">
        <v>2</v>
      </c>
      <c r="Z1457">
        <v>1</v>
      </c>
      <c r="AA1457" t="str">
        <f>IF(Table1[[#This Row],[Job Satisfaction]]=1,"Very Satisfy",(IF(Table1[[#This Row],[Job Satisfaction]]=2,"Satisfy",(IF(Table1[[#This Row],[Job Satisfaction]]=3,"Dissatisfy","Very Dissatisfy")))))</f>
        <v>Very Satisfy</v>
      </c>
      <c r="AB1457">
        <v>6134</v>
      </c>
      <c r="AC1457">
        <v>8658</v>
      </c>
      <c r="AD1457">
        <v>5</v>
      </c>
      <c r="AE1457">
        <v>13</v>
      </c>
      <c r="AF1457">
        <v>3</v>
      </c>
      <c r="AG1457" t="str">
        <f>IF(Table1[[#This Row],[Performance Rating]]=3,"High","Low")</f>
        <v>High</v>
      </c>
      <c r="AH1457">
        <v>2</v>
      </c>
      <c r="AI1457">
        <v>80</v>
      </c>
      <c r="AJ1457">
        <v>3</v>
      </c>
      <c r="AK1457">
        <v>16</v>
      </c>
      <c r="AL1457">
        <v>3</v>
      </c>
      <c r="AM1457">
        <v>2</v>
      </c>
      <c r="AN1457">
        <v>2</v>
      </c>
      <c r="AO1457">
        <v>2</v>
      </c>
      <c r="AP1457">
        <v>2</v>
      </c>
    </row>
    <row r="1458" spans="1:42"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s="6" t="str">
        <f>IF(Table1[[#This Row],[Distance From Home]]&lt;11,"Near By",IF(Table1[[#This Row],[Distance From Home]]&lt;21,"Far","Very Far"))</f>
        <v>Very Far</v>
      </c>
      <c r="T1458" t="s">
        <v>66</v>
      </c>
      <c r="U1458">
        <v>1</v>
      </c>
      <c r="V1458">
        <v>1</v>
      </c>
      <c r="W1458">
        <v>66</v>
      </c>
      <c r="X1458">
        <v>3</v>
      </c>
      <c r="Y1458">
        <v>3</v>
      </c>
      <c r="Z1458">
        <v>1</v>
      </c>
      <c r="AA1458" t="str">
        <f>IF(Table1[[#This Row],[Job Satisfaction]]=1,"Very Satisfy",(IF(Table1[[#This Row],[Job Satisfaction]]=2,"Satisfy",(IF(Table1[[#This Row],[Job Satisfaction]]=3,"Dissatisfy","Very Dissatisfy")))))</f>
        <v>Very Satisfy</v>
      </c>
      <c r="AB1458">
        <v>10448</v>
      </c>
      <c r="AC1458">
        <v>5843</v>
      </c>
      <c r="AD1458">
        <v>6</v>
      </c>
      <c r="AE1458">
        <v>13</v>
      </c>
      <c r="AF1458">
        <v>3</v>
      </c>
      <c r="AG1458" t="str">
        <f>IF(Table1[[#This Row],[Performance Rating]]=3,"High","Low")</f>
        <v>High</v>
      </c>
      <c r="AH1458">
        <v>2</v>
      </c>
      <c r="AI1458">
        <v>80</v>
      </c>
      <c r="AJ1458">
        <v>0</v>
      </c>
      <c r="AK1458">
        <v>15</v>
      </c>
      <c r="AL1458">
        <v>2</v>
      </c>
      <c r="AM1458">
        <v>2</v>
      </c>
      <c r="AN1458">
        <v>2</v>
      </c>
      <c r="AO1458">
        <v>2</v>
      </c>
      <c r="AP1458">
        <v>2</v>
      </c>
    </row>
    <row r="1459" spans="1:42"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s="6" t="str">
        <f>IF(Table1[[#This Row],[Distance From Home]]&lt;11,"Near By",IF(Table1[[#This Row],[Distance From Home]]&lt;21,"Far","Very Far"))</f>
        <v>Near By</v>
      </c>
      <c r="T1459" t="s">
        <v>66</v>
      </c>
      <c r="U1459">
        <v>1</v>
      </c>
      <c r="V1459">
        <v>3</v>
      </c>
      <c r="W1459">
        <v>82</v>
      </c>
      <c r="X1459">
        <v>2</v>
      </c>
      <c r="Y1459">
        <v>2</v>
      </c>
      <c r="Z1459">
        <v>2</v>
      </c>
      <c r="AA1459" t="str">
        <f>IF(Table1[[#This Row],[Job Satisfaction]]=1,"Very Satisfy",(IF(Table1[[#This Row],[Job Satisfaction]]=2,"Satisfy",(IF(Table1[[#This Row],[Job Satisfaction]]=3,"Dissatisfy","Very Dissatisfy")))))</f>
        <v>Satisfy</v>
      </c>
      <c r="AB1459">
        <v>9907</v>
      </c>
      <c r="AC1459">
        <v>26186</v>
      </c>
      <c r="AD1459">
        <v>7</v>
      </c>
      <c r="AE1459">
        <v>12</v>
      </c>
      <c r="AF1459">
        <v>3</v>
      </c>
      <c r="AG1459" t="str">
        <f>IF(Table1[[#This Row],[Performance Rating]]=3,"High","Low")</f>
        <v>High</v>
      </c>
      <c r="AH1459">
        <v>3</v>
      </c>
      <c r="AI1459">
        <v>80</v>
      </c>
      <c r="AJ1459">
        <v>0</v>
      </c>
      <c r="AK1459">
        <v>7</v>
      </c>
      <c r="AL1459">
        <v>2</v>
      </c>
      <c r="AM1459">
        <v>2</v>
      </c>
      <c r="AN1459">
        <v>2</v>
      </c>
      <c r="AO1459">
        <v>2</v>
      </c>
      <c r="AP1459">
        <v>2</v>
      </c>
    </row>
    <row r="1460" spans="1:42"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s="6" t="str">
        <f>IF(Table1[[#This Row],[Distance From Home]]&lt;11,"Near By",IF(Table1[[#This Row],[Distance From Home]]&lt;21,"Far","Very Far"))</f>
        <v>Very Far</v>
      </c>
      <c r="T1460" t="s">
        <v>72</v>
      </c>
      <c r="U1460">
        <v>1</v>
      </c>
      <c r="V1460">
        <v>3</v>
      </c>
      <c r="W1460">
        <v>84</v>
      </c>
      <c r="X1460">
        <v>3</v>
      </c>
      <c r="Y1460">
        <v>2</v>
      </c>
      <c r="Z1460">
        <v>4</v>
      </c>
      <c r="AA1460" t="str">
        <f>IF(Table1[[#This Row],[Job Satisfaction]]=1,"Very Satisfy",(IF(Table1[[#This Row],[Job Satisfaction]]=2,"Satisfy",(IF(Table1[[#This Row],[Job Satisfaction]]=3,"Dissatisfy","Very Dissatisfy")))))</f>
        <v>Very Dissatisfy</v>
      </c>
      <c r="AB1460">
        <v>5813</v>
      </c>
      <c r="AC1460">
        <v>13492</v>
      </c>
      <c r="AD1460">
        <v>1</v>
      </c>
      <c r="AE1460">
        <v>18</v>
      </c>
      <c r="AF1460">
        <v>3</v>
      </c>
      <c r="AG1460" t="str">
        <f>IF(Table1[[#This Row],[Performance Rating]]=3,"High","Low")</f>
        <v>High</v>
      </c>
      <c r="AH1460">
        <v>4</v>
      </c>
      <c r="AI1460">
        <v>80</v>
      </c>
      <c r="AJ1460">
        <v>0</v>
      </c>
      <c r="AK1460">
        <v>10</v>
      </c>
      <c r="AL1460">
        <v>3</v>
      </c>
      <c r="AM1460">
        <v>10</v>
      </c>
      <c r="AN1460">
        <v>7</v>
      </c>
      <c r="AO1460">
        <v>7</v>
      </c>
      <c r="AP1460">
        <v>7</v>
      </c>
    </row>
    <row r="1461" spans="1:42"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s="6" t="str">
        <f>IF(Table1[[#This Row],[Distance From Home]]&lt;11,"Near By",IF(Table1[[#This Row],[Distance From Home]]&lt;21,"Far","Very Far"))</f>
        <v>Very Far</v>
      </c>
      <c r="T1461" t="s">
        <v>50</v>
      </c>
      <c r="U1461">
        <v>1</v>
      </c>
      <c r="V1461">
        <v>4</v>
      </c>
      <c r="W1461">
        <v>66</v>
      </c>
      <c r="X1461">
        <v>3</v>
      </c>
      <c r="Y1461">
        <v>2</v>
      </c>
      <c r="Z1461">
        <v>2</v>
      </c>
      <c r="AA1461" t="str">
        <f>IF(Table1[[#This Row],[Job Satisfaction]]=1,"Very Satisfy",(IF(Table1[[#This Row],[Job Satisfaction]]=2,"Satisfy",(IF(Table1[[#This Row],[Job Satisfaction]]=3,"Dissatisfy","Very Dissatisfy")))))</f>
        <v>Satisfy</v>
      </c>
      <c r="AB1461">
        <v>8926</v>
      </c>
      <c r="AC1461">
        <v>10842</v>
      </c>
      <c r="AD1461">
        <v>4</v>
      </c>
      <c r="AE1461">
        <v>22</v>
      </c>
      <c r="AF1461">
        <v>4</v>
      </c>
      <c r="AG1461" t="str">
        <f>IF(Table1[[#This Row],[Performance Rating]]=3,"High","Low")</f>
        <v>Low</v>
      </c>
      <c r="AH1461">
        <v>4</v>
      </c>
      <c r="AI1461">
        <v>80</v>
      </c>
      <c r="AJ1461">
        <v>1</v>
      </c>
      <c r="AK1461">
        <v>13</v>
      </c>
      <c r="AL1461">
        <v>4</v>
      </c>
      <c r="AM1461">
        <v>9</v>
      </c>
      <c r="AN1461">
        <v>7</v>
      </c>
      <c r="AO1461">
        <v>3</v>
      </c>
      <c r="AP1461">
        <v>7</v>
      </c>
    </row>
    <row r="1462" spans="1:42"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s="6" t="str">
        <f>IF(Table1[[#This Row],[Distance From Home]]&lt;11,"Near By",IF(Table1[[#This Row],[Distance From Home]]&lt;21,"Far","Very Far"))</f>
        <v>Near By</v>
      </c>
      <c r="T1462" t="s">
        <v>72</v>
      </c>
      <c r="U1462">
        <v>1</v>
      </c>
      <c r="V1462">
        <v>3</v>
      </c>
      <c r="W1462">
        <v>64</v>
      </c>
      <c r="X1462">
        <v>3</v>
      </c>
      <c r="Y1462">
        <v>3</v>
      </c>
      <c r="Z1462">
        <v>2</v>
      </c>
      <c r="AA1462" t="str">
        <f>IF(Table1[[#This Row],[Job Satisfaction]]=1,"Very Satisfy",(IF(Table1[[#This Row],[Job Satisfaction]]=2,"Satisfy",(IF(Table1[[#This Row],[Job Satisfaction]]=3,"Dissatisfy","Very Dissatisfy")))))</f>
        <v>Satisfy</v>
      </c>
      <c r="AB1462">
        <v>7314</v>
      </c>
      <c r="AC1462">
        <v>14011</v>
      </c>
      <c r="AD1462">
        <v>5</v>
      </c>
      <c r="AE1462">
        <v>21</v>
      </c>
      <c r="AF1462">
        <v>4</v>
      </c>
      <c r="AG1462" t="str">
        <f>IF(Table1[[#This Row],[Performance Rating]]=3,"High","Low")</f>
        <v>Low</v>
      </c>
      <c r="AH1462">
        <v>3</v>
      </c>
      <c r="AI1462">
        <v>80</v>
      </c>
      <c r="AJ1462">
        <v>3</v>
      </c>
      <c r="AK1462">
        <v>14</v>
      </c>
      <c r="AL1462">
        <v>3</v>
      </c>
      <c r="AM1462">
        <v>8</v>
      </c>
      <c r="AN1462">
        <v>7</v>
      </c>
      <c r="AO1462">
        <v>0</v>
      </c>
      <c r="AP1462">
        <v>7</v>
      </c>
    </row>
    <row r="1463" spans="1:42"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s="6" t="str">
        <f>IF(Table1[[#This Row],[Distance From Home]]&lt;11,"Near By",IF(Table1[[#This Row],[Distance From Home]]&lt;21,"Far","Very Far"))</f>
        <v>Very Far</v>
      </c>
      <c r="T1463" t="s">
        <v>50</v>
      </c>
      <c r="U1463">
        <v>1</v>
      </c>
      <c r="V1463">
        <v>1</v>
      </c>
      <c r="W1463">
        <v>97</v>
      </c>
      <c r="X1463">
        <v>2</v>
      </c>
      <c r="Y1463">
        <v>2</v>
      </c>
      <c r="Z1463">
        <v>1</v>
      </c>
      <c r="AA1463" t="str">
        <f>IF(Table1[[#This Row],[Job Satisfaction]]=1,"Very Satisfy",(IF(Table1[[#This Row],[Job Satisfaction]]=2,"Satisfy",(IF(Table1[[#This Row],[Job Satisfaction]]=3,"Dissatisfy","Very Dissatisfy")))))</f>
        <v>Very Satisfy</v>
      </c>
      <c r="AB1463">
        <v>4284</v>
      </c>
      <c r="AC1463">
        <v>22710</v>
      </c>
      <c r="AD1463">
        <v>3</v>
      </c>
      <c r="AE1463">
        <v>20</v>
      </c>
      <c r="AF1463">
        <v>4</v>
      </c>
      <c r="AG1463" t="str">
        <f>IF(Table1[[#This Row],[Performance Rating]]=3,"High","Low")</f>
        <v>Low</v>
      </c>
      <c r="AH1463">
        <v>1</v>
      </c>
      <c r="AI1463">
        <v>80</v>
      </c>
      <c r="AJ1463">
        <v>0</v>
      </c>
      <c r="AK1463">
        <v>20</v>
      </c>
      <c r="AL1463">
        <v>3</v>
      </c>
      <c r="AM1463">
        <v>4</v>
      </c>
      <c r="AN1463">
        <v>3</v>
      </c>
      <c r="AO1463">
        <v>1</v>
      </c>
      <c r="AP1463">
        <v>3</v>
      </c>
    </row>
    <row r="1464" spans="1:42"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s="6" t="str">
        <f>IF(Table1[[#This Row],[Distance From Home]]&lt;11,"Near By",IF(Table1[[#This Row],[Distance From Home]]&lt;21,"Far","Very Far"))</f>
        <v>Near By</v>
      </c>
      <c r="T1464" t="s">
        <v>72</v>
      </c>
      <c r="U1464">
        <v>1</v>
      </c>
      <c r="V1464">
        <v>1</v>
      </c>
      <c r="W1464">
        <v>54</v>
      </c>
      <c r="X1464">
        <v>2</v>
      </c>
      <c r="Y1464">
        <v>1</v>
      </c>
      <c r="Z1464">
        <v>1</v>
      </c>
      <c r="AA1464" t="str">
        <f>IF(Table1[[#This Row],[Job Satisfaction]]=1,"Very Satisfy",(IF(Table1[[#This Row],[Job Satisfaction]]=2,"Satisfy",(IF(Table1[[#This Row],[Job Satisfaction]]=3,"Dissatisfy","Very Dissatisfy")))))</f>
        <v>Very Satisfy</v>
      </c>
      <c r="AB1464">
        <v>3646</v>
      </c>
      <c r="AC1464">
        <v>17181</v>
      </c>
      <c r="AD1464">
        <v>2</v>
      </c>
      <c r="AE1464">
        <v>23</v>
      </c>
      <c r="AF1464">
        <v>4</v>
      </c>
      <c r="AG1464" t="str">
        <f>IF(Table1[[#This Row],[Performance Rating]]=3,"High","Low")</f>
        <v>Low</v>
      </c>
      <c r="AH1464">
        <v>2</v>
      </c>
      <c r="AI1464">
        <v>80</v>
      </c>
      <c r="AJ1464">
        <v>0</v>
      </c>
      <c r="AK1464">
        <v>11</v>
      </c>
      <c r="AL1464">
        <v>4</v>
      </c>
      <c r="AM1464">
        <v>1</v>
      </c>
      <c r="AN1464">
        <v>0</v>
      </c>
      <c r="AO1464">
        <v>0</v>
      </c>
      <c r="AP1464">
        <v>0</v>
      </c>
    </row>
    <row r="1465" spans="1:42"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s="6" t="str">
        <f>IF(Table1[[#This Row],[Distance From Home]]&lt;11,"Near By",IF(Table1[[#This Row],[Distance From Home]]&lt;21,"Far","Very Far"))</f>
        <v>Very Far</v>
      </c>
      <c r="T1465" t="s">
        <v>66</v>
      </c>
      <c r="U1465">
        <v>1</v>
      </c>
      <c r="V1465">
        <v>1</v>
      </c>
      <c r="W1465">
        <v>40</v>
      </c>
      <c r="X1465">
        <v>2</v>
      </c>
      <c r="Y1465">
        <v>2</v>
      </c>
      <c r="Z1465">
        <v>2</v>
      </c>
      <c r="AA1465" t="str">
        <f>IF(Table1[[#This Row],[Job Satisfaction]]=1,"Very Satisfy",(IF(Table1[[#This Row],[Job Satisfaction]]=2,"Satisfy",(IF(Table1[[#This Row],[Job Satisfaction]]=3,"Dissatisfy","Very Dissatisfy")))))</f>
        <v>Satisfy</v>
      </c>
      <c r="AB1465">
        <v>4599</v>
      </c>
      <c r="AC1465">
        <v>7815</v>
      </c>
      <c r="AD1465">
        <v>0</v>
      </c>
      <c r="AE1465">
        <v>23</v>
      </c>
      <c r="AF1465">
        <v>4</v>
      </c>
      <c r="AG1465" t="str">
        <f>IF(Table1[[#This Row],[Performance Rating]]=3,"High","Low")</f>
        <v>Low</v>
      </c>
      <c r="AH1465">
        <v>3</v>
      </c>
      <c r="AI1465">
        <v>80</v>
      </c>
      <c r="AJ1465">
        <v>0</v>
      </c>
      <c r="AK1465">
        <v>16</v>
      </c>
      <c r="AL1465">
        <v>4</v>
      </c>
      <c r="AM1465">
        <v>15</v>
      </c>
      <c r="AN1465">
        <v>9</v>
      </c>
      <c r="AO1465">
        <v>10</v>
      </c>
      <c r="AP1465">
        <v>10</v>
      </c>
    </row>
    <row r="1466" spans="1:42"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s="6" t="str">
        <f>IF(Table1[[#This Row],[Distance From Home]]&lt;11,"Near By",IF(Table1[[#This Row],[Distance From Home]]&lt;21,"Far","Very Far"))</f>
        <v>Far</v>
      </c>
      <c r="T1466" t="s">
        <v>72</v>
      </c>
      <c r="U1466">
        <v>1</v>
      </c>
      <c r="V1466">
        <v>1</v>
      </c>
      <c r="W1466">
        <v>74</v>
      </c>
      <c r="X1466">
        <v>3</v>
      </c>
      <c r="Y1466">
        <v>3</v>
      </c>
      <c r="Z1466">
        <v>1</v>
      </c>
      <c r="AA1466" t="str">
        <f>IF(Table1[[#This Row],[Job Satisfaction]]=1,"Very Satisfy",(IF(Table1[[#This Row],[Job Satisfaction]]=2,"Satisfy",(IF(Table1[[#This Row],[Job Satisfaction]]=3,"Dissatisfy","Very Dissatisfy")))))</f>
        <v>Very Satisfy</v>
      </c>
      <c r="AB1466">
        <v>8564</v>
      </c>
      <c r="AC1466">
        <v>10092</v>
      </c>
      <c r="AD1466">
        <v>2</v>
      </c>
      <c r="AE1466">
        <v>20</v>
      </c>
      <c r="AF1466">
        <v>4</v>
      </c>
      <c r="AG1466" t="str">
        <f>IF(Table1[[#This Row],[Performance Rating]]=3,"High","Low")</f>
        <v>Low</v>
      </c>
      <c r="AH1466">
        <v>3</v>
      </c>
      <c r="AI1466">
        <v>80</v>
      </c>
      <c r="AJ1466">
        <v>0</v>
      </c>
      <c r="AK1466">
        <v>11</v>
      </c>
      <c r="AL1466">
        <v>2</v>
      </c>
      <c r="AM1466">
        <v>0</v>
      </c>
      <c r="AN1466">
        <v>0</v>
      </c>
      <c r="AO1466">
        <v>0</v>
      </c>
      <c r="AP1466">
        <v>0</v>
      </c>
    </row>
    <row r="1467" spans="1:42"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s="6" t="str">
        <f>IF(Table1[[#This Row],[Distance From Home]]&lt;11,"Near By",IF(Table1[[#This Row],[Distance From Home]]&lt;21,"Far","Very Far"))</f>
        <v>Far</v>
      </c>
      <c r="T1467" t="s">
        <v>66</v>
      </c>
      <c r="U1467">
        <v>1</v>
      </c>
      <c r="V1467">
        <v>4</v>
      </c>
      <c r="W1467">
        <v>85</v>
      </c>
      <c r="X1467">
        <v>1</v>
      </c>
      <c r="Y1467">
        <v>1</v>
      </c>
      <c r="Z1467">
        <v>1</v>
      </c>
      <c r="AA1467" t="str">
        <f>IF(Table1[[#This Row],[Job Satisfaction]]=1,"Very Satisfy",(IF(Table1[[#This Row],[Job Satisfaction]]=2,"Satisfy",(IF(Table1[[#This Row],[Job Satisfaction]]=3,"Dissatisfy","Very Dissatisfy")))))</f>
        <v>Very Satisfy</v>
      </c>
      <c r="AB1467">
        <v>2307</v>
      </c>
      <c r="AC1467">
        <v>14460</v>
      </c>
      <c r="AD1467">
        <v>1</v>
      </c>
      <c r="AE1467">
        <v>23</v>
      </c>
      <c r="AF1467">
        <v>4</v>
      </c>
      <c r="AG1467" t="str">
        <f>IF(Table1[[#This Row],[Performance Rating]]=3,"High","Low")</f>
        <v>Low</v>
      </c>
      <c r="AH1467">
        <v>2</v>
      </c>
      <c r="AI1467">
        <v>80</v>
      </c>
      <c r="AJ1467">
        <v>1</v>
      </c>
      <c r="AK1467">
        <v>5</v>
      </c>
      <c r="AL1467">
        <v>3</v>
      </c>
      <c r="AM1467">
        <v>5</v>
      </c>
      <c r="AN1467">
        <v>2</v>
      </c>
      <c r="AO1467">
        <v>3</v>
      </c>
      <c r="AP1467">
        <v>0</v>
      </c>
    </row>
    <row r="1468" spans="1:42"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s="6" t="str">
        <f>IF(Table1[[#This Row],[Distance From Home]]&lt;11,"Near By",IF(Table1[[#This Row],[Distance From Home]]&lt;21,"Far","Very Far"))</f>
        <v>Very Far</v>
      </c>
      <c r="T1468" t="s">
        <v>50</v>
      </c>
      <c r="U1468">
        <v>1</v>
      </c>
      <c r="V1468">
        <v>4</v>
      </c>
      <c r="W1468">
        <v>73</v>
      </c>
      <c r="X1468">
        <v>2</v>
      </c>
      <c r="Y1468">
        <v>1</v>
      </c>
      <c r="Z1468">
        <v>4</v>
      </c>
      <c r="AA1468" t="str">
        <f>IF(Table1[[#This Row],[Job Satisfaction]]=1,"Very Satisfy",(IF(Table1[[#This Row],[Job Satisfaction]]=2,"Satisfy",(IF(Table1[[#This Row],[Job Satisfaction]]=3,"Dissatisfy","Very Dissatisfy")))))</f>
        <v>Very Dissatisfy</v>
      </c>
      <c r="AB1468">
        <v>2439</v>
      </c>
      <c r="AC1468">
        <v>14753</v>
      </c>
      <c r="AD1468">
        <v>1</v>
      </c>
      <c r="AE1468">
        <v>24</v>
      </c>
      <c r="AF1468">
        <v>4</v>
      </c>
      <c r="AG1468" t="str">
        <f>IF(Table1[[#This Row],[Performance Rating]]=3,"High","Low")</f>
        <v>Low</v>
      </c>
      <c r="AH1468">
        <v>2</v>
      </c>
      <c r="AI1468">
        <v>80</v>
      </c>
      <c r="AJ1468">
        <v>0</v>
      </c>
      <c r="AK1468">
        <v>1</v>
      </c>
      <c r="AL1468">
        <v>2</v>
      </c>
      <c r="AM1468">
        <v>1</v>
      </c>
      <c r="AN1468">
        <v>0</v>
      </c>
      <c r="AO1468">
        <v>1</v>
      </c>
      <c r="AP1468">
        <v>0</v>
      </c>
    </row>
    <row r="1469" spans="1:42"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s="6" t="str">
        <f>IF(Table1[[#This Row],[Distance From Home]]&lt;11,"Near By",IF(Table1[[#This Row],[Distance From Home]]&lt;21,"Far","Very Far"))</f>
        <v>Far</v>
      </c>
      <c r="T1469" t="s">
        <v>66</v>
      </c>
      <c r="U1469">
        <v>1</v>
      </c>
      <c r="V1469">
        <v>4</v>
      </c>
      <c r="W1469">
        <v>36</v>
      </c>
      <c r="X1469">
        <v>3</v>
      </c>
      <c r="Y1469">
        <v>2</v>
      </c>
      <c r="Z1469">
        <v>4</v>
      </c>
      <c r="AA1469" t="str">
        <f>IF(Table1[[#This Row],[Job Satisfaction]]=1,"Very Satisfy",(IF(Table1[[#This Row],[Job Satisfaction]]=2,"Satisfy",(IF(Table1[[#This Row],[Job Satisfaction]]=3,"Dissatisfy","Very Dissatisfy")))))</f>
        <v>Very Dissatisfy</v>
      </c>
      <c r="AB1469">
        <v>4581</v>
      </c>
      <c r="AC1469">
        <v>10414</v>
      </c>
      <c r="AD1469">
        <v>3</v>
      </c>
      <c r="AE1469">
        <v>24</v>
      </c>
      <c r="AF1469">
        <v>4</v>
      </c>
      <c r="AG1469" t="str">
        <f>IF(Table1[[#This Row],[Performance Rating]]=3,"High","Low")</f>
        <v>Low</v>
      </c>
      <c r="AH1469">
        <v>1</v>
      </c>
      <c r="AI1469">
        <v>80</v>
      </c>
      <c r="AJ1469">
        <v>0</v>
      </c>
      <c r="AK1469">
        <v>13</v>
      </c>
      <c r="AL1469">
        <v>4</v>
      </c>
      <c r="AM1469">
        <v>11</v>
      </c>
      <c r="AN1469">
        <v>9</v>
      </c>
      <c r="AO1469">
        <v>6</v>
      </c>
      <c r="AP1469">
        <v>7</v>
      </c>
    </row>
    <row r="1470" spans="1:42"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s="6" t="str">
        <f>IF(Table1[[#This Row],[Distance From Home]]&lt;11,"Near By",IF(Table1[[#This Row],[Distance From Home]]&lt;21,"Far","Very Far"))</f>
        <v>Near By</v>
      </c>
      <c r="T1470" t="s">
        <v>60</v>
      </c>
      <c r="U1470">
        <v>1</v>
      </c>
      <c r="V1470">
        <v>4</v>
      </c>
      <c r="W1470">
        <v>75</v>
      </c>
      <c r="X1470">
        <v>3</v>
      </c>
      <c r="Y1470">
        <v>1</v>
      </c>
      <c r="Z1470">
        <v>2</v>
      </c>
      <c r="AA1470" t="str">
        <f>IF(Table1[[#This Row],[Job Satisfaction]]=1,"Very Satisfy",(IF(Table1[[#This Row],[Job Satisfaction]]=2,"Satisfy",(IF(Table1[[#This Row],[Job Satisfaction]]=3,"Dissatisfy","Very Dissatisfy")))))</f>
        <v>Satisfy</v>
      </c>
      <c r="AB1470">
        <v>2472</v>
      </c>
      <c r="AC1470">
        <v>26092</v>
      </c>
      <c r="AD1470">
        <v>1</v>
      </c>
      <c r="AE1470">
        <v>23</v>
      </c>
      <c r="AF1470">
        <v>4</v>
      </c>
      <c r="AG1470" t="str">
        <f>IF(Table1[[#This Row],[Performance Rating]]=3,"High","Low")</f>
        <v>Low</v>
      </c>
      <c r="AH1470">
        <v>1</v>
      </c>
      <c r="AI1470">
        <v>80</v>
      </c>
      <c r="AJ1470">
        <v>0</v>
      </c>
      <c r="AK1470">
        <v>1</v>
      </c>
      <c r="AL1470">
        <v>3</v>
      </c>
      <c r="AM1470">
        <v>1</v>
      </c>
      <c r="AN1470">
        <v>0</v>
      </c>
      <c r="AO1470">
        <v>0</v>
      </c>
      <c r="AP1470">
        <v>0</v>
      </c>
    </row>
    <row r="1471" spans="1:42"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s="6" t="str">
        <f>IF(Table1[[#This Row],[Distance From Home]]&lt;11,"Near By",IF(Table1[[#This Row],[Distance From Home]]&lt;21,"Far","Very Far"))</f>
        <v>Near By</v>
      </c>
      <c r="T1471" t="s">
        <v>72</v>
      </c>
      <c r="U1471">
        <v>1</v>
      </c>
      <c r="V1471">
        <v>3</v>
      </c>
      <c r="W1471">
        <v>99</v>
      </c>
      <c r="X1471">
        <v>3</v>
      </c>
      <c r="Y1471">
        <v>1</v>
      </c>
      <c r="Z1471">
        <v>4</v>
      </c>
      <c r="AA1471" t="str">
        <f>IF(Table1[[#This Row],[Job Satisfaction]]=1,"Very Satisfy",(IF(Table1[[#This Row],[Job Satisfaction]]=2,"Satisfy",(IF(Table1[[#This Row],[Job Satisfaction]]=3,"Dissatisfy","Very Dissatisfy")))))</f>
        <v>Very Dissatisfy</v>
      </c>
      <c r="AB1471">
        <v>2275</v>
      </c>
      <c r="AC1471">
        <v>25103</v>
      </c>
      <c r="AD1471">
        <v>1</v>
      </c>
      <c r="AE1471">
        <v>21</v>
      </c>
      <c r="AF1471">
        <v>4</v>
      </c>
      <c r="AG1471" t="str">
        <f>IF(Table1[[#This Row],[Performance Rating]]=3,"High","Low")</f>
        <v>Low</v>
      </c>
      <c r="AH1471">
        <v>2</v>
      </c>
      <c r="AI1471">
        <v>80</v>
      </c>
      <c r="AJ1471">
        <v>1</v>
      </c>
      <c r="AK1471">
        <v>3</v>
      </c>
      <c r="AL1471">
        <v>3</v>
      </c>
      <c r="AM1471">
        <v>3</v>
      </c>
      <c r="AN1471">
        <v>2</v>
      </c>
      <c r="AO1471">
        <v>0</v>
      </c>
      <c r="AP1471">
        <v>2</v>
      </c>
    </row>
    <row r="1472" spans="1:42"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s="6" t="str">
        <f>IF(Table1[[#This Row],[Distance From Home]]&lt;11,"Near By",IF(Table1[[#This Row],[Distance From Home]]&lt;21,"Far","Very Far"))</f>
        <v>Far</v>
      </c>
      <c r="T1472" t="s">
        <v>50</v>
      </c>
      <c r="U1472">
        <v>1</v>
      </c>
      <c r="V1472">
        <v>4</v>
      </c>
      <c r="W1472">
        <v>96</v>
      </c>
      <c r="X1472">
        <v>4</v>
      </c>
      <c r="Y1472">
        <v>1</v>
      </c>
      <c r="Z1472">
        <v>4</v>
      </c>
      <c r="AA1472" t="str">
        <f>IF(Table1[[#This Row],[Job Satisfaction]]=1,"Very Satisfy",(IF(Table1[[#This Row],[Job Satisfaction]]=2,"Satisfy",(IF(Table1[[#This Row],[Job Satisfaction]]=3,"Dissatisfy","Very Dissatisfy")))))</f>
        <v>Very Dissatisfy</v>
      </c>
      <c r="AB1472">
        <v>2935</v>
      </c>
      <c r="AC1472">
        <v>7324</v>
      </c>
      <c r="AD1472">
        <v>1</v>
      </c>
      <c r="AE1472">
        <v>13</v>
      </c>
      <c r="AF1472">
        <v>3</v>
      </c>
      <c r="AG1472" t="str">
        <f>IF(Table1[[#This Row],[Performance Rating]]=3,"High","Low")</f>
        <v>High</v>
      </c>
      <c r="AH1472">
        <v>2</v>
      </c>
      <c r="AI1472">
        <v>80</v>
      </c>
      <c r="AJ1472">
        <v>2</v>
      </c>
      <c r="AK1472">
        <v>1</v>
      </c>
      <c r="AL1472">
        <v>2</v>
      </c>
      <c r="AM1472">
        <v>1</v>
      </c>
      <c r="AN1472">
        <v>0</v>
      </c>
      <c r="AO1472">
        <v>0</v>
      </c>
      <c r="AP1472">
        <v>0</v>
      </c>
    </row>
    <row r="1473" spans="1:42"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s="6" t="str">
        <f>IF(Table1[[#This Row],[Distance From Home]]&lt;11,"Near By",IF(Table1[[#This Row],[Distance From Home]]&lt;21,"Far","Very Far"))</f>
        <v>Near By</v>
      </c>
      <c r="T1473" t="s">
        <v>66</v>
      </c>
      <c r="U1473">
        <v>1</v>
      </c>
      <c r="V1473">
        <v>1</v>
      </c>
      <c r="W1473">
        <v>78</v>
      </c>
      <c r="X1473">
        <v>2</v>
      </c>
      <c r="Y1473">
        <v>4</v>
      </c>
      <c r="Z1473">
        <v>4</v>
      </c>
      <c r="AA1473" t="str">
        <f>IF(Table1[[#This Row],[Job Satisfaction]]=1,"Very Satisfy",(IF(Table1[[#This Row],[Job Satisfaction]]=2,"Satisfy",(IF(Table1[[#This Row],[Job Satisfaction]]=3,"Dissatisfy","Very Dissatisfy")))))</f>
        <v>Very Dissatisfy</v>
      </c>
      <c r="AB1473">
        <v>15427</v>
      </c>
      <c r="AC1473">
        <v>22021</v>
      </c>
      <c r="AD1473">
        <v>2</v>
      </c>
      <c r="AE1473">
        <v>16</v>
      </c>
      <c r="AF1473">
        <v>3</v>
      </c>
      <c r="AG1473" t="str">
        <f>IF(Table1[[#This Row],[Performance Rating]]=3,"High","Low")</f>
        <v>High</v>
      </c>
      <c r="AH1473">
        <v>3</v>
      </c>
      <c r="AI1473">
        <v>80</v>
      </c>
      <c r="AJ1473">
        <v>0</v>
      </c>
      <c r="AK1473">
        <v>31</v>
      </c>
      <c r="AL1473">
        <v>3</v>
      </c>
      <c r="AM1473">
        <v>25</v>
      </c>
      <c r="AN1473">
        <v>8</v>
      </c>
      <c r="AO1473">
        <v>3</v>
      </c>
      <c r="AP1473">
        <v>7</v>
      </c>
    </row>
    <row r="1474" spans="1:42"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s="6" t="str">
        <f>IF(Table1[[#This Row],[Distance From Home]]&lt;11,"Near By",IF(Table1[[#This Row],[Distance From Home]]&lt;21,"Far","Very Far"))</f>
        <v>Near By</v>
      </c>
      <c r="T1474" t="s">
        <v>72</v>
      </c>
      <c r="U1474">
        <v>1</v>
      </c>
      <c r="V1474">
        <v>4</v>
      </c>
      <c r="W1474">
        <v>45</v>
      </c>
      <c r="X1474">
        <v>3</v>
      </c>
      <c r="Y1474">
        <v>1</v>
      </c>
      <c r="Z1474">
        <v>4</v>
      </c>
      <c r="AA1474" t="str">
        <f>IF(Table1[[#This Row],[Job Satisfaction]]=1,"Very Satisfy",(IF(Table1[[#This Row],[Job Satisfaction]]=2,"Satisfy",(IF(Table1[[#This Row],[Job Satisfaction]]=3,"Dissatisfy","Very Dissatisfy")))))</f>
        <v>Very Dissatisfy</v>
      </c>
      <c r="AB1474">
        <v>3944</v>
      </c>
      <c r="AC1474">
        <v>4306</v>
      </c>
      <c r="AD1474">
        <v>5</v>
      </c>
      <c r="AE1474">
        <v>11</v>
      </c>
      <c r="AF1474">
        <v>3</v>
      </c>
      <c r="AG1474" t="str">
        <f>IF(Table1[[#This Row],[Performance Rating]]=3,"High","Low")</f>
        <v>High</v>
      </c>
      <c r="AH1474">
        <v>3</v>
      </c>
      <c r="AI1474">
        <v>80</v>
      </c>
      <c r="AJ1474">
        <v>0</v>
      </c>
      <c r="AK1474">
        <v>6</v>
      </c>
      <c r="AL1474">
        <v>3</v>
      </c>
      <c r="AM1474">
        <v>3</v>
      </c>
      <c r="AN1474">
        <v>2</v>
      </c>
      <c r="AO1474">
        <v>1</v>
      </c>
      <c r="AP1474">
        <v>2</v>
      </c>
    </row>
    <row r="1475" spans="1:42"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s="6" t="str">
        <f>IF(Table1[[#This Row],[Distance From Home]]&lt;11,"Near By",IF(Table1[[#This Row],[Distance From Home]]&lt;21,"Far","Very Far"))</f>
        <v>Far</v>
      </c>
      <c r="T1475" t="s">
        <v>50</v>
      </c>
      <c r="U1475">
        <v>1</v>
      </c>
      <c r="V1475">
        <v>1</v>
      </c>
      <c r="W1475">
        <v>96</v>
      </c>
      <c r="X1475">
        <v>4</v>
      </c>
      <c r="Y1475">
        <v>2</v>
      </c>
      <c r="Z1475">
        <v>3</v>
      </c>
      <c r="AA1475" t="str">
        <f>IF(Table1[[#This Row],[Job Satisfaction]]=1,"Very Satisfy",(IF(Table1[[#This Row],[Job Satisfaction]]=2,"Satisfy",(IF(Table1[[#This Row],[Job Satisfaction]]=3,"Dissatisfy","Very Dissatisfy")))))</f>
        <v>Dissatisfy</v>
      </c>
      <c r="AB1475">
        <v>4011</v>
      </c>
      <c r="AC1475">
        <v>8232</v>
      </c>
      <c r="AD1475">
        <v>0</v>
      </c>
      <c r="AE1475">
        <v>18</v>
      </c>
      <c r="AF1475">
        <v>3</v>
      </c>
      <c r="AG1475" t="str">
        <f>IF(Table1[[#This Row],[Performance Rating]]=3,"High","Low")</f>
        <v>High</v>
      </c>
      <c r="AH1475">
        <v>4</v>
      </c>
      <c r="AI1475">
        <v>80</v>
      </c>
      <c r="AJ1475">
        <v>1</v>
      </c>
      <c r="AK1475">
        <v>5</v>
      </c>
      <c r="AL1475">
        <v>2</v>
      </c>
      <c r="AM1475">
        <v>4</v>
      </c>
      <c r="AN1475">
        <v>2</v>
      </c>
      <c r="AO1475">
        <v>1</v>
      </c>
      <c r="AP1475">
        <v>3</v>
      </c>
    </row>
    <row r="1476" spans="1:42"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s="6" t="str">
        <f>IF(Table1[[#This Row],[Distance From Home]]&lt;11,"Near By",IF(Table1[[#This Row],[Distance From Home]]&lt;21,"Far","Very Far"))</f>
        <v>Near By</v>
      </c>
      <c r="T1476" t="s">
        <v>66</v>
      </c>
      <c r="U1476">
        <v>1</v>
      </c>
      <c r="V1476">
        <v>3</v>
      </c>
      <c r="W1476">
        <v>82</v>
      </c>
      <c r="X1476">
        <v>2</v>
      </c>
      <c r="Y1476">
        <v>1</v>
      </c>
      <c r="Z1476">
        <v>1</v>
      </c>
      <c r="AA1476" t="str">
        <f>IF(Table1[[#This Row],[Job Satisfaction]]=1,"Very Satisfy",(IF(Table1[[#This Row],[Job Satisfaction]]=2,"Satisfy",(IF(Table1[[#This Row],[Job Satisfaction]]=3,"Dissatisfy","Very Dissatisfy")))))</f>
        <v>Very Satisfy</v>
      </c>
      <c r="AB1476">
        <v>3407</v>
      </c>
      <c r="AC1476">
        <v>6986</v>
      </c>
      <c r="AD1476">
        <v>7</v>
      </c>
      <c r="AE1476">
        <v>23</v>
      </c>
      <c r="AF1476">
        <v>4</v>
      </c>
      <c r="AG1476" t="str">
        <f>IF(Table1[[#This Row],[Performance Rating]]=3,"High","Low")</f>
        <v>Low</v>
      </c>
      <c r="AH1476">
        <v>2</v>
      </c>
      <c r="AI1476">
        <v>80</v>
      </c>
      <c r="AJ1476">
        <v>0</v>
      </c>
      <c r="AK1476">
        <v>10</v>
      </c>
      <c r="AL1476">
        <v>3</v>
      </c>
      <c r="AM1476">
        <v>5</v>
      </c>
      <c r="AN1476">
        <v>3</v>
      </c>
      <c r="AO1476">
        <v>0</v>
      </c>
      <c r="AP1476">
        <v>3</v>
      </c>
    </row>
    <row r="1477" spans="1:42"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s="6" t="str">
        <f>IF(Table1[[#This Row],[Distance From Home]]&lt;11,"Near By",IF(Table1[[#This Row],[Distance From Home]]&lt;21,"Far","Very Far"))</f>
        <v>Near By</v>
      </c>
      <c r="T1477" t="s">
        <v>66</v>
      </c>
      <c r="U1477">
        <v>1</v>
      </c>
      <c r="V1477">
        <v>1</v>
      </c>
      <c r="W1477">
        <v>53</v>
      </c>
      <c r="X1477">
        <v>3</v>
      </c>
      <c r="Y1477">
        <v>3</v>
      </c>
      <c r="Z1477">
        <v>2</v>
      </c>
      <c r="AA1477" t="str">
        <f>IF(Table1[[#This Row],[Job Satisfaction]]=1,"Very Satisfy",(IF(Table1[[#This Row],[Job Satisfaction]]=2,"Satisfy",(IF(Table1[[#This Row],[Job Satisfaction]]=3,"Dissatisfy","Very Dissatisfy")))))</f>
        <v>Satisfy</v>
      </c>
      <c r="AB1477">
        <v>11994</v>
      </c>
      <c r="AC1477">
        <v>21293</v>
      </c>
      <c r="AD1477">
        <v>0</v>
      </c>
      <c r="AE1477">
        <v>11</v>
      </c>
      <c r="AF1477">
        <v>3</v>
      </c>
      <c r="AG1477" t="str">
        <f>IF(Table1[[#This Row],[Performance Rating]]=3,"High","Low")</f>
        <v>High</v>
      </c>
      <c r="AH1477">
        <v>3</v>
      </c>
      <c r="AI1477">
        <v>80</v>
      </c>
      <c r="AJ1477">
        <v>0</v>
      </c>
      <c r="AK1477">
        <v>13</v>
      </c>
      <c r="AL1477">
        <v>3</v>
      </c>
      <c r="AM1477">
        <v>12</v>
      </c>
      <c r="AN1477">
        <v>6</v>
      </c>
      <c r="AO1477">
        <v>2</v>
      </c>
      <c r="AP1477">
        <v>11</v>
      </c>
    </row>
    <row r="1478" spans="1:42"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s="6" t="str">
        <f>IF(Table1[[#This Row],[Distance From Home]]&lt;11,"Near By",IF(Table1[[#This Row],[Distance From Home]]&lt;21,"Far","Very Far"))</f>
        <v>Far</v>
      </c>
      <c r="T1478" t="s">
        <v>50</v>
      </c>
      <c r="U1478">
        <v>1</v>
      </c>
      <c r="V1478">
        <v>3</v>
      </c>
      <c r="W1478">
        <v>96</v>
      </c>
      <c r="X1478">
        <v>3</v>
      </c>
      <c r="Y1478">
        <v>1</v>
      </c>
      <c r="Z1478">
        <v>4</v>
      </c>
      <c r="AA1478" t="str">
        <f>IF(Table1[[#This Row],[Job Satisfaction]]=1,"Very Satisfy",(IF(Table1[[#This Row],[Job Satisfaction]]=2,"Satisfy",(IF(Table1[[#This Row],[Job Satisfaction]]=3,"Dissatisfy","Very Dissatisfy")))))</f>
        <v>Very Dissatisfy</v>
      </c>
      <c r="AB1478">
        <v>1232</v>
      </c>
      <c r="AC1478">
        <v>19281</v>
      </c>
      <c r="AD1478">
        <v>1</v>
      </c>
      <c r="AE1478">
        <v>14</v>
      </c>
      <c r="AF1478">
        <v>3</v>
      </c>
      <c r="AG1478" t="str">
        <f>IF(Table1[[#This Row],[Performance Rating]]=3,"High","Low")</f>
        <v>High</v>
      </c>
      <c r="AH1478">
        <v>4</v>
      </c>
      <c r="AI1478">
        <v>80</v>
      </c>
      <c r="AJ1478">
        <v>0</v>
      </c>
      <c r="AK1478">
        <v>0</v>
      </c>
      <c r="AL1478">
        <v>3</v>
      </c>
      <c r="AM1478">
        <v>0</v>
      </c>
      <c r="AN1478">
        <v>0</v>
      </c>
      <c r="AO1478">
        <v>0</v>
      </c>
      <c r="AP1478">
        <v>0</v>
      </c>
    </row>
    <row r="1479" spans="1:42"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s="6" t="str">
        <f>IF(Table1[[#This Row],[Distance From Home]]&lt;11,"Near By",IF(Table1[[#This Row],[Distance From Home]]&lt;21,"Far","Very Far"))</f>
        <v>Near By</v>
      </c>
      <c r="T1479" t="s">
        <v>60</v>
      </c>
      <c r="U1479">
        <v>1</v>
      </c>
      <c r="V1479">
        <v>2</v>
      </c>
      <c r="W1479">
        <v>83</v>
      </c>
      <c r="X1479">
        <v>3</v>
      </c>
      <c r="Y1479">
        <v>1</v>
      </c>
      <c r="Z1479">
        <v>1</v>
      </c>
      <c r="AA1479" t="str">
        <f>IF(Table1[[#This Row],[Job Satisfaction]]=1,"Very Satisfy",(IF(Table1[[#This Row],[Job Satisfaction]]=2,"Satisfy",(IF(Table1[[#This Row],[Job Satisfaction]]=3,"Dissatisfy","Very Dissatisfy")))))</f>
        <v>Very Satisfy</v>
      </c>
      <c r="AB1479">
        <v>2960</v>
      </c>
      <c r="AC1479">
        <v>17102</v>
      </c>
      <c r="AD1479">
        <v>2</v>
      </c>
      <c r="AE1479">
        <v>11</v>
      </c>
      <c r="AF1479">
        <v>3</v>
      </c>
      <c r="AG1479" t="str">
        <f>IF(Table1[[#This Row],[Performance Rating]]=3,"High","Low")</f>
        <v>High</v>
      </c>
      <c r="AH1479">
        <v>3</v>
      </c>
      <c r="AI1479">
        <v>80</v>
      </c>
      <c r="AJ1479">
        <v>0</v>
      </c>
      <c r="AK1479">
        <v>8</v>
      </c>
      <c r="AL1479">
        <v>3</v>
      </c>
      <c r="AM1479">
        <v>4</v>
      </c>
      <c r="AN1479">
        <v>2</v>
      </c>
      <c r="AO1479">
        <v>1</v>
      </c>
      <c r="AP1479">
        <v>3</v>
      </c>
    </row>
    <row r="1480" spans="1:42"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s="6" t="str">
        <f>IF(Table1[[#This Row],[Distance From Home]]&lt;11,"Near By",IF(Table1[[#This Row],[Distance From Home]]&lt;21,"Far","Very Far"))</f>
        <v>Near By</v>
      </c>
      <c r="T1480" t="s">
        <v>72</v>
      </c>
      <c r="U1480">
        <v>1</v>
      </c>
      <c r="V1480">
        <v>3</v>
      </c>
      <c r="W1480">
        <v>58</v>
      </c>
      <c r="X1480">
        <v>3</v>
      </c>
      <c r="Y1480">
        <v>5</v>
      </c>
      <c r="Z1480">
        <v>3</v>
      </c>
      <c r="AA1480" t="str">
        <f>IF(Table1[[#This Row],[Job Satisfaction]]=1,"Very Satisfy",(IF(Table1[[#This Row],[Job Satisfaction]]=2,"Satisfy",(IF(Table1[[#This Row],[Job Satisfaction]]=3,"Dissatisfy","Very Dissatisfy")))))</f>
        <v>Dissatisfy</v>
      </c>
      <c r="AB1480">
        <v>19094</v>
      </c>
      <c r="AC1480">
        <v>10735</v>
      </c>
      <c r="AD1480">
        <v>4</v>
      </c>
      <c r="AE1480">
        <v>11</v>
      </c>
      <c r="AF1480">
        <v>3</v>
      </c>
      <c r="AG1480" t="str">
        <f>IF(Table1[[#This Row],[Performance Rating]]=3,"High","Low")</f>
        <v>High</v>
      </c>
      <c r="AH1480">
        <v>4</v>
      </c>
      <c r="AI1480">
        <v>80</v>
      </c>
      <c r="AJ1480">
        <v>1</v>
      </c>
      <c r="AK1480">
        <v>26</v>
      </c>
      <c r="AL1480">
        <v>2</v>
      </c>
      <c r="AM1480">
        <v>14</v>
      </c>
      <c r="AN1480">
        <v>13</v>
      </c>
      <c r="AO1480">
        <v>4</v>
      </c>
      <c r="AP1480">
        <v>8</v>
      </c>
    </row>
    <row r="1481" spans="1:42"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s="6" t="str">
        <f>IF(Table1[[#This Row],[Distance From Home]]&lt;11,"Near By",IF(Table1[[#This Row],[Distance From Home]]&lt;21,"Far","Very Far"))</f>
        <v>Far</v>
      </c>
      <c r="T1481" t="s">
        <v>60</v>
      </c>
      <c r="U1481">
        <v>1</v>
      </c>
      <c r="V1481">
        <v>2</v>
      </c>
      <c r="W1481">
        <v>72</v>
      </c>
      <c r="X1481">
        <v>1</v>
      </c>
      <c r="Y1481">
        <v>1</v>
      </c>
      <c r="Z1481">
        <v>1</v>
      </c>
      <c r="AA1481" t="str">
        <f>IF(Table1[[#This Row],[Job Satisfaction]]=1,"Very Satisfy",(IF(Table1[[#This Row],[Job Satisfaction]]=2,"Satisfy",(IF(Table1[[#This Row],[Job Satisfaction]]=3,"Dissatisfy","Very Dissatisfy")))))</f>
        <v>Very Satisfy</v>
      </c>
      <c r="AB1481">
        <v>3919</v>
      </c>
      <c r="AC1481">
        <v>4681</v>
      </c>
      <c r="AD1481">
        <v>1</v>
      </c>
      <c r="AE1481">
        <v>22</v>
      </c>
      <c r="AF1481">
        <v>4</v>
      </c>
      <c r="AG1481" t="str">
        <f>IF(Table1[[#This Row],[Performance Rating]]=3,"High","Low")</f>
        <v>Low</v>
      </c>
      <c r="AH1481">
        <v>2</v>
      </c>
      <c r="AI1481">
        <v>80</v>
      </c>
      <c r="AJ1481">
        <v>0</v>
      </c>
      <c r="AK1481">
        <v>10</v>
      </c>
      <c r="AL1481">
        <v>3</v>
      </c>
      <c r="AM1481">
        <v>10</v>
      </c>
      <c r="AN1481">
        <v>2</v>
      </c>
      <c r="AO1481">
        <v>6</v>
      </c>
      <c r="AP1481">
        <v>7</v>
      </c>
    </row>
    <row r="1482" spans="1:42"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s="6" t="str">
        <f>IF(Table1[[#This Row],[Distance From Home]]&lt;11,"Near By",IF(Table1[[#This Row],[Distance From Home]]&lt;21,"Far","Very Far"))</f>
        <v>Near By</v>
      </c>
      <c r="T1482" t="s">
        <v>66</v>
      </c>
      <c r="U1482">
        <v>1</v>
      </c>
      <c r="V1482">
        <v>3</v>
      </c>
      <c r="W1482">
        <v>48</v>
      </c>
      <c r="X1482">
        <v>3</v>
      </c>
      <c r="Y1482">
        <v>2</v>
      </c>
      <c r="Z1482">
        <v>2</v>
      </c>
      <c r="AA1482" t="str">
        <f>IF(Table1[[#This Row],[Job Satisfaction]]=1,"Very Satisfy",(IF(Table1[[#This Row],[Job Satisfaction]]=2,"Satisfy",(IF(Table1[[#This Row],[Job Satisfaction]]=3,"Dissatisfy","Very Dissatisfy")))))</f>
        <v>Satisfy</v>
      </c>
      <c r="AB1482">
        <v>6825</v>
      </c>
      <c r="AC1482">
        <v>21173</v>
      </c>
      <c r="AD1482">
        <v>0</v>
      </c>
      <c r="AE1482">
        <v>11</v>
      </c>
      <c r="AF1482">
        <v>3</v>
      </c>
      <c r="AG1482" t="str">
        <f>IF(Table1[[#This Row],[Performance Rating]]=3,"High","Low")</f>
        <v>High</v>
      </c>
      <c r="AH1482">
        <v>4</v>
      </c>
      <c r="AI1482">
        <v>80</v>
      </c>
      <c r="AJ1482">
        <v>1</v>
      </c>
      <c r="AK1482">
        <v>10</v>
      </c>
      <c r="AL1482">
        <v>3</v>
      </c>
      <c r="AM1482">
        <v>9</v>
      </c>
      <c r="AN1482">
        <v>7</v>
      </c>
      <c r="AO1482">
        <v>4</v>
      </c>
      <c r="AP1482">
        <v>2</v>
      </c>
    </row>
    <row r="1483" spans="1:42"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s="6" t="str">
        <f>IF(Table1[[#This Row],[Distance From Home]]&lt;11,"Near By",IF(Table1[[#This Row],[Distance From Home]]&lt;21,"Far","Very Far"))</f>
        <v>Near By</v>
      </c>
      <c r="T1483" t="s">
        <v>66</v>
      </c>
      <c r="U1483">
        <v>1</v>
      </c>
      <c r="V1483">
        <v>1</v>
      </c>
      <c r="W1483">
        <v>42</v>
      </c>
      <c r="X1483">
        <v>2</v>
      </c>
      <c r="Y1483">
        <v>3</v>
      </c>
      <c r="Z1483">
        <v>4</v>
      </c>
      <c r="AA1483" t="str">
        <f>IF(Table1[[#This Row],[Job Satisfaction]]=1,"Very Satisfy",(IF(Table1[[#This Row],[Job Satisfaction]]=2,"Satisfy",(IF(Table1[[#This Row],[Job Satisfaction]]=3,"Dissatisfy","Very Dissatisfy")))))</f>
        <v>Very Dissatisfy</v>
      </c>
      <c r="AB1483">
        <v>10248</v>
      </c>
      <c r="AC1483">
        <v>2094</v>
      </c>
      <c r="AD1483">
        <v>3</v>
      </c>
      <c r="AE1483">
        <v>14</v>
      </c>
      <c r="AF1483">
        <v>3</v>
      </c>
      <c r="AG1483" t="str">
        <f>IF(Table1[[#This Row],[Performance Rating]]=3,"High","Low")</f>
        <v>High</v>
      </c>
      <c r="AH1483">
        <v>4</v>
      </c>
      <c r="AI1483">
        <v>80</v>
      </c>
      <c r="AJ1483">
        <v>1</v>
      </c>
      <c r="AK1483">
        <v>24</v>
      </c>
      <c r="AL1483">
        <v>3</v>
      </c>
      <c r="AM1483">
        <v>22</v>
      </c>
      <c r="AN1483">
        <v>6</v>
      </c>
      <c r="AO1483">
        <v>5</v>
      </c>
      <c r="AP1483">
        <v>17</v>
      </c>
    </row>
    <row r="1484" spans="1:42"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s="6" t="str">
        <f>IF(Table1[[#This Row],[Distance From Home]]&lt;11,"Near By",IF(Table1[[#This Row],[Distance From Home]]&lt;21,"Far","Very Far"))</f>
        <v>Near By</v>
      </c>
      <c r="T1484" t="s">
        <v>66</v>
      </c>
      <c r="U1484">
        <v>1</v>
      </c>
      <c r="V1484">
        <v>2</v>
      </c>
      <c r="W1484">
        <v>83</v>
      </c>
      <c r="X1484">
        <v>3</v>
      </c>
      <c r="Y1484">
        <v>5</v>
      </c>
      <c r="Z1484">
        <v>1</v>
      </c>
      <c r="AA1484" t="str">
        <f>IF(Table1[[#This Row],[Job Satisfaction]]=1,"Very Satisfy",(IF(Table1[[#This Row],[Job Satisfaction]]=2,"Satisfy",(IF(Table1[[#This Row],[Job Satisfaction]]=3,"Dissatisfy","Very Dissatisfy")))))</f>
        <v>Very Satisfy</v>
      </c>
      <c r="AB1484">
        <v>18947</v>
      </c>
      <c r="AC1484">
        <v>22822</v>
      </c>
      <c r="AD1484">
        <v>3</v>
      </c>
      <c r="AE1484">
        <v>12</v>
      </c>
      <c r="AF1484">
        <v>3</v>
      </c>
      <c r="AG1484" t="str">
        <f>IF(Table1[[#This Row],[Performance Rating]]=3,"High","Low")</f>
        <v>High</v>
      </c>
      <c r="AH1484">
        <v>4</v>
      </c>
      <c r="AI1484">
        <v>80</v>
      </c>
      <c r="AJ1484">
        <v>0</v>
      </c>
      <c r="AK1484">
        <v>22</v>
      </c>
      <c r="AL1484">
        <v>2</v>
      </c>
      <c r="AM1484">
        <v>2</v>
      </c>
      <c r="AN1484">
        <v>2</v>
      </c>
      <c r="AO1484">
        <v>2</v>
      </c>
      <c r="AP1484">
        <v>1</v>
      </c>
    </row>
    <row r="1485" spans="1:42"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s="6" t="str">
        <f>IF(Table1[[#This Row],[Distance From Home]]&lt;11,"Near By",IF(Table1[[#This Row],[Distance From Home]]&lt;21,"Far","Very Far"))</f>
        <v>Near By</v>
      </c>
      <c r="T1485" t="s">
        <v>72</v>
      </c>
      <c r="U1485">
        <v>1</v>
      </c>
      <c r="V1485">
        <v>3</v>
      </c>
      <c r="W1485">
        <v>78</v>
      </c>
      <c r="X1485">
        <v>3</v>
      </c>
      <c r="Y1485">
        <v>1</v>
      </c>
      <c r="Z1485">
        <v>4</v>
      </c>
      <c r="AA1485" t="str">
        <f>IF(Table1[[#This Row],[Job Satisfaction]]=1,"Very Satisfy",(IF(Table1[[#This Row],[Job Satisfaction]]=2,"Satisfy",(IF(Table1[[#This Row],[Job Satisfaction]]=3,"Dissatisfy","Very Dissatisfy")))))</f>
        <v>Very Dissatisfy</v>
      </c>
      <c r="AB1485">
        <v>2496</v>
      </c>
      <c r="AC1485">
        <v>6670</v>
      </c>
      <c r="AD1485">
        <v>4</v>
      </c>
      <c r="AE1485">
        <v>11</v>
      </c>
      <c r="AF1485">
        <v>3</v>
      </c>
      <c r="AG1485" t="str">
        <f>IF(Table1[[#This Row],[Performance Rating]]=3,"High","Low")</f>
        <v>High</v>
      </c>
      <c r="AH1485">
        <v>4</v>
      </c>
      <c r="AI1485">
        <v>80</v>
      </c>
      <c r="AJ1485">
        <v>0</v>
      </c>
      <c r="AK1485">
        <v>7</v>
      </c>
      <c r="AL1485">
        <v>3</v>
      </c>
      <c r="AM1485">
        <v>1</v>
      </c>
      <c r="AN1485">
        <v>1</v>
      </c>
      <c r="AO1485">
        <v>0</v>
      </c>
      <c r="AP1485">
        <v>0</v>
      </c>
    </row>
    <row r="1486" spans="1:42"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s="6" t="str">
        <f>IF(Table1[[#This Row],[Distance From Home]]&lt;11,"Near By",IF(Table1[[#This Row],[Distance From Home]]&lt;21,"Far","Very Far"))</f>
        <v>Near By</v>
      </c>
      <c r="T1486" t="s">
        <v>66</v>
      </c>
      <c r="U1486">
        <v>1</v>
      </c>
      <c r="V1486">
        <v>4</v>
      </c>
      <c r="W1486">
        <v>41</v>
      </c>
      <c r="X1486">
        <v>3</v>
      </c>
      <c r="Y1486">
        <v>2</v>
      </c>
      <c r="Z1486">
        <v>4</v>
      </c>
      <c r="AA1486" t="str">
        <f>IF(Table1[[#This Row],[Job Satisfaction]]=1,"Very Satisfy",(IF(Table1[[#This Row],[Job Satisfaction]]=2,"Satisfy",(IF(Table1[[#This Row],[Job Satisfaction]]=3,"Dissatisfy","Very Dissatisfy")))))</f>
        <v>Very Dissatisfy</v>
      </c>
      <c r="AB1486">
        <v>6465</v>
      </c>
      <c r="AC1486">
        <v>19121</v>
      </c>
      <c r="AD1486">
        <v>2</v>
      </c>
      <c r="AE1486">
        <v>13</v>
      </c>
      <c r="AF1486">
        <v>3</v>
      </c>
      <c r="AG1486" t="str">
        <f>IF(Table1[[#This Row],[Performance Rating]]=3,"High","Low")</f>
        <v>High</v>
      </c>
      <c r="AH1486">
        <v>4</v>
      </c>
      <c r="AI1486">
        <v>80</v>
      </c>
      <c r="AJ1486">
        <v>0</v>
      </c>
      <c r="AK1486">
        <v>9</v>
      </c>
      <c r="AL1486">
        <v>4</v>
      </c>
      <c r="AM1486">
        <v>4</v>
      </c>
      <c r="AN1486">
        <v>2</v>
      </c>
      <c r="AO1486">
        <v>1</v>
      </c>
      <c r="AP1486">
        <v>3</v>
      </c>
    </row>
    <row r="1487" spans="1:42"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s="6" t="str">
        <f>IF(Table1[[#This Row],[Distance From Home]]&lt;11,"Near By",IF(Table1[[#This Row],[Distance From Home]]&lt;21,"Far","Very Far"))</f>
        <v>Near By</v>
      </c>
      <c r="T1487" t="s">
        <v>50</v>
      </c>
      <c r="U1487">
        <v>1</v>
      </c>
      <c r="V1487">
        <v>4</v>
      </c>
      <c r="W1487">
        <v>83</v>
      </c>
      <c r="X1487">
        <v>2</v>
      </c>
      <c r="Y1487">
        <v>1</v>
      </c>
      <c r="Z1487">
        <v>3</v>
      </c>
      <c r="AA1487" t="str">
        <f>IF(Table1[[#This Row],[Job Satisfaction]]=1,"Very Satisfy",(IF(Table1[[#This Row],[Job Satisfaction]]=2,"Satisfy",(IF(Table1[[#This Row],[Job Satisfaction]]=3,"Dissatisfy","Very Dissatisfy")))))</f>
        <v>Dissatisfy</v>
      </c>
      <c r="AB1487">
        <v>2206</v>
      </c>
      <c r="AC1487">
        <v>16117</v>
      </c>
      <c r="AD1487">
        <v>1</v>
      </c>
      <c r="AE1487">
        <v>13</v>
      </c>
      <c r="AF1487">
        <v>3</v>
      </c>
      <c r="AG1487" t="str">
        <f>IF(Table1[[#This Row],[Performance Rating]]=3,"High","Low")</f>
        <v>High</v>
      </c>
      <c r="AH1487">
        <v>1</v>
      </c>
      <c r="AI1487">
        <v>80</v>
      </c>
      <c r="AJ1487">
        <v>0</v>
      </c>
      <c r="AK1487">
        <v>10</v>
      </c>
      <c r="AL1487">
        <v>3</v>
      </c>
      <c r="AM1487">
        <v>10</v>
      </c>
      <c r="AN1487">
        <v>0</v>
      </c>
      <c r="AO1487">
        <v>1</v>
      </c>
      <c r="AP1487">
        <v>8</v>
      </c>
    </row>
    <row r="1488" spans="1:42"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s="6" t="str">
        <f>IF(Table1[[#This Row],[Distance From Home]]&lt;11,"Near By",IF(Table1[[#This Row],[Distance From Home]]&lt;21,"Far","Very Far"))</f>
        <v>Near By</v>
      </c>
      <c r="T1488" t="s">
        <v>72</v>
      </c>
      <c r="U1488">
        <v>1</v>
      </c>
      <c r="V1488">
        <v>4</v>
      </c>
      <c r="W1488">
        <v>56</v>
      </c>
      <c r="X1488">
        <v>3</v>
      </c>
      <c r="Y1488">
        <v>2</v>
      </c>
      <c r="Z1488">
        <v>4</v>
      </c>
      <c r="AA1488" t="str">
        <f>IF(Table1[[#This Row],[Job Satisfaction]]=1,"Very Satisfy",(IF(Table1[[#This Row],[Job Satisfaction]]=2,"Satisfy",(IF(Table1[[#This Row],[Job Satisfaction]]=3,"Dissatisfy","Very Dissatisfy")))))</f>
        <v>Very Dissatisfy</v>
      </c>
      <c r="AB1488">
        <v>2086</v>
      </c>
      <c r="AC1488">
        <v>3335</v>
      </c>
      <c r="AD1488">
        <v>3</v>
      </c>
      <c r="AE1488">
        <v>14</v>
      </c>
      <c r="AF1488">
        <v>3</v>
      </c>
      <c r="AG1488" t="str">
        <f>IF(Table1[[#This Row],[Performance Rating]]=3,"High","Low")</f>
        <v>High</v>
      </c>
      <c r="AH1488">
        <v>3</v>
      </c>
      <c r="AI1488">
        <v>80</v>
      </c>
      <c r="AJ1488">
        <v>1</v>
      </c>
      <c r="AK1488">
        <v>19</v>
      </c>
      <c r="AL1488">
        <v>4</v>
      </c>
      <c r="AM1488">
        <v>1</v>
      </c>
      <c r="AN1488">
        <v>0</v>
      </c>
      <c r="AO1488">
        <v>0</v>
      </c>
      <c r="AP1488">
        <v>0</v>
      </c>
    </row>
    <row r="1489" spans="1:42"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s="6" t="str">
        <f>IF(Table1[[#This Row],[Distance From Home]]&lt;11,"Near By",IF(Table1[[#This Row],[Distance From Home]]&lt;21,"Far","Very Far"))</f>
        <v>Near By</v>
      </c>
      <c r="T1489" t="s">
        <v>72</v>
      </c>
      <c r="U1489">
        <v>1</v>
      </c>
      <c r="V1489">
        <v>2</v>
      </c>
      <c r="W1489">
        <v>61</v>
      </c>
      <c r="X1489">
        <v>3</v>
      </c>
      <c r="Y1489">
        <v>1</v>
      </c>
      <c r="Z1489">
        <v>4</v>
      </c>
      <c r="AA1489" t="str">
        <f>IF(Table1[[#This Row],[Job Satisfaction]]=1,"Very Satisfy",(IF(Table1[[#This Row],[Job Satisfaction]]=2,"Satisfy",(IF(Table1[[#This Row],[Job Satisfaction]]=3,"Dissatisfy","Very Dissatisfy")))))</f>
        <v>Very Dissatisfy</v>
      </c>
      <c r="AB1489">
        <v>2293</v>
      </c>
      <c r="AC1489">
        <v>3020</v>
      </c>
      <c r="AD1489">
        <v>2</v>
      </c>
      <c r="AE1489">
        <v>16</v>
      </c>
      <c r="AF1489">
        <v>3</v>
      </c>
      <c r="AG1489" t="str">
        <f>IF(Table1[[#This Row],[Performance Rating]]=3,"High","Low")</f>
        <v>High</v>
      </c>
      <c r="AH1489">
        <v>1</v>
      </c>
      <c r="AI1489">
        <v>80</v>
      </c>
      <c r="AJ1489">
        <v>1</v>
      </c>
      <c r="AK1489">
        <v>6</v>
      </c>
      <c r="AL1489">
        <v>2</v>
      </c>
      <c r="AM1489">
        <v>2</v>
      </c>
      <c r="AN1489">
        <v>0</v>
      </c>
      <c r="AO1489">
        <v>2</v>
      </c>
      <c r="AP1489">
        <v>0</v>
      </c>
    </row>
    <row r="1490" spans="1:42"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s="6" t="str">
        <f>IF(Table1[[#This Row],[Distance From Home]]&lt;11,"Near By",IF(Table1[[#This Row],[Distance From Home]]&lt;21,"Far","Very Far"))</f>
        <v>Near By</v>
      </c>
      <c r="T1490" t="s">
        <v>50</v>
      </c>
      <c r="U1490">
        <v>1</v>
      </c>
      <c r="V1490">
        <v>4</v>
      </c>
      <c r="W1490">
        <v>72</v>
      </c>
      <c r="X1490">
        <v>4</v>
      </c>
      <c r="Y1490">
        <v>1</v>
      </c>
      <c r="Z1490">
        <v>3</v>
      </c>
      <c r="AA1490" t="str">
        <f>IF(Table1[[#This Row],[Job Satisfaction]]=1,"Very Satisfy",(IF(Table1[[#This Row],[Job Satisfaction]]=2,"Satisfy",(IF(Table1[[#This Row],[Job Satisfaction]]=3,"Dissatisfy","Very Dissatisfy")))))</f>
        <v>Dissatisfy</v>
      </c>
      <c r="AB1490">
        <v>2645</v>
      </c>
      <c r="AC1490">
        <v>21923</v>
      </c>
      <c r="AD1490">
        <v>1</v>
      </c>
      <c r="AE1490">
        <v>12</v>
      </c>
      <c r="AF1490">
        <v>3</v>
      </c>
      <c r="AG1490" t="str">
        <f>IF(Table1[[#This Row],[Performance Rating]]=3,"High","Low")</f>
        <v>High</v>
      </c>
      <c r="AH1490">
        <v>4</v>
      </c>
      <c r="AI1490">
        <v>80</v>
      </c>
      <c r="AJ1490">
        <v>2</v>
      </c>
      <c r="AK1490">
        <v>6</v>
      </c>
      <c r="AL1490">
        <v>2</v>
      </c>
      <c r="AM1490">
        <v>5</v>
      </c>
      <c r="AN1490">
        <v>3</v>
      </c>
      <c r="AO1490">
        <v>1</v>
      </c>
      <c r="AP1490">
        <v>4</v>
      </c>
    </row>
    <row r="1491" spans="1:42"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s="6" t="str">
        <f>IF(Table1[[#This Row],[Distance From Home]]&lt;11,"Near By",IF(Table1[[#This Row],[Distance From Home]]&lt;21,"Far","Very Far"))</f>
        <v>Near By</v>
      </c>
      <c r="T1491" t="s">
        <v>50</v>
      </c>
      <c r="U1491">
        <v>1</v>
      </c>
      <c r="V1491">
        <v>1</v>
      </c>
      <c r="W1491">
        <v>86</v>
      </c>
      <c r="X1491">
        <v>2</v>
      </c>
      <c r="Y1491">
        <v>1</v>
      </c>
      <c r="Z1491">
        <v>3</v>
      </c>
      <c r="AA1491" t="str">
        <f>IF(Table1[[#This Row],[Job Satisfaction]]=1,"Very Satisfy",(IF(Table1[[#This Row],[Job Satisfaction]]=2,"Satisfy",(IF(Table1[[#This Row],[Job Satisfaction]]=3,"Dissatisfy","Very Dissatisfy")))))</f>
        <v>Dissatisfy</v>
      </c>
      <c r="AB1491">
        <v>2683</v>
      </c>
      <c r="AC1491">
        <v>3810</v>
      </c>
      <c r="AD1491">
        <v>1</v>
      </c>
      <c r="AE1491">
        <v>14</v>
      </c>
      <c r="AF1491">
        <v>3</v>
      </c>
      <c r="AG1491" t="str">
        <f>IF(Table1[[#This Row],[Performance Rating]]=3,"High","Low")</f>
        <v>High</v>
      </c>
      <c r="AH1491">
        <v>3</v>
      </c>
      <c r="AI1491">
        <v>80</v>
      </c>
      <c r="AJ1491">
        <v>0</v>
      </c>
      <c r="AK1491">
        <v>3</v>
      </c>
      <c r="AL1491">
        <v>3</v>
      </c>
      <c r="AM1491">
        <v>3</v>
      </c>
      <c r="AN1491">
        <v>2</v>
      </c>
      <c r="AO1491">
        <v>0</v>
      </c>
      <c r="AP1491">
        <v>2</v>
      </c>
    </row>
    <row r="1492" spans="1:42"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s="6" t="str">
        <f>IF(Table1[[#This Row],[Distance From Home]]&lt;11,"Near By",IF(Table1[[#This Row],[Distance From Home]]&lt;21,"Far","Very Far"))</f>
        <v>Near By</v>
      </c>
      <c r="T1492" t="s">
        <v>72</v>
      </c>
      <c r="U1492">
        <v>1</v>
      </c>
      <c r="V1492">
        <v>4</v>
      </c>
      <c r="W1492">
        <v>97</v>
      </c>
      <c r="X1492">
        <v>3</v>
      </c>
      <c r="Y1492">
        <v>1</v>
      </c>
      <c r="Z1492">
        <v>4</v>
      </c>
      <c r="AA1492" t="str">
        <f>IF(Table1[[#This Row],[Job Satisfaction]]=1,"Very Satisfy",(IF(Table1[[#This Row],[Job Satisfaction]]=2,"Satisfy",(IF(Table1[[#This Row],[Job Satisfaction]]=3,"Dissatisfy","Very Dissatisfy")))))</f>
        <v>Very Dissatisfy</v>
      </c>
      <c r="AB1492">
        <v>2014</v>
      </c>
      <c r="AC1492">
        <v>9687</v>
      </c>
      <c r="AD1492">
        <v>1</v>
      </c>
      <c r="AE1492">
        <v>13</v>
      </c>
      <c r="AF1492">
        <v>3</v>
      </c>
      <c r="AG1492" t="str">
        <f>IF(Table1[[#This Row],[Performance Rating]]=3,"High","Low")</f>
        <v>High</v>
      </c>
      <c r="AH1492">
        <v>1</v>
      </c>
      <c r="AI1492">
        <v>80</v>
      </c>
      <c r="AJ1492">
        <v>0</v>
      </c>
      <c r="AK1492">
        <v>2</v>
      </c>
      <c r="AL1492">
        <v>3</v>
      </c>
      <c r="AM1492">
        <v>2</v>
      </c>
      <c r="AN1492">
        <v>2</v>
      </c>
      <c r="AO1492">
        <v>2</v>
      </c>
      <c r="AP1492">
        <v>2</v>
      </c>
    </row>
    <row r="1493" spans="1:42"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s="6" t="str">
        <f>IF(Table1[[#This Row],[Distance From Home]]&lt;11,"Near By",IF(Table1[[#This Row],[Distance From Home]]&lt;21,"Far","Very Far"))</f>
        <v>Near By</v>
      </c>
      <c r="T1493" t="s">
        <v>66</v>
      </c>
      <c r="U1493">
        <v>1</v>
      </c>
      <c r="V1493">
        <v>2</v>
      </c>
      <c r="W1493">
        <v>82</v>
      </c>
      <c r="X1493">
        <v>2</v>
      </c>
      <c r="Y1493">
        <v>1</v>
      </c>
      <c r="Z1493">
        <v>1</v>
      </c>
      <c r="AA1493" t="str">
        <f>IF(Table1[[#This Row],[Job Satisfaction]]=1,"Very Satisfy",(IF(Table1[[#This Row],[Job Satisfaction]]=2,"Satisfy",(IF(Table1[[#This Row],[Job Satisfaction]]=3,"Dissatisfy","Very Dissatisfy")))))</f>
        <v>Very Satisfy</v>
      </c>
      <c r="AB1493">
        <v>3419</v>
      </c>
      <c r="AC1493">
        <v>13072</v>
      </c>
      <c r="AD1493">
        <v>9</v>
      </c>
      <c r="AE1493">
        <v>14</v>
      </c>
      <c r="AF1493">
        <v>3</v>
      </c>
      <c r="AG1493" t="str">
        <f>IF(Table1[[#This Row],[Performance Rating]]=3,"High","Low")</f>
        <v>High</v>
      </c>
      <c r="AH1493">
        <v>4</v>
      </c>
      <c r="AI1493">
        <v>80</v>
      </c>
      <c r="AJ1493">
        <v>1</v>
      </c>
      <c r="AK1493">
        <v>6</v>
      </c>
      <c r="AL1493">
        <v>4</v>
      </c>
      <c r="AM1493">
        <v>1</v>
      </c>
      <c r="AN1493">
        <v>1</v>
      </c>
      <c r="AO1493">
        <v>0</v>
      </c>
      <c r="AP1493">
        <v>0</v>
      </c>
    </row>
    <row r="1494" spans="1:42"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s="6" t="str">
        <f>IF(Table1[[#This Row],[Distance From Home]]&lt;11,"Near By",IF(Table1[[#This Row],[Distance From Home]]&lt;21,"Far","Very Far"))</f>
        <v>Near By</v>
      </c>
      <c r="T1494" t="s">
        <v>72</v>
      </c>
      <c r="U1494">
        <v>1</v>
      </c>
      <c r="V1494">
        <v>3</v>
      </c>
      <c r="W1494">
        <v>42</v>
      </c>
      <c r="X1494">
        <v>4</v>
      </c>
      <c r="Y1494">
        <v>2</v>
      </c>
      <c r="Z1494">
        <v>1</v>
      </c>
      <c r="AA1494" t="str">
        <f>IF(Table1[[#This Row],[Job Satisfaction]]=1,"Very Satisfy",(IF(Table1[[#This Row],[Job Satisfaction]]=2,"Satisfy",(IF(Table1[[#This Row],[Job Satisfaction]]=3,"Dissatisfy","Very Dissatisfy")))))</f>
        <v>Very Satisfy</v>
      </c>
      <c r="AB1494">
        <v>5376</v>
      </c>
      <c r="AC1494">
        <v>3193</v>
      </c>
      <c r="AD1494">
        <v>2</v>
      </c>
      <c r="AE1494">
        <v>19</v>
      </c>
      <c r="AF1494">
        <v>3</v>
      </c>
      <c r="AG1494" t="str">
        <f>IF(Table1[[#This Row],[Performance Rating]]=3,"High","Low")</f>
        <v>High</v>
      </c>
      <c r="AH1494">
        <v>1</v>
      </c>
      <c r="AI1494">
        <v>80</v>
      </c>
      <c r="AJ1494">
        <v>2</v>
      </c>
      <c r="AK1494">
        <v>10</v>
      </c>
      <c r="AL1494">
        <v>3</v>
      </c>
      <c r="AM1494">
        <v>5</v>
      </c>
      <c r="AN1494">
        <v>3</v>
      </c>
      <c r="AO1494">
        <v>1</v>
      </c>
      <c r="AP1494">
        <v>3</v>
      </c>
    </row>
    <row r="1495" spans="1:42"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s="6" t="str">
        <f>IF(Table1[[#This Row],[Distance From Home]]&lt;11,"Near By",IF(Table1[[#This Row],[Distance From Home]]&lt;21,"Far","Very Far"))</f>
        <v>Near By</v>
      </c>
      <c r="T1495" t="s">
        <v>50</v>
      </c>
      <c r="U1495">
        <v>1</v>
      </c>
      <c r="V1495">
        <v>3</v>
      </c>
      <c r="W1495">
        <v>75</v>
      </c>
      <c r="X1495">
        <v>3</v>
      </c>
      <c r="Y1495">
        <v>1</v>
      </c>
      <c r="Z1495">
        <v>4</v>
      </c>
      <c r="AA1495" t="str">
        <f>IF(Table1[[#This Row],[Job Satisfaction]]=1,"Very Satisfy",(IF(Table1[[#This Row],[Job Satisfaction]]=2,"Satisfy",(IF(Table1[[#This Row],[Job Satisfaction]]=3,"Dissatisfy","Very Dissatisfy")))))</f>
        <v>Very Dissatisfy</v>
      </c>
      <c r="AB1495">
        <v>1951</v>
      </c>
      <c r="AC1495">
        <v>10910</v>
      </c>
      <c r="AD1495">
        <v>1</v>
      </c>
      <c r="AE1495">
        <v>12</v>
      </c>
      <c r="AF1495">
        <v>3</v>
      </c>
      <c r="AG1495" t="str">
        <f>IF(Table1[[#This Row],[Performance Rating]]=3,"High","Low")</f>
        <v>High</v>
      </c>
      <c r="AH1495">
        <v>3</v>
      </c>
      <c r="AI1495">
        <v>80</v>
      </c>
      <c r="AJ1495">
        <v>1</v>
      </c>
      <c r="AK1495">
        <v>1</v>
      </c>
      <c r="AL1495">
        <v>3</v>
      </c>
      <c r="AM1495">
        <v>1</v>
      </c>
      <c r="AN1495">
        <v>0</v>
      </c>
      <c r="AO1495">
        <v>0</v>
      </c>
      <c r="AP1495">
        <v>0</v>
      </c>
    </row>
    <row r="1496" spans="1:42"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s="6" t="str">
        <f>IF(Table1[[#This Row],[Distance From Home]]&lt;11,"Near By",IF(Table1[[#This Row],[Distance From Home]]&lt;21,"Far","Very Far"))</f>
        <v>Near By</v>
      </c>
      <c r="T1496" t="s">
        <v>66</v>
      </c>
      <c r="U1496">
        <v>1</v>
      </c>
      <c r="V1496">
        <v>4</v>
      </c>
      <c r="W1496">
        <v>33</v>
      </c>
      <c r="X1496">
        <v>3</v>
      </c>
      <c r="Y1496">
        <v>1</v>
      </c>
      <c r="Z1496">
        <v>1</v>
      </c>
      <c r="AA1496" t="str">
        <f>IF(Table1[[#This Row],[Job Satisfaction]]=1,"Very Satisfy",(IF(Table1[[#This Row],[Job Satisfaction]]=2,"Satisfy",(IF(Table1[[#This Row],[Job Satisfaction]]=3,"Dissatisfy","Very Dissatisfy")))))</f>
        <v>Very Satisfy</v>
      </c>
      <c r="AB1496">
        <v>2341</v>
      </c>
      <c r="AC1496">
        <v>19715</v>
      </c>
      <c r="AD1496">
        <v>1</v>
      </c>
      <c r="AE1496">
        <v>13</v>
      </c>
      <c r="AF1496">
        <v>3</v>
      </c>
      <c r="AG1496" t="str">
        <f>IF(Table1[[#This Row],[Performance Rating]]=3,"High","Low")</f>
        <v>High</v>
      </c>
      <c r="AH1496">
        <v>4</v>
      </c>
      <c r="AI1496">
        <v>80</v>
      </c>
      <c r="AJ1496">
        <v>1</v>
      </c>
      <c r="AK1496">
        <v>1</v>
      </c>
      <c r="AL1496">
        <v>3</v>
      </c>
      <c r="AM1496">
        <v>1</v>
      </c>
      <c r="AN1496">
        <v>0</v>
      </c>
      <c r="AO1496">
        <v>0</v>
      </c>
      <c r="AP1496">
        <v>0</v>
      </c>
    </row>
    <row r="1497" spans="1:42"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s="6" t="str">
        <f>IF(Table1[[#This Row],[Distance From Home]]&lt;11,"Near By",IF(Table1[[#This Row],[Distance From Home]]&lt;21,"Far","Very Far"))</f>
        <v>Very Far</v>
      </c>
      <c r="T1497" t="s">
        <v>72</v>
      </c>
      <c r="U1497">
        <v>1</v>
      </c>
      <c r="V1497">
        <v>1</v>
      </c>
      <c r="W1497">
        <v>48</v>
      </c>
      <c r="X1497">
        <v>1</v>
      </c>
      <c r="Y1497">
        <v>1</v>
      </c>
      <c r="Z1497">
        <v>3</v>
      </c>
      <c r="AA1497" t="str">
        <f>IF(Table1[[#This Row],[Job Satisfaction]]=1,"Very Satisfy",(IF(Table1[[#This Row],[Job Satisfaction]]=2,"Satisfy",(IF(Table1[[#This Row],[Job Satisfaction]]=3,"Dissatisfy","Very Dissatisfy")))))</f>
        <v>Dissatisfy</v>
      </c>
      <c r="AB1497">
        <v>2293</v>
      </c>
      <c r="AC1497">
        <v>10558</v>
      </c>
      <c r="AD1497">
        <v>1</v>
      </c>
      <c r="AE1497">
        <v>12</v>
      </c>
      <c r="AF1497">
        <v>3</v>
      </c>
      <c r="AG1497" t="str">
        <f>IF(Table1[[#This Row],[Performance Rating]]=3,"High","Low")</f>
        <v>High</v>
      </c>
      <c r="AH1497">
        <v>3</v>
      </c>
      <c r="AI1497">
        <v>80</v>
      </c>
      <c r="AJ1497">
        <v>0</v>
      </c>
      <c r="AK1497">
        <v>1</v>
      </c>
      <c r="AL1497">
        <v>2</v>
      </c>
      <c r="AM1497">
        <v>1</v>
      </c>
      <c r="AN1497">
        <v>0</v>
      </c>
      <c r="AO1497">
        <v>0</v>
      </c>
      <c r="AP1497">
        <v>1</v>
      </c>
    </row>
    <row r="1498" spans="1:42"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s="6" t="str">
        <f>IF(Table1[[#This Row],[Distance From Home]]&lt;11,"Near By",IF(Table1[[#This Row],[Distance From Home]]&lt;21,"Far","Very Far"))</f>
        <v>Near By</v>
      </c>
      <c r="T1498" t="s">
        <v>72</v>
      </c>
      <c r="U1498">
        <v>1</v>
      </c>
      <c r="V1498">
        <v>4</v>
      </c>
      <c r="W1498">
        <v>37</v>
      </c>
      <c r="X1498">
        <v>3</v>
      </c>
      <c r="Y1498">
        <v>3</v>
      </c>
      <c r="Z1498">
        <v>3</v>
      </c>
      <c r="AA1498" t="str">
        <f>IF(Table1[[#This Row],[Job Satisfaction]]=1,"Very Satisfy",(IF(Table1[[#This Row],[Job Satisfaction]]=2,"Satisfy",(IF(Table1[[#This Row],[Job Satisfaction]]=3,"Dissatisfy","Very Dissatisfy")))))</f>
        <v>Dissatisfy</v>
      </c>
      <c r="AB1498">
        <v>8726</v>
      </c>
      <c r="AC1498">
        <v>2975</v>
      </c>
      <c r="AD1498">
        <v>1</v>
      </c>
      <c r="AE1498">
        <v>15</v>
      </c>
      <c r="AF1498">
        <v>3</v>
      </c>
      <c r="AG1498" t="str">
        <f>IF(Table1[[#This Row],[Performance Rating]]=3,"High","Low")</f>
        <v>High</v>
      </c>
      <c r="AH1498">
        <v>4</v>
      </c>
      <c r="AI1498">
        <v>80</v>
      </c>
      <c r="AJ1498">
        <v>0</v>
      </c>
      <c r="AK1498">
        <v>9</v>
      </c>
      <c r="AL1498">
        <v>3</v>
      </c>
      <c r="AM1498">
        <v>9</v>
      </c>
      <c r="AN1498">
        <v>8</v>
      </c>
      <c r="AO1498">
        <v>1</v>
      </c>
      <c r="AP1498">
        <v>7</v>
      </c>
    </row>
    <row r="1499" spans="1:42"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s="6" t="str">
        <f>IF(Table1[[#This Row],[Distance From Home]]&lt;11,"Near By",IF(Table1[[#This Row],[Distance From Home]]&lt;21,"Far","Very Far"))</f>
        <v>Near By</v>
      </c>
      <c r="T1499" t="s">
        <v>50</v>
      </c>
      <c r="U1499">
        <v>1</v>
      </c>
      <c r="V1499">
        <v>3</v>
      </c>
      <c r="W1499">
        <v>58</v>
      </c>
      <c r="X1499">
        <v>3</v>
      </c>
      <c r="Y1499">
        <v>2</v>
      </c>
      <c r="Z1499">
        <v>4</v>
      </c>
      <c r="AA1499" t="str">
        <f>IF(Table1[[#This Row],[Job Satisfaction]]=1,"Very Satisfy",(IF(Table1[[#This Row],[Job Satisfaction]]=2,"Satisfy",(IF(Table1[[#This Row],[Job Satisfaction]]=3,"Dissatisfy","Very Dissatisfy")))))</f>
        <v>Very Dissatisfy</v>
      </c>
      <c r="AB1499">
        <v>4011</v>
      </c>
      <c r="AC1499">
        <v>10781</v>
      </c>
      <c r="AD1499">
        <v>1</v>
      </c>
      <c r="AE1499">
        <v>23</v>
      </c>
      <c r="AF1499">
        <v>4</v>
      </c>
      <c r="AG1499" t="str">
        <f>IF(Table1[[#This Row],[Performance Rating]]=3,"High","Low")</f>
        <v>Low</v>
      </c>
      <c r="AH1499">
        <v>4</v>
      </c>
      <c r="AI1499">
        <v>80</v>
      </c>
      <c r="AJ1499">
        <v>0</v>
      </c>
      <c r="AK1499">
        <v>12</v>
      </c>
      <c r="AL1499">
        <v>3</v>
      </c>
      <c r="AM1499">
        <v>12</v>
      </c>
      <c r="AN1499">
        <v>8</v>
      </c>
      <c r="AO1499">
        <v>3</v>
      </c>
      <c r="AP1499">
        <v>7</v>
      </c>
    </row>
    <row r="1500" spans="1:42"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s="6" t="str">
        <f>IF(Table1[[#This Row],[Distance From Home]]&lt;11,"Near By",IF(Table1[[#This Row],[Distance From Home]]&lt;21,"Far","Very Far"))</f>
        <v>Far</v>
      </c>
      <c r="T1500" t="s">
        <v>72</v>
      </c>
      <c r="U1500">
        <v>1</v>
      </c>
      <c r="V1500">
        <v>2</v>
      </c>
      <c r="W1500">
        <v>49</v>
      </c>
      <c r="X1500">
        <v>3</v>
      </c>
      <c r="Y1500">
        <v>5</v>
      </c>
      <c r="Z1500">
        <v>3</v>
      </c>
      <c r="AA1500" t="str">
        <f>IF(Table1[[#This Row],[Job Satisfaction]]=1,"Very Satisfy",(IF(Table1[[#This Row],[Job Satisfaction]]=2,"Satisfy",(IF(Table1[[#This Row],[Job Satisfaction]]=3,"Dissatisfy","Very Dissatisfy")))))</f>
        <v>Dissatisfy</v>
      </c>
      <c r="AB1500">
        <v>19545</v>
      </c>
      <c r="AC1500">
        <v>16280</v>
      </c>
      <c r="AD1500">
        <v>1</v>
      </c>
      <c r="AE1500">
        <v>12</v>
      </c>
      <c r="AF1500">
        <v>3</v>
      </c>
      <c r="AG1500" t="str">
        <f>IF(Table1[[#This Row],[Performance Rating]]=3,"High","Low")</f>
        <v>High</v>
      </c>
      <c r="AH1500">
        <v>4</v>
      </c>
      <c r="AI1500">
        <v>80</v>
      </c>
      <c r="AJ1500">
        <v>0</v>
      </c>
      <c r="AK1500">
        <v>23</v>
      </c>
      <c r="AL1500">
        <v>3</v>
      </c>
      <c r="AM1500">
        <v>22</v>
      </c>
      <c r="AN1500">
        <v>15</v>
      </c>
      <c r="AO1500">
        <v>15</v>
      </c>
      <c r="AP1500">
        <v>8</v>
      </c>
    </row>
    <row r="1501" spans="1:42"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s="6" t="str">
        <f>IF(Table1[[#This Row],[Distance From Home]]&lt;11,"Near By",IF(Table1[[#This Row],[Distance From Home]]&lt;21,"Far","Very Far"))</f>
        <v>Very Far</v>
      </c>
      <c r="T1501" t="s">
        <v>66</v>
      </c>
      <c r="U1501">
        <v>1</v>
      </c>
      <c r="V1501">
        <v>2</v>
      </c>
      <c r="W1501">
        <v>72</v>
      </c>
      <c r="X1501">
        <v>3</v>
      </c>
      <c r="Y1501">
        <v>2</v>
      </c>
      <c r="Z1501">
        <v>3</v>
      </c>
      <c r="AA1501" t="str">
        <f>IF(Table1[[#This Row],[Job Satisfaction]]=1,"Very Satisfy",(IF(Table1[[#This Row],[Job Satisfaction]]=2,"Satisfy",(IF(Table1[[#This Row],[Job Satisfaction]]=3,"Dissatisfy","Very Dissatisfy")))))</f>
        <v>Dissatisfy</v>
      </c>
      <c r="AB1501">
        <v>4568</v>
      </c>
      <c r="AC1501">
        <v>10034</v>
      </c>
      <c r="AD1501">
        <v>0</v>
      </c>
      <c r="AE1501">
        <v>20</v>
      </c>
      <c r="AF1501">
        <v>4</v>
      </c>
      <c r="AG1501" t="str">
        <f>IF(Table1[[#This Row],[Performance Rating]]=3,"High","Low")</f>
        <v>Low</v>
      </c>
      <c r="AH1501">
        <v>3</v>
      </c>
      <c r="AI1501">
        <v>80</v>
      </c>
      <c r="AJ1501">
        <v>0</v>
      </c>
      <c r="AK1501">
        <v>10</v>
      </c>
      <c r="AL1501">
        <v>3</v>
      </c>
      <c r="AM1501">
        <v>9</v>
      </c>
      <c r="AN1501">
        <v>5</v>
      </c>
      <c r="AO1501">
        <v>8</v>
      </c>
      <c r="AP1501">
        <v>7</v>
      </c>
    </row>
    <row r="1502" spans="1:42"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s="6" t="str">
        <f>IF(Table1[[#This Row],[Distance From Home]]&lt;11,"Near By",IF(Table1[[#This Row],[Distance From Home]]&lt;21,"Far","Very Far"))</f>
        <v>Far</v>
      </c>
      <c r="T1502" t="s">
        <v>50</v>
      </c>
      <c r="U1502">
        <v>1</v>
      </c>
      <c r="V1502">
        <v>2</v>
      </c>
      <c r="W1502">
        <v>73</v>
      </c>
      <c r="X1502">
        <v>3</v>
      </c>
      <c r="Y1502">
        <v>1</v>
      </c>
      <c r="Z1502">
        <v>2</v>
      </c>
      <c r="AA1502" t="str">
        <f>IF(Table1[[#This Row],[Job Satisfaction]]=1,"Very Satisfy",(IF(Table1[[#This Row],[Job Satisfaction]]=2,"Satisfy",(IF(Table1[[#This Row],[Job Satisfaction]]=3,"Dissatisfy","Very Dissatisfy")))))</f>
        <v>Satisfy</v>
      </c>
      <c r="AB1502">
        <v>3022</v>
      </c>
      <c r="AC1502">
        <v>10227</v>
      </c>
      <c r="AD1502">
        <v>4</v>
      </c>
      <c r="AE1502">
        <v>21</v>
      </c>
      <c r="AF1502">
        <v>4</v>
      </c>
      <c r="AG1502" t="str">
        <f>IF(Table1[[#This Row],[Performance Rating]]=3,"High","Low")</f>
        <v>Low</v>
      </c>
      <c r="AH1502">
        <v>1</v>
      </c>
      <c r="AI1502">
        <v>80</v>
      </c>
      <c r="AJ1502">
        <v>0</v>
      </c>
      <c r="AK1502">
        <v>8</v>
      </c>
      <c r="AL1502">
        <v>3</v>
      </c>
      <c r="AM1502">
        <v>1</v>
      </c>
      <c r="AN1502">
        <v>0</v>
      </c>
      <c r="AO1502">
        <v>0</v>
      </c>
      <c r="AP1502">
        <v>0</v>
      </c>
    </row>
    <row r="1503" spans="1:42"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s="6" t="str">
        <f>IF(Table1[[#This Row],[Distance From Home]]&lt;11,"Near By",IF(Table1[[#This Row],[Distance From Home]]&lt;21,"Far","Very Far"))</f>
        <v>Near By</v>
      </c>
      <c r="T1503" t="s">
        <v>66</v>
      </c>
      <c r="U1503">
        <v>1</v>
      </c>
      <c r="V1503">
        <v>1</v>
      </c>
      <c r="W1503">
        <v>98</v>
      </c>
      <c r="X1503">
        <v>3</v>
      </c>
      <c r="Y1503">
        <v>2</v>
      </c>
      <c r="Z1503">
        <v>4</v>
      </c>
      <c r="AA1503" t="str">
        <f>IF(Table1[[#This Row],[Job Satisfaction]]=1,"Very Satisfy",(IF(Table1[[#This Row],[Job Satisfaction]]=2,"Satisfy",(IF(Table1[[#This Row],[Job Satisfaction]]=3,"Dissatisfy","Very Dissatisfy")))))</f>
        <v>Very Dissatisfy</v>
      </c>
      <c r="AB1503">
        <v>5772</v>
      </c>
      <c r="AC1503">
        <v>20445</v>
      </c>
      <c r="AD1503">
        <v>4</v>
      </c>
      <c r="AE1503">
        <v>21</v>
      </c>
      <c r="AF1503">
        <v>4</v>
      </c>
      <c r="AG1503" t="str">
        <f>IF(Table1[[#This Row],[Performance Rating]]=3,"High","Low")</f>
        <v>Low</v>
      </c>
      <c r="AH1503">
        <v>3</v>
      </c>
      <c r="AI1503">
        <v>80</v>
      </c>
      <c r="AJ1503">
        <v>0</v>
      </c>
      <c r="AK1503">
        <v>14</v>
      </c>
      <c r="AL1503">
        <v>3</v>
      </c>
      <c r="AM1503">
        <v>9</v>
      </c>
      <c r="AN1503">
        <v>6</v>
      </c>
      <c r="AO1503">
        <v>0</v>
      </c>
      <c r="AP1503">
        <v>8</v>
      </c>
    </row>
    <row r="1504" spans="1:42"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s="6" t="str">
        <f>IF(Table1[[#This Row],[Distance From Home]]&lt;11,"Near By",IF(Table1[[#This Row],[Distance From Home]]&lt;21,"Far","Very Far"))</f>
        <v>Near By</v>
      </c>
      <c r="T1504" t="s">
        <v>60</v>
      </c>
      <c r="U1504">
        <v>1</v>
      </c>
      <c r="V1504">
        <v>4</v>
      </c>
      <c r="W1504">
        <v>36</v>
      </c>
      <c r="X1504">
        <v>4</v>
      </c>
      <c r="Y1504">
        <v>1</v>
      </c>
      <c r="Z1504">
        <v>4</v>
      </c>
      <c r="AA1504" t="str">
        <f>IF(Table1[[#This Row],[Job Satisfaction]]=1,"Very Satisfy",(IF(Table1[[#This Row],[Job Satisfaction]]=2,"Satisfy",(IF(Table1[[#This Row],[Job Satisfaction]]=3,"Dissatisfy","Very Dissatisfy")))))</f>
        <v>Very Dissatisfy</v>
      </c>
      <c r="AB1504">
        <v>2269</v>
      </c>
      <c r="AC1504">
        <v>4892</v>
      </c>
      <c r="AD1504">
        <v>1</v>
      </c>
      <c r="AE1504">
        <v>19</v>
      </c>
      <c r="AF1504">
        <v>3</v>
      </c>
      <c r="AG1504" t="str">
        <f>IF(Table1[[#This Row],[Performance Rating]]=3,"High","Low")</f>
        <v>High</v>
      </c>
      <c r="AH1504">
        <v>4</v>
      </c>
      <c r="AI1504">
        <v>80</v>
      </c>
      <c r="AJ1504">
        <v>0</v>
      </c>
      <c r="AK1504">
        <v>1</v>
      </c>
      <c r="AL1504">
        <v>3</v>
      </c>
      <c r="AM1504">
        <v>1</v>
      </c>
      <c r="AN1504">
        <v>0</v>
      </c>
      <c r="AO1504">
        <v>0</v>
      </c>
      <c r="AP1504">
        <v>1</v>
      </c>
    </row>
    <row r="1505" spans="1:42"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s="6" t="str">
        <f>IF(Table1[[#This Row],[Distance From Home]]&lt;11,"Near By",IF(Table1[[#This Row],[Distance From Home]]&lt;21,"Far","Very Far"))</f>
        <v>Near By</v>
      </c>
      <c r="T1505" t="s">
        <v>50</v>
      </c>
      <c r="U1505">
        <v>1</v>
      </c>
      <c r="V1505">
        <v>1</v>
      </c>
      <c r="W1505">
        <v>98</v>
      </c>
      <c r="X1505">
        <v>2</v>
      </c>
      <c r="Y1505">
        <v>3</v>
      </c>
      <c r="Z1505">
        <v>3</v>
      </c>
      <c r="AA1505" t="str">
        <f>IF(Table1[[#This Row],[Job Satisfaction]]=1,"Very Satisfy",(IF(Table1[[#This Row],[Job Satisfaction]]=2,"Satisfy",(IF(Table1[[#This Row],[Job Satisfaction]]=3,"Dissatisfy","Very Dissatisfy")))))</f>
        <v>Dissatisfy</v>
      </c>
      <c r="AB1505">
        <v>5381</v>
      </c>
      <c r="AC1505">
        <v>19294</v>
      </c>
      <c r="AD1505">
        <v>9</v>
      </c>
      <c r="AE1505">
        <v>13</v>
      </c>
      <c r="AF1505">
        <v>3</v>
      </c>
      <c r="AG1505" t="str">
        <f>IF(Table1[[#This Row],[Performance Rating]]=3,"High","Low")</f>
        <v>High</v>
      </c>
      <c r="AH1505">
        <v>4</v>
      </c>
      <c r="AI1505">
        <v>80</v>
      </c>
      <c r="AJ1505">
        <v>0</v>
      </c>
      <c r="AK1505">
        <v>23</v>
      </c>
      <c r="AL1505">
        <v>3</v>
      </c>
      <c r="AM1505">
        <v>1</v>
      </c>
      <c r="AN1505">
        <v>0</v>
      </c>
      <c r="AO1505">
        <v>0</v>
      </c>
      <c r="AP1505">
        <v>0</v>
      </c>
    </row>
    <row r="1506" spans="1:42"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s="6" t="str">
        <f>IF(Table1[[#This Row],[Distance From Home]]&lt;11,"Near By",IF(Table1[[#This Row],[Distance From Home]]&lt;21,"Far","Very Far"))</f>
        <v>Near By</v>
      </c>
      <c r="T1506" t="s">
        <v>66</v>
      </c>
      <c r="U1506">
        <v>1</v>
      </c>
      <c r="V1506">
        <v>3</v>
      </c>
      <c r="W1506">
        <v>50</v>
      </c>
      <c r="X1506">
        <v>3</v>
      </c>
      <c r="Y1506">
        <v>1</v>
      </c>
      <c r="Z1506">
        <v>3</v>
      </c>
      <c r="AA1506" t="str">
        <f>IF(Table1[[#This Row],[Job Satisfaction]]=1,"Very Satisfy",(IF(Table1[[#This Row],[Job Satisfaction]]=2,"Satisfy",(IF(Table1[[#This Row],[Job Satisfaction]]=3,"Dissatisfy","Very Dissatisfy")))))</f>
        <v>Dissatisfy</v>
      </c>
      <c r="AB1506">
        <v>3441</v>
      </c>
      <c r="AC1506">
        <v>11179</v>
      </c>
      <c r="AD1506">
        <v>1</v>
      </c>
      <c r="AE1506">
        <v>13</v>
      </c>
      <c r="AF1506">
        <v>3</v>
      </c>
      <c r="AG1506" t="str">
        <f>IF(Table1[[#This Row],[Performance Rating]]=3,"High","Low")</f>
        <v>High</v>
      </c>
      <c r="AH1506">
        <v>3</v>
      </c>
      <c r="AI1506">
        <v>80</v>
      </c>
      <c r="AJ1506">
        <v>0</v>
      </c>
      <c r="AK1506">
        <v>2</v>
      </c>
      <c r="AL1506">
        <v>2</v>
      </c>
      <c r="AM1506">
        <v>2</v>
      </c>
      <c r="AN1506">
        <v>2</v>
      </c>
      <c r="AO1506">
        <v>2</v>
      </c>
      <c r="AP1506">
        <v>2</v>
      </c>
    </row>
    <row r="1507" spans="1:42"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s="6" t="str">
        <f>IF(Table1[[#This Row],[Distance From Home]]&lt;11,"Near By",IF(Table1[[#This Row],[Distance From Home]]&lt;21,"Far","Very Far"))</f>
        <v>Near By</v>
      </c>
      <c r="T1507" t="s">
        <v>129</v>
      </c>
      <c r="U1507">
        <v>1</v>
      </c>
      <c r="V1507">
        <v>2</v>
      </c>
      <c r="W1507">
        <v>75</v>
      </c>
      <c r="X1507">
        <v>3</v>
      </c>
      <c r="Y1507">
        <v>2</v>
      </c>
      <c r="Z1507">
        <v>1</v>
      </c>
      <c r="AA1507" t="str">
        <f>IF(Table1[[#This Row],[Job Satisfaction]]=1,"Very Satisfy",(IF(Table1[[#This Row],[Job Satisfaction]]=2,"Satisfy",(IF(Table1[[#This Row],[Job Satisfaction]]=3,"Dissatisfy","Very Dissatisfy")))))</f>
        <v>Very Satisfy</v>
      </c>
      <c r="AB1507">
        <v>5454</v>
      </c>
      <c r="AC1507">
        <v>4009</v>
      </c>
      <c r="AD1507">
        <v>5</v>
      </c>
      <c r="AE1507">
        <v>21</v>
      </c>
      <c r="AF1507">
        <v>4</v>
      </c>
      <c r="AG1507" t="str">
        <f>IF(Table1[[#This Row],[Performance Rating]]=3,"High","Low")</f>
        <v>Low</v>
      </c>
      <c r="AH1507">
        <v>3</v>
      </c>
      <c r="AI1507">
        <v>80</v>
      </c>
      <c r="AJ1507">
        <v>1</v>
      </c>
      <c r="AK1507">
        <v>9</v>
      </c>
      <c r="AL1507">
        <v>2</v>
      </c>
      <c r="AM1507">
        <v>4</v>
      </c>
      <c r="AN1507">
        <v>3</v>
      </c>
      <c r="AO1507">
        <v>1</v>
      </c>
      <c r="AP1507">
        <v>3</v>
      </c>
    </row>
    <row r="1508" spans="1:42"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s="6" t="str">
        <f>IF(Table1[[#This Row],[Distance From Home]]&lt;11,"Near By",IF(Table1[[#This Row],[Distance From Home]]&lt;21,"Far","Very Far"))</f>
        <v>Far</v>
      </c>
      <c r="T1508" t="s">
        <v>50</v>
      </c>
      <c r="U1508">
        <v>1</v>
      </c>
      <c r="V1508">
        <v>3</v>
      </c>
      <c r="W1508">
        <v>79</v>
      </c>
      <c r="X1508">
        <v>2</v>
      </c>
      <c r="Y1508">
        <v>3</v>
      </c>
      <c r="Z1508">
        <v>1</v>
      </c>
      <c r="AA1508" t="str">
        <f>IF(Table1[[#This Row],[Job Satisfaction]]=1,"Very Satisfy",(IF(Table1[[#This Row],[Job Satisfaction]]=2,"Satisfy",(IF(Table1[[#This Row],[Job Satisfaction]]=3,"Dissatisfy","Very Dissatisfy")))))</f>
        <v>Very Satisfy</v>
      </c>
      <c r="AB1508">
        <v>9884</v>
      </c>
      <c r="AC1508">
        <v>8302</v>
      </c>
      <c r="AD1508">
        <v>2</v>
      </c>
      <c r="AE1508">
        <v>13</v>
      </c>
      <c r="AF1508">
        <v>3</v>
      </c>
      <c r="AG1508" t="str">
        <f>IF(Table1[[#This Row],[Performance Rating]]=3,"High","Low")</f>
        <v>High</v>
      </c>
      <c r="AH1508">
        <v>3</v>
      </c>
      <c r="AI1508">
        <v>80</v>
      </c>
      <c r="AJ1508">
        <v>1</v>
      </c>
      <c r="AK1508">
        <v>10</v>
      </c>
      <c r="AL1508">
        <v>3</v>
      </c>
      <c r="AM1508">
        <v>4</v>
      </c>
      <c r="AN1508">
        <v>0</v>
      </c>
      <c r="AO1508">
        <v>2</v>
      </c>
      <c r="AP1508">
        <v>3</v>
      </c>
    </row>
    <row r="1509" spans="1:42"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s="6" t="str">
        <f>IF(Table1[[#This Row],[Distance From Home]]&lt;11,"Near By",IF(Table1[[#This Row],[Distance From Home]]&lt;21,"Far","Very Far"))</f>
        <v>Very Far</v>
      </c>
      <c r="T1509" t="s">
        <v>72</v>
      </c>
      <c r="U1509">
        <v>1</v>
      </c>
      <c r="V1509">
        <v>3</v>
      </c>
      <c r="W1509">
        <v>47</v>
      </c>
      <c r="X1509">
        <v>2</v>
      </c>
      <c r="Y1509">
        <v>2</v>
      </c>
      <c r="Z1509">
        <v>4</v>
      </c>
      <c r="AA1509" t="str">
        <f>IF(Table1[[#This Row],[Job Satisfaction]]=1,"Very Satisfy",(IF(Table1[[#This Row],[Job Satisfaction]]=2,"Satisfy",(IF(Table1[[#This Row],[Job Satisfaction]]=3,"Dissatisfy","Very Dissatisfy")))))</f>
        <v>Very Dissatisfy</v>
      </c>
      <c r="AB1509">
        <v>4157</v>
      </c>
      <c r="AC1509">
        <v>21436</v>
      </c>
      <c r="AD1509">
        <v>7</v>
      </c>
      <c r="AE1509">
        <v>19</v>
      </c>
      <c r="AF1509">
        <v>3</v>
      </c>
      <c r="AG1509" t="str">
        <f>IF(Table1[[#This Row],[Performance Rating]]=3,"High","Low")</f>
        <v>High</v>
      </c>
      <c r="AH1509">
        <v>3</v>
      </c>
      <c r="AI1509">
        <v>80</v>
      </c>
      <c r="AJ1509">
        <v>1</v>
      </c>
      <c r="AK1509">
        <v>5</v>
      </c>
      <c r="AL1509">
        <v>2</v>
      </c>
      <c r="AM1509">
        <v>2</v>
      </c>
      <c r="AN1509">
        <v>2</v>
      </c>
      <c r="AO1509">
        <v>0</v>
      </c>
      <c r="AP1509">
        <v>0</v>
      </c>
    </row>
    <row r="1510" spans="1:42"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s="6" t="str">
        <f>IF(Table1[[#This Row],[Distance From Home]]&lt;11,"Near By",IF(Table1[[#This Row],[Distance From Home]]&lt;21,"Far","Very Far"))</f>
        <v>Near By</v>
      </c>
      <c r="T1510" t="s">
        <v>50</v>
      </c>
      <c r="U1510">
        <v>1</v>
      </c>
      <c r="V1510">
        <v>1</v>
      </c>
      <c r="W1510">
        <v>98</v>
      </c>
      <c r="X1510">
        <v>3</v>
      </c>
      <c r="Y1510">
        <v>3</v>
      </c>
      <c r="Z1510">
        <v>4</v>
      </c>
      <c r="AA1510" t="str">
        <f>IF(Table1[[#This Row],[Job Satisfaction]]=1,"Very Satisfy",(IF(Table1[[#This Row],[Job Satisfaction]]=2,"Satisfy",(IF(Table1[[#This Row],[Job Satisfaction]]=3,"Dissatisfy","Very Dissatisfy")))))</f>
        <v>Very Dissatisfy</v>
      </c>
      <c r="AB1510">
        <v>13458</v>
      </c>
      <c r="AC1510">
        <v>15146</v>
      </c>
      <c r="AD1510">
        <v>1</v>
      </c>
      <c r="AE1510">
        <v>12</v>
      </c>
      <c r="AF1510">
        <v>3</v>
      </c>
      <c r="AG1510" t="str">
        <f>IF(Table1[[#This Row],[Performance Rating]]=3,"High","Low")</f>
        <v>High</v>
      </c>
      <c r="AH1510">
        <v>3</v>
      </c>
      <c r="AI1510">
        <v>80</v>
      </c>
      <c r="AJ1510">
        <v>0</v>
      </c>
      <c r="AK1510">
        <v>15</v>
      </c>
      <c r="AL1510">
        <v>3</v>
      </c>
      <c r="AM1510">
        <v>15</v>
      </c>
      <c r="AN1510">
        <v>14</v>
      </c>
      <c r="AO1510">
        <v>8</v>
      </c>
      <c r="AP1510">
        <v>12</v>
      </c>
    </row>
    <row r="1511" spans="1:42"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s="6" t="str">
        <f>IF(Table1[[#This Row],[Distance From Home]]&lt;11,"Near By",IF(Table1[[#This Row],[Distance From Home]]&lt;21,"Far","Very Far"))</f>
        <v>Far</v>
      </c>
      <c r="T1511" t="s">
        <v>129</v>
      </c>
      <c r="U1511">
        <v>1</v>
      </c>
      <c r="V1511">
        <v>2</v>
      </c>
      <c r="W1511">
        <v>71</v>
      </c>
      <c r="X1511">
        <v>3</v>
      </c>
      <c r="Y1511">
        <v>3</v>
      </c>
      <c r="Z1511">
        <v>1</v>
      </c>
      <c r="AA1511" t="str">
        <f>IF(Table1[[#This Row],[Job Satisfaction]]=1,"Very Satisfy",(IF(Table1[[#This Row],[Job Satisfaction]]=2,"Satisfy",(IF(Table1[[#This Row],[Job Satisfaction]]=3,"Dissatisfy","Very Dissatisfy")))))</f>
        <v>Very Satisfy</v>
      </c>
      <c r="AB1511">
        <v>9069</v>
      </c>
      <c r="AC1511">
        <v>11031</v>
      </c>
      <c r="AD1511">
        <v>1</v>
      </c>
      <c r="AE1511">
        <v>22</v>
      </c>
      <c r="AF1511">
        <v>4</v>
      </c>
      <c r="AG1511" t="str">
        <f>IF(Table1[[#This Row],[Performance Rating]]=3,"High","Low")</f>
        <v>Low</v>
      </c>
      <c r="AH1511">
        <v>4</v>
      </c>
      <c r="AI1511">
        <v>80</v>
      </c>
      <c r="AJ1511">
        <v>1</v>
      </c>
      <c r="AK1511">
        <v>9</v>
      </c>
      <c r="AL1511">
        <v>2</v>
      </c>
      <c r="AM1511">
        <v>9</v>
      </c>
      <c r="AN1511">
        <v>8</v>
      </c>
      <c r="AO1511">
        <v>1</v>
      </c>
      <c r="AP1511">
        <v>8</v>
      </c>
    </row>
    <row r="1512" spans="1:42"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s="6" t="str">
        <f>IF(Table1[[#This Row],[Distance From Home]]&lt;11,"Near By",IF(Table1[[#This Row],[Distance From Home]]&lt;21,"Far","Very Far"))</f>
        <v>Very Far</v>
      </c>
      <c r="T1512" t="s">
        <v>66</v>
      </c>
      <c r="U1512">
        <v>1</v>
      </c>
      <c r="V1512">
        <v>3</v>
      </c>
      <c r="W1512">
        <v>30</v>
      </c>
      <c r="X1512">
        <v>3</v>
      </c>
      <c r="Y1512">
        <v>1</v>
      </c>
      <c r="Z1512">
        <v>1</v>
      </c>
      <c r="AA1512" t="str">
        <f>IF(Table1[[#This Row],[Job Satisfaction]]=1,"Very Satisfy",(IF(Table1[[#This Row],[Job Satisfaction]]=2,"Satisfy",(IF(Table1[[#This Row],[Job Satisfaction]]=3,"Dissatisfy","Very Dissatisfy")))))</f>
        <v>Very Satisfy</v>
      </c>
      <c r="AB1512">
        <v>4014</v>
      </c>
      <c r="AC1512">
        <v>16002</v>
      </c>
      <c r="AD1512">
        <v>3</v>
      </c>
      <c r="AE1512">
        <v>15</v>
      </c>
      <c r="AF1512">
        <v>3</v>
      </c>
      <c r="AG1512" t="str">
        <f>IF(Table1[[#This Row],[Performance Rating]]=3,"High","Low")</f>
        <v>High</v>
      </c>
      <c r="AH1512">
        <v>3</v>
      </c>
      <c r="AI1512">
        <v>80</v>
      </c>
      <c r="AJ1512">
        <v>1</v>
      </c>
      <c r="AK1512">
        <v>4</v>
      </c>
      <c r="AL1512">
        <v>3</v>
      </c>
      <c r="AM1512">
        <v>2</v>
      </c>
      <c r="AN1512">
        <v>2</v>
      </c>
      <c r="AO1512">
        <v>2</v>
      </c>
      <c r="AP1512">
        <v>2</v>
      </c>
    </row>
    <row r="1513" spans="1:42"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s="6" t="str">
        <f>IF(Table1[[#This Row],[Distance From Home]]&lt;11,"Near By",IF(Table1[[#This Row],[Distance From Home]]&lt;21,"Far","Very Far"))</f>
        <v>Near By</v>
      </c>
      <c r="T1513" t="s">
        <v>66</v>
      </c>
      <c r="U1513">
        <v>1</v>
      </c>
      <c r="V1513">
        <v>4</v>
      </c>
      <c r="W1513">
        <v>48</v>
      </c>
      <c r="X1513">
        <v>3</v>
      </c>
      <c r="Y1513">
        <v>2</v>
      </c>
      <c r="Z1513">
        <v>4</v>
      </c>
      <c r="AA1513" t="str">
        <f>IF(Table1[[#This Row],[Job Satisfaction]]=1,"Very Satisfy",(IF(Table1[[#This Row],[Job Satisfaction]]=2,"Satisfy",(IF(Table1[[#This Row],[Job Satisfaction]]=3,"Dissatisfy","Very Dissatisfy")))))</f>
        <v>Very Dissatisfy</v>
      </c>
      <c r="AB1513">
        <v>5915</v>
      </c>
      <c r="AC1513">
        <v>9528</v>
      </c>
      <c r="AD1513">
        <v>3</v>
      </c>
      <c r="AE1513">
        <v>22</v>
      </c>
      <c r="AF1513">
        <v>4</v>
      </c>
      <c r="AG1513" t="str">
        <f>IF(Table1[[#This Row],[Performance Rating]]=3,"High","Low")</f>
        <v>Low</v>
      </c>
      <c r="AH1513">
        <v>4</v>
      </c>
      <c r="AI1513">
        <v>80</v>
      </c>
      <c r="AJ1513">
        <v>1</v>
      </c>
      <c r="AK1513">
        <v>10</v>
      </c>
      <c r="AL1513">
        <v>2</v>
      </c>
      <c r="AM1513">
        <v>7</v>
      </c>
      <c r="AN1513">
        <v>7</v>
      </c>
      <c r="AO1513">
        <v>1</v>
      </c>
      <c r="AP1513">
        <v>7</v>
      </c>
    </row>
    <row r="1514" spans="1:42"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s="6" t="str">
        <f>IF(Table1[[#This Row],[Distance From Home]]&lt;11,"Near By",IF(Table1[[#This Row],[Distance From Home]]&lt;21,"Far","Very Far"))</f>
        <v>Near By</v>
      </c>
      <c r="T1514" t="s">
        <v>66</v>
      </c>
      <c r="U1514">
        <v>1</v>
      </c>
      <c r="V1514">
        <v>1</v>
      </c>
      <c r="W1514">
        <v>51</v>
      </c>
      <c r="X1514">
        <v>2</v>
      </c>
      <c r="Y1514">
        <v>2</v>
      </c>
      <c r="Z1514">
        <v>3</v>
      </c>
      <c r="AA1514" t="str">
        <f>IF(Table1[[#This Row],[Job Satisfaction]]=1,"Very Satisfy",(IF(Table1[[#This Row],[Job Satisfaction]]=2,"Satisfy",(IF(Table1[[#This Row],[Job Satisfaction]]=3,"Dissatisfy","Very Dissatisfy")))))</f>
        <v>Dissatisfy</v>
      </c>
      <c r="AB1514">
        <v>5993</v>
      </c>
      <c r="AC1514">
        <v>2689</v>
      </c>
      <c r="AD1514">
        <v>1</v>
      </c>
      <c r="AE1514">
        <v>18</v>
      </c>
      <c r="AF1514">
        <v>3</v>
      </c>
      <c r="AG1514" t="str">
        <f>IF(Table1[[#This Row],[Performance Rating]]=3,"High","Low")</f>
        <v>High</v>
      </c>
      <c r="AH1514">
        <v>3</v>
      </c>
      <c r="AI1514">
        <v>80</v>
      </c>
      <c r="AJ1514">
        <v>1</v>
      </c>
      <c r="AK1514">
        <v>7</v>
      </c>
      <c r="AL1514">
        <v>4</v>
      </c>
      <c r="AM1514">
        <v>7</v>
      </c>
      <c r="AN1514">
        <v>5</v>
      </c>
      <c r="AO1514">
        <v>0</v>
      </c>
      <c r="AP1514">
        <v>7</v>
      </c>
    </row>
    <row r="1515" spans="1:42"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s="6" t="str">
        <f>IF(Table1[[#This Row],[Distance From Home]]&lt;11,"Near By",IF(Table1[[#This Row],[Distance From Home]]&lt;21,"Far","Very Far"))</f>
        <v>Near By</v>
      </c>
      <c r="T1515" t="s">
        <v>72</v>
      </c>
      <c r="U1515">
        <v>1</v>
      </c>
      <c r="V1515">
        <v>1</v>
      </c>
      <c r="W1515">
        <v>33</v>
      </c>
      <c r="X1515">
        <v>3</v>
      </c>
      <c r="Y1515">
        <v>2</v>
      </c>
      <c r="Z1515">
        <v>4</v>
      </c>
      <c r="AA1515" t="str">
        <f>IF(Table1[[#This Row],[Job Satisfaction]]=1,"Very Satisfy",(IF(Table1[[#This Row],[Job Satisfaction]]=2,"Satisfy",(IF(Table1[[#This Row],[Job Satisfaction]]=3,"Dissatisfy","Very Dissatisfy")))))</f>
        <v>Very Dissatisfy</v>
      </c>
      <c r="AB1515">
        <v>6162</v>
      </c>
      <c r="AC1515">
        <v>10877</v>
      </c>
      <c r="AD1515">
        <v>1</v>
      </c>
      <c r="AE1515">
        <v>22</v>
      </c>
      <c r="AF1515">
        <v>4</v>
      </c>
      <c r="AG1515" t="str">
        <f>IF(Table1[[#This Row],[Performance Rating]]=3,"High","Low")</f>
        <v>Low</v>
      </c>
      <c r="AH1515">
        <v>2</v>
      </c>
      <c r="AI1515">
        <v>80</v>
      </c>
      <c r="AJ1515">
        <v>1</v>
      </c>
      <c r="AK1515">
        <v>9</v>
      </c>
      <c r="AL1515">
        <v>3</v>
      </c>
      <c r="AM1515">
        <v>9</v>
      </c>
      <c r="AN1515">
        <v>8</v>
      </c>
      <c r="AO1515">
        <v>7</v>
      </c>
      <c r="AP1515">
        <v>8</v>
      </c>
    </row>
    <row r="1516" spans="1:42"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s="6" t="str">
        <f>IF(Table1[[#This Row],[Distance From Home]]&lt;11,"Near By",IF(Table1[[#This Row],[Distance From Home]]&lt;21,"Far","Very Far"))</f>
        <v>Very Far</v>
      </c>
      <c r="T1516" t="s">
        <v>129</v>
      </c>
      <c r="U1516">
        <v>1</v>
      </c>
      <c r="V1516">
        <v>4</v>
      </c>
      <c r="W1516">
        <v>50</v>
      </c>
      <c r="X1516">
        <v>3</v>
      </c>
      <c r="Y1516">
        <v>2</v>
      </c>
      <c r="Z1516">
        <v>4</v>
      </c>
      <c r="AA1516" t="str">
        <f>IF(Table1[[#This Row],[Job Satisfaction]]=1,"Very Satisfy",(IF(Table1[[#This Row],[Job Satisfaction]]=2,"Satisfy",(IF(Table1[[#This Row],[Job Satisfaction]]=3,"Dissatisfy","Very Dissatisfy")))))</f>
        <v>Very Dissatisfy</v>
      </c>
      <c r="AB1516">
        <v>2406</v>
      </c>
      <c r="AC1516">
        <v>5456</v>
      </c>
      <c r="AD1516">
        <v>1</v>
      </c>
      <c r="AE1516">
        <v>11</v>
      </c>
      <c r="AF1516">
        <v>3</v>
      </c>
      <c r="AG1516" t="str">
        <f>IF(Table1[[#This Row],[Performance Rating]]=3,"High","Low")</f>
        <v>High</v>
      </c>
      <c r="AH1516">
        <v>4</v>
      </c>
      <c r="AI1516">
        <v>80</v>
      </c>
      <c r="AJ1516">
        <v>0</v>
      </c>
      <c r="AK1516">
        <v>10</v>
      </c>
      <c r="AL1516">
        <v>3</v>
      </c>
      <c r="AM1516">
        <v>10</v>
      </c>
      <c r="AN1516">
        <v>3</v>
      </c>
      <c r="AO1516">
        <v>9</v>
      </c>
      <c r="AP1516">
        <v>9</v>
      </c>
    </row>
    <row r="1517" spans="1:42"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s="6" t="str">
        <f>IF(Table1[[#This Row],[Distance From Home]]&lt;11,"Near By",IF(Table1[[#This Row],[Distance From Home]]&lt;21,"Far","Very Far"))</f>
        <v>Near By</v>
      </c>
      <c r="T1517" t="s">
        <v>50</v>
      </c>
      <c r="U1517">
        <v>1</v>
      </c>
      <c r="V1517">
        <v>2</v>
      </c>
      <c r="W1517">
        <v>43</v>
      </c>
      <c r="X1517">
        <v>2</v>
      </c>
      <c r="Y1517">
        <v>5</v>
      </c>
      <c r="Z1517">
        <v>3</v>
      </c>
      <c r="AA1517" t="str">
        <f>IF(Table1[[#This Row],[Job Satisfaction]]=1,"Very Satisfy",(IF(Table1[[#This Row],[Job Satisfaction]]=2,"Satisfy",(IF(Table1[[#This Row],[Job Satisfaction]]=3,"Dissatisfy","Very Dissatisfy")))))</f>
        <v>Dissatisfy</v>
      </c>
      <c r="AB1517">
        <v>18740</v>
      </c>
      <c r="AC1517">
        <v>16701</v>
      </c>
      <c r="AD1517">
        <v>5</v>
      </c>
      <c r="AE1517">
        <v>12</v>
      </c>
      <c r="AF1517">
        <v>3</v>
      </c>
      <c r="AG1517" t="str">
        <f>IF(Table1[[#This Row],[Performance Rating]]=3,"High","Low")</f>
        <v>High</v>
      </c>
      <c r="AH1517">
        <v>4</v>
      </c>
      <c r="AI1517">
        <v>80</v>
      </c>
      <c r="AJ1517">
        <v>1</v>
      </c>
      <c r="AK1517">
        <v>29</v>
      </c>
      <c r="AL1517">
        <v>2</v>
      </c>
      <c r="AM1517">
        <v>27</v>
      </c>
      <c r="AN1517">
        <v>3</v>
      </c>
      <c r="AO1517">
        <v>13</v>
      </c>
      <c r="AP1517">
        <v>8</v>
      </c>
    </row>
    <row r="1518" spans="1:42"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s="6" t="str">
        <f>IF(Table1[[#This Row],[Distance From Home]]&lt;11,"Near By",IF(Table1[[#This Row],[Distance From Home]]&lt;21,"Far","Very Far"))</f>
        <v>Very Far</v>
      </c>
      <c r="T1518" t="s">
        <v>72</v>
      </c>
      <c r="U1518">
        <v>1</v>
      </c>
      <c r="V1518">
        <v>1</v>
      </c>
      <c r="W1518">
        <v>99</v>
      </c>
      <c r="X1518">
        <v>3</v>
      </c>
      <c r="Y1518">
        <v>3</v>
      </c>
      <c r="Z1518">
        <v>1</v>
      </c>
      <c r="AA1518" t="str">
        <f>IF(Table1[[#This Row],[Job Satisfaction]]=1,"Very Satisfy",(IF(Table1[[#This Row],[Job Satisfaction]]=2,"Satisfy",(IF(Table1[[#This Row],[Job Satisfaction]]=3,"Dissatisfy","Very Dissatisfy")))))</f>
        <v>Very Satisfy</v>
      </c>
      <c r="AB1518">
        <v>7637</v>
      </c>
      <c r="AC1518">
        <v>2354</v>
      </c>
      <c r="AD1518">
        <v>7</v>
      </c>
      <c r="AE1518">
        <v>11</v>
      </c>
      <c r="AF1518">
        <v>3</v>
      </c>
      <c r="AG1518" t="str">
        <f>IF(Table1[[#This Row],[Performance Rating]]=3,"High","Low")</f>
        <v>High</v>
      </c>
      <c r="AH1518">
        <v>4</v>
      </c>
      <c r="AI1518">
        <v>80</v>
      </c>
      <c r="AJ1518">
        <v>0</v>
      </c>
      <c r="AK1518">
        <v>28</v>
      </c>
      <c r="AL1518">
        <v>2</v>
      </c>
      <c r="AM1518">
        <v>21</v>
      </c>
      <c r="AN1518">
        <v>16</v>
      </c>
      <c r="AO1518">
        <v>7</v>
      </c>
      <c r="AP1518">
        <v>9</v>
      </c>
    </row>
    <row r="1519" spans="1:42"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s="6" t="str">
        <f>IF(Table1[[#This Row],[Distance From Home]]&lt;11,"Near By",IF(Table1[[#This Row],[Distance From Home]]&lt;21,"Far","Very Far"))</f>
        <v>Near By</v>
      </c>
      <c r="T1519" t="s">
        <v>72</v>
      </c>
      <c r="U1519">
        <v>1</v>
      </c>
      <c r="V1519">
        <v>3</v>
      </c>
      <c r="W1519">
        <v>59</v>
      </c>
      <c r="X1519">
        <v>3</v>
      </c>
      <c r="Y1519">
        <v>3</v>
      </c>
      <c r="Z1519">
        <v>3</v>
      </c>
      <c r="AA1519" t="str">
        <f>IF(Table1[[#This Row],[Job Satisfaction]]=1,"Very Satisfy",(IF(Table1[[#This Row],[Job Satisfaction]]=2,"Satisfy",(IF(Table1[[#This Row],[Job Satisfaction]]=3,"Dissatisfy","Very Dissatisfy")))))</f>
        <v>Dissatisfy</v>
      </c>
      <c r="AB1519">
        <v>10096</v>
      </c>
      <c r="AC1519">
        <v>8202</v>
      </c>
      <c r="AD1519">
        <v>1</v>
      </c>
      <c r="AE1519">
        <v>13</v>
      </c>
      <c r="AF1519">
        <v>3</v>
      </c>
      <c r="AG1519" t="str">
        <f>IF(Table1[[#This Row],[Performance Rating]]=3,"High","Low")</f>
        <v>High</v>
      </c>
      <c r="AH1519">
        <v>2</v>
      </c>
      <c r="AI1519">
        <v>80</v>
      </c>
      <c r="AJ1519">
        <v>3</v>
      </c>
      <c r="AK1519">
        <v>17</v>
      </c>
      <c r="AL1519">
        <v>3</v>
      </c>
      <c r="AM1519">
        <v>17</v>
      </c>
      <c r="AN1519">
        <v>14</v>
      </c>
      <c r="AO1519">
        <v>12</v>
      </c>
      <c r="AP1519">
        <v>8</v>
      </c>
    </row>
    <row r="1520" spans="1:42"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s="6" t="str">
        <f>IF(Table1[[#This Row],[Distance From Home]]&lt;11,"Near By",IF(Table1[[#This Row],[Distance From Home]]&lt;21,"Far","Very Far"))</f>
        <v>Near By</v>
      </c>
      <c r="T1520" t="s">
        <v>72</v>
      </c>
      <c r="U1520">
        <v>1</v>
      </c>
      <c r="V1520">
        <v>4</v>
      </c>
      <c r="W1520">
        <v>33</v>
      </c>
      <c r="X1520">
        <v>3</v>
      </c>
      <c r="Y1520">
        <v>4</v>
      </c>
      <c r="Z1520">
        <v>3</v>
      </c>
      <c r="AA1520" t="str">
        <f>IF(Table1[[#This Row],[Job Satisfaction]]=1,"Very Satisfy",(IF(Table1[[#This Row],[Job Satisfaction]]=2,"Satisfy",(IF(Table1[[#This Row],[Job Satisfaction]]=3,"Dissatisfy","Very Dissatisfy")))))</f>
        <v>Dissatisfy</v>
      </c>
      <c r="AB1520">
        <v>14756</v>
      </c>
      <c r="AC1520">
        <v>19730</v>
      </c>
      <c r="AD1520">
        <v>2</v>
      </c>
      <c r="AE1520">
        <v>14</v>
      </c>
      <c r="AF1520">
        <v>3</v>
      </c>
      <c r="AG1520" t="str">
        <f>IF(Table1[[#This Row],[Performance Rating]]=3,"High","Low")</f>
        <v>High</v>
      </c>
      <c r="AH1520">
        <v>3</v>
      </c>
      <c r="AI1520">
        <v>80</v>
      </c>
      <c r="AJ1520">
        <v>3</v>
      </c>
      <c r="AK1520">
        <v>21</v>
      </c>
      <c r="AL1520">
        <v>3</v>
      </c>
      <c r="AM1520">
        <v>5</v>
      </c>
      <c r="AN1520">
        <v>0</v>
      </c>
      <c r="AO1520">
        <v>0</v>
      </c>
      <c r="AP1520">
        <v>2</v>
      </c>
    </row>
    <row r="1521" spans="1:42"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s="6" t="str">
        <f>IF(Table1[[#This Row],[Distance From Home]]&lt;11,"Near By",IF(Table1[[#This Row],[Distance From Home]]&lt;21,"Far","Very Far"))</f>
        <v>Far</v>
      </c>
      <c r="T1521" t="s">
        <v>72</v>
      </c>
      <c r="U1521">
        <v>1</v>
      </c>
      <c r="V1521">
        <v>2</v>
      </c>
      <c r="W1521">
        <v>95</v>
      </c>
      <c r="X1521">
        <v>2</v>
      </c>
      <c r="Y1521">
        <v>2</v>
      </c>
      <c r="Z1521">
        <v>2</v>
      </c>
      <c r="AA1521" t="str">
        <f>IF(Table1[[#This Row],[Job Satisfaction]]=1,"Very Satisfy",(IF(Table1[[#This Row],[Job Satisfaction]]=2,"Satisfy",(IF(Table1[[#This Row],[Job Satisfaction]]=3,"Dissatisfy","Very Dissatisfy")))))</f>
        <v>Satisfy</v>
      </c>
      <c r="AB1521">
        <v>6499</v>
      </c>
      <c r="AC1521">
        <v>22656</v>
      </c>
      <c r="AD1521">
        <v>1</v>
      </c>
      <c r="AE1521">
        <v>13</v>
      </c>
      <c r="AF1521">
        <v>3</v>
      </c>
      <c r="AG1521" t="str">
        <f>IF(Table1[[#This Row],[Performance Rating]]=3,"High","Low")</f>
        <v>High</v>
      </c>
      <c r="AH1521">
        <v>3</v>
      </c>
      <c r="AI1521">
        <v>80</v>
      </c>
      <c r="AJ1521">
        <v>0</v>
      </c>
      <c r="AK1521">
        <v>6</v>
      </c>
      <c r="AL1521">
        <v>3</v>
      </c>
      <c r="AM1521">
        <v>6</v>
      </c>
      <c r="AN1521">
        <v>5</v>
      </c>
      <c r="AO1521">
        <v>0</v>
      </c>
      <c r="AP1521">
        <v>3</v>
      </c>
    </row>
    <row r="1522" spans="1:42"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s="6" t="str">
        <f>IF(Table1[[#This Row],[Distance From Home]]&lt;11,"Near By",IF(Table1[[#This Row],[Distance From Home]]&lt;21,"Far","Very Far"))</f>
        <v>Near By</v>
      </c>
      <c r="T1522" t="s">
        <v>72</v>
      </c>
      <c r="U1522">
        <v>1</v>
      </c>
      <c r="V1522">
        <v>2</v>
      </c>
      <c r="W1522">
        <v>59</v>
      </c>
      <c r="X1522">
        <v>3</v>
      </c>
      <c r="Y1522">
        <v>3</v>
      </c>
      <c r="Z1522">
        <v>1</v>
      </c>
      <c r="AA1522" t="str">
        <f>IF(Table1[[#This Row],[Job Satisfaction]]=1,"Very Satisfy",(IF(Table1[[#This Row],[Job Satisfaction]]=2,"Satisfy",(IF(Table1[[#This Row],[Job Satisfaction]]=3,"Dissatisfy","Very Dissatisfy")))))</f>
        <v>Very Satisfy</v>
      </c>
      <c r="AB1522">
        <v>9724</v>
      </c>
      <c r="AC1522">
        <v>18787</v>
      </c>
      <c r="AD1522">
        <v>2</v>
      </c>
      <c r="AE1522">
        <v>17</v>
      </c>
      <c r="AF1522">
        <v>3</v>
      </c>
      <c r="AG1522" t="str">
        <f>IF(Table1[[#This Row],[Performance Rating]]=3,"High","Low")</f>
        <v>High</v>
      </c>
      <c r="AH1522">
        <v>3</v>
      </c>
      <c r="AI1522">
        <v>80</v>
      </c>
      <c r="AJ1522">
        <v>1</v>
      </c>
      <c r="AK1522">
        <v>25</v>
      </c>
      <c r="AL1522">
        <v>3</v>
      </c>
      <c r="AM1522">
        <v>1</v>
      </c>
      <c r="AN1522">
        <v>0</v>
      </c>
      <c r="AO1522">
        <v>0</v>
      </c>
      <c r="AP1522">
        <v>0</v>
      </c>
    </row>
    <row r="1523" spans="1:42"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s="6" t="str">
        <f>IF(Table1[[#This Row],[Distance From Home]]&lt;11,"Near By",IF(Table1[[#This Row],[Distance From Home]]&lt;21,"Far","Very Far"))</f>
        <v>Near By</v>
      </c>
      <c r="T1523" t="s">
        <v>72</v>
      </c>
      <c r="U1523">
        <v>1</v>
      </c>
      <c r="V1523">
        <v>2</v>
      </c>
      <c r="W1523">
        <v>79</v>
      </c>
      <c r="X1523">
        <v>3</v>
      </c>
      <c r="Y1523">
        <v>1</v>
      </c>
      <c r="Z1523">
        <v>1</v>
      </c>
      <c r="AA1523" t="str">
        <f>IF(Table1[[#This Row],[Job Satisfaction]]=1,"Very Satisfy",(IF(Table1[[#This Row],[Job Satisfaction]]=2,"Satisfy",(IF(Table1[[#This Row],[Job Satisfaction]]=3,"Dissatisfy","Very Dissatisfy")))))</f>
        <v>Very Satisfy</v>
      </c>
      <c r="AB1523">
        <v>2194</v>
      </c>
      <c r="AC1523">
        <v>5868</v>
      </c>
      <c r="AD1523">
        <v>4</v>
      </c>
      <c r="AE1523">
        <v>13</v>
      </c>
      <c r="AF1523">
        <v>3</v>
      </c>
      <c r="AG1523" t="str">
        <f>IF(Table1[[#This Row],[Performance Rating]]=3,"High","Low")</f>
        <v>High</v>
      </c>
      <c r="AH1523">
        <v>4</v>
      </c>
      <c r="AI1523">
        <v>80</v>
      </c>
      <c r="AJ1523">
        <v>1</v>
      </c>
      <c r="AK1523">
        <v>5</v>
      </c>
      <c r="AL1523">
        <v>2</v>
      </c>
      <c r="AM1523">
        <v>3</v>
      </c>
      <c r="AN1523">
        <v>2</v>
      </c>
      <c r="AO1523">
        <v>1</v>
      </c>
      <c r="AP1523">
        <v>2</v>
      </c>
    </row>
    <row r="1524" spans="1:42"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s="6" t="str">
        <f>IF(Table1[[#This Row],[Distance From Home]]&lt;11,"Near By",IF(Table1[[#This Row],[Distance From Home]]&lt;21,"Far","Very Far"))</f>
        <v>Near By</v>
      </c>
      <c r="T1524" t="s">
        <v>72</v>
      </c>
      <c r="U1524">
        <v>1</v>
      </c>
      <c r="V1524">
        <v>4</v>
      </c>
      <c r="W1524">
        <v>79</v>
      </c>
      <c r="X1524">
        <v>2</v>
      </c>
      <c r="Y1524">
        <v>1</v>
      </c>
      <c r="Z1524">
        <v>3</v>
      </c>
      <c r="AA1524" t="str">
        <f>IF(Table1[[#This Row],[Job Satisfaction]]=1,"Very Satisfy",(IF(Table1[[#This Row],[Job Satisfaction]]=2,"Satisfy",(IF(Table1[[#This Row],[Job Satisfaction]]=3,"Dissatisfy","Very Dissatisfy")))))</f>
        <v>Dissatisfy</v>
      </c>
      <c r="AB1524">
        <v>3388</v>
      </c>
      <c r="AC1524">
        <v>21777</v>
      </c>
      <c r="AD1524">
        <v>0</v>
      </c>
      <c r="AE1524">
        <v>17</v>
      </c>
      <c r="AF1524">
        <v>3</v>
      </c>
      <c r="AG1524" t="str">
        <f>IF(Table1[[#This Row],[Performance Rating]]=3,"High","Low")</f>
        <v>High</v>
      </c>
      <c r="AH1524">
        <v>1</v>
      </c>
      <c r="AI1524">
        <v>80</v>
      </c>
      <c r="AJ1524">
        <v>1</v>
      </c>
      <c r="AK1524">
        <v>2</v>
      </c>
      <c r="AL1524">
        <v>2</v>
      </c>
      <c r="AM1524">
        <v>1</v>
      </c>
      <c r="AN1524">
        <v>0</v>
      </c>
      <c r="AO1524">
        <v>0</v>
      </c>
      <c r="AP1524">
        <v>0</v>
      </c>
    </row>
    <row r="1525" spans="1:42"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s="6" t="str">
        <f>IF(Table1[[#This Row],[Distance From Home]]&lt;11,"Near By",IF(Table1[[#This Row],[Distance From Home]]&lt;21,"Far","Very Far"))</f>
        <v>Near By</v>
      </c>
      <c r="T1525" t="s">
        <v>60</v>
      </c>
      <c r="U1525">
        <v>1</v>
      </c>
      <c r="V1525">
        <v>1</v>
      </c>
      <c r="W1525">
        <v>57</v>
      </c>
      <c r="X1525">
        <v>2</v>
      </c>
      <c r="Y1525">
        <v>2</v>
      </c>
      <c r="Z1525">
        <v>3</v>
      </c>
      <c r="AA1525" t="str">
        <f>IF(Table1[[#This Row],[Job Satisfaction]]=1,"Very Satisfy",(IF(Table1[[#This Row],[Job Satisfaction]]=2,"Satisfy",(IF(Table1[[#This Row],[Job Satisfaction]]=3,"Dissatisfy","Very Dissatisfy")))))</f>
        <v>Dissatisfy</v>
      </c>
      <c r="AB1525">
        <v>5473</v>
      </c>
      <c r="AC1525">
        <v>24668</v>
      </c>
      <c r="AD1525">
        <v>7</v>
      </c>
      <c r="AE1525">
        <v>11</v>
      </c>
      <c r="AF1525">
        <v>3</v>
      </c>
      <c r="AG1525" t="str">
        <f>IF(Table1[[#This Row],[Performance Rating]]=3,"High","Low")</f>
        <v>High</v>
      </c>
      <c r="AH1525">
        <v>4</v>
      </c>
      <c r="AI1525">
        <v>80</v>
      </c>
      <c r="AJ1525">
        <v>0</v>
      </c>
      <c r="AK1525">
        <v>20</v>
      </c>
      <c r="AL1525">
        <v>2</v>
      </c>
      <c r="AM1525">
        <v>4</v>
      </c>
      <c r="AN1525">
        <v>3</v>
      </c>
      <c r="AO1525">
        <v>1</v>
      </c>
      <c r="AP1525">
        <v>3</v>
      </c>
    </row>
    <row r="1526" spans="1:42"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s="6" t="str">
        <f>IF(Table1[[#This Row],[Distance From Home]]&lt;11,"Near By",IF(Table1[[#This Row],[Distance From Home]]&lt;21,"Far","Very Far"))</f>
        <v>Near By</v>
      </c>
      <c r="T1526" t="s">
        <v>72</v>
      </c>
      <c r="U1526">
        <v>1</v>
      </c>
      <c r="V1526">
        <v>3</v>
      </c>
      <c r="W1526">
        <v>76</v>
      </c>
      <c r="X1526">
        <v>3</v>
      </c>
      <c r="Y1526">
        <v>1</v>
      </c>
      <c r="Z1526">
        <v>2</v>
      </c>
      <c r="AA1526" t="str">
        <f>IF(Table1[[#This Row],[Job Satisfaction]]=1,"Very Satisfy",(IF(Table1[[#This Row],[Job Satisfaction]]=2,"Satisfy",(IF(Table1[[#This Row],[Job Satisfaction]]=3,"Dissatisfy","Very Dissatisfy")))))</f>
        <v>Satisfy</v>
      </c>
      <c r="AB1526">
        <v>2703</v>
      </c>
      <c r="AC1526">
        <v>4956</v>
      </c>
      <c r="AD1526">
        <v>0</v>
      </c>
      <c r="AE1526">
        <v>23</v>
      </c>
      <c r="AF1526">
        <v>4</v>
      </c>
      <c r="AG1526" t="str">
        <f>IF(Table1[[#This Row],[Performance Rating]]=3,"High","Low")</f>
        <v>Low</v>
      </c>
      <c r="AH1526">
        <v>4</v>
      </c>
      <c r="AI1526">
        <v>80</v>
      </c>
      <c r="AJ1526">
        <v>1</v>
      </c>
      <c r="AK1526">
        <v>6</v>
      </c>
      <c r="AL1526">
        <v>3</v>
      </c>
      <c r="AM1526">
        <v>5</v>
      </c>
      <c r="AN1526">
        <v>4</v>
      </c>
      <c r="AO1526">
        <v>0</v>
      </c>
      <c r="AP1526">
        <v>4</v>
      </c>
    </row>
    <row r="1527" spans="1:42"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s="6" t="str">
        <f>IF(Table1[[#This Row],[Distance From Home]]&lt;11,"Near By",IF(Table1[[#This Row],[Distance From Home]]&lt;21,"Far","Very Far"))</f>
        <v>Near By</v>
      </c>
      <c r="T1527" t="s">
        <v>66</v>
      </c>
      <c r="U1527">
        <v>1</v>
      </c>
      <c r="V1527">
        <v>3</v>
      </c>
      <c r="W1527">
        <v>87</v>
      </c>
      <c r="X1527">
        <v>3</v>
      </c>
      <c r="Y1527">
        <v>1</v>
      </c>
      <c r="Z1527">
        <v>2</v>
      </c>
      <c r="AA1527" t="str">
        <f>IF(Table1[[#This Row],[Job Satisfaction]]=1,"Very Satisfy",(IF(Table1[[#This Row],[Job Satisfaction]]=2,"Satisfy",(IF(Table1[[#This Row],[Job Satisfaction]]=3,"Dissatisfy","Very Dissatisfy")))))</f>
        <v>Satisfy</v>
      </c>
      <c r="AB1527">
        <v>2501</v>
      </c>
      <c r="AC1527">
        <v>18775</v>
      </c>
      <c r="AD1527">
        <v>1</v>
      </c>
      <c r="AE1527">
        <v>17</v>
      </c>
      <c r="AF1527">
        <v>3</v>
      </c>
      <c r="AG1527" t="str">
        <f>IF(Table1[[#This Row],[Performance Rating]]=3,"High","Low")</f>
        <v>High</v>
      </c>
      <c r="AH1527">
        <v>2</v>
      </c>
      <c r="AI1527">
        <v>80</v>
      </c>
      <c r="AJ1527">
        <v>0</v>
      </c>
      <c r="AK1527">
        <v>1</v>
      </c>
      <c r="AL1527">
        <v>3</v>
      </c>
      <c r="AM1527">
        <v>1</v>
      </c>
      <c r="AN1527">
        <v>1</v>
      </c>
      <c r="AO1527">
        <v>1</v>
      </c>
      <c r="AP1527">
        <v>0</v>
      </c>
    </row>
    <row r="1528" spans="1:42"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s="6" t="str">
        <f>IF(Table1[[#This Row],[Distance From Home]]&lt;11,"Near By",IF(Table1[[#This Row],[Distance From Home]]&lt;21,"Far","Very Far"))</f>
        <v>Near By</v>
      </c>
      <c r="T1528" t="s">
        <v>72</v>
      </c>
      <c r="U1528">
        <v>1</v>
      </c>
      <c r="V1528">
        <v>2</v>
      </c>
      <c r="W1528">
        <v>66</v>
      </c>
      <c r="X1528">
        <v>3</v>
      </c>
      <c r="Y1528">
        <v>2</v>
      </c>
      <c r="Z1528">
        <v>2</v>
      </c>
      <c r="AA1528" t="str">
        <f>IF(Table1[[#This Row],[Job Satisfaction]]=1,"Very Satisfy",(IF(Table1[[#This Row],[Job Satisfaction]]=2,"Satisfy",(IF(Table1[[#This Row],[Job Satisfaction]]=3,"Dissatisfy","Very Dissatisfy")))))</f>
        <v>Satisfy</v>
      </c>
      <c r="AB1528">
        <v>6220</v>
      </c>
      <c r="AC1528">
        <v>7346</v>
      </c>
      <c r="AD1528">
        <v>1</v>
      </c>
      <c r="AE1528">
        <v>17</v>
      </c>
      <c r="AF1528">
        <v>3</v>
      </c>
      <c r="AG1528" t="str">
        <f>IF(Table1[[#This Row],[Performance Rating]]=3,"High","Low")</f>
        <v>High</v>
      </c>
      <c r="AH1528">
        <v>2</v>
      </c>
      <c r="AI1528">
        <v>80</v>
      </c>
      <c r="AJ1528">
        <v>2</v>
      </c>
      <c r="AK1528">
        <v>10</v>
      </c>
      <c r="AL1528">
        <v>3</v>
      </c>
      <c r="AM1528">
        <v>10</v>
      </c>
      <c r="AN1528">
        <v>4</v>
      </c>
      <c r="AO1528">
        <v>0</v>
      </c>
      <c r="AP1528">
        <v>9</v>
      </c>
    </row>
    <row r="1529" spans="1:42"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s="6" t="str">
        <f>IF(Table1[[#This Row],[Distance From Home]]&lt;11,"Near By",IF(Table1[[#This Row],[Distance From Home]]&lt;21,"Far","Very Far"))</f>
        <v>Near By</v>
      </c>
      <c r="T1529" t="s">
        <v>72</v>
      </c>
      <c r="U1529">
        <v>1</v>
      </c>
      <c r="V1529">
        <v>2</v>
      </c>
      <c r="W1529">
        <v>55</v>
      </c>
      <c r="X1529">
        <v>4</v>
      </c>
      <c r="Y1529">
        <v>1</v>
      </c>
      <c r="Z1529">
        <v>4</v>
      </c>
      <c r="AA1529" t="str">
        <f>IF(Table1[[#This Row],[Job Satisfaction]]=1,"Very Satisfy",(IF(Table1[[#This Row],[Job Satisfaction]]=2,"Satisfy",(IF(Table1[[#This Row],[Job Satisfaction]]=3,"Dissatisfy","Very Dissatisfy")))))</f>
        <v>Very Dissatisfy</v>
      </c>
      <c r="AB1529">
        <v>3038</v>
      </c>
      <c r="AC1529">
        <v>22002</v>
      </c>
      <c r="AD1529">
        <v>3</v>
      </c>
      <c r="AE1529">
        <v>12</v>
      </c>
      <c r="AF1529">
        <v>3</v>
      </c>
      <c r="AG1529" t="str">
        <f>IF(Table1[[#This Row],[Performance Rating]]=3,"High","Low")</f>
        <v>High</v>
      </c>
      <c r="AH1529">
        <v>2</v>
      </c>
      <c r="AI1529">
        <v>80</v>
      </c>
      <c r="AJ1529">
        <v>0</v>
      </c>
      <c r="AK1529">
        <v>5</v>
      </c>
      <c r="AL1529">
        <v>3</v>
      </c>
      <c r="AM1529">
        <v>1</v>
      </c>
      <c r="AN1529">
        <v>0</v>
      </c>
      <c r="AO1529">
        <v>0</v>
      </c>
      <c r="AP1529">
        <v>0</v>
      </c>
    </row>
    <row r="1530" spans="1:42"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s="6" t="str">
        <f>IF(Table1[[#This Row],[Distance From Home]]&lt;11,"Near By",IF(Table1[[#This Row],[Distance From Home]]&lt;21,"Far","Very Far"))</f>
        <v>Near By</v>
      </c>
      <c r="T1530" t="s">
        <v>66</v>
      </c>
      <c r="U1530">
        <v>1</v>
      </c>
      <c r="V1530">
        <v>3</v>
      </c>
      <c r="W1530">
        <v>61</v>
      </c>
      <c r="X1530">
        <v>3</v>
      </c>
      <c r="Y1530">
        <v>2</v>
      </c>
      <c r="Z1530">
        <v>4</v>
      </c>
      <c r="AA1530" t="str">
        <f>IF(Table1[[#This Row],[Job Satisfaction]]=1,"Very Satisfy",(IF(Table1[[#This Row],[Job Satisfaction]]=2,"Satisfy",(IF(Table1[[#This Row],[Job Satisfaction]]=3,"Dissatisfy","Very Dissatisfy")))))</f>
        <v>Very Dissatisfy</v>
      </c>
      <c r="AB1530">
        <v>4424</v>
      </c>
      <c r="AC1530">
        <v>20682</v>
      </c>
      <c r="AD1530">
        <v>1</v>
      </c>
      <c r="AE1530">
        <v>23</v>
      </c>
      <c r="AF1530">
        <v>4</v>
      </c>
      <c r="AG1530" t="str">
        <f>IF(Table1[[#This Row],[Performance Rating]]=3,"High","Low")</f>
        <v>Low</v>
      </c>
      <c r="AH1530">
        <v>4</v>
      </c>
      <c r="AI1530">
        <v>80</v>
      </c>
      <c r="AJ1530">
        <v>0</v>
      </c>
      <c r="AK1530">
        <v>11</v>
      </c>
      <c r="AL1530">
        <v>3</v>
      </c>
      <c r="AM1530">
        <v>11</v>
      </c>
      <c r="AN1530">
        <v>7</v>
      </c>
      <c r="AO1530">
        <v>1</v>
      </c>
      <c r="AP1530">
        <v>8</v>
      </c>
    </row>
    <row r="1531" spans="1:42"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s="6" t="str">
        <f>IF(Table1[[#This Row],[Distance From Home]]&lt;11,"Near By",IF(Table1[[#This Row],[Distance From Home]]&lt;21,"Far","Very Far"))</f>
        <v>Near By</v>
      </c>
      <c r="T1531" t="s">
        <v>66</v>
      </c>
      <c r="U1531">
        <v>1</v>
      </c>
      <c r="V1531">
        <v>3</v>
      </c>
      <c r="W1531">
        <v>32</v>
      </c>
      <c r="X1531">
        <v>2</v>
      </c>
      <c r="Y1531">
        <v>2</v>
      </c>
      <c r="Z1531">
        <v>1</v>
      </c>
      <c r="AA1531" t="str">
        <f>IF(Table1[[#This Row],[Job Satisfaction]]=1,"Very Satisfy",(IF(Table1[[#This Row],[Job Satisfaction]]=2,"Satisfy",(IF(Table1[[#This Row],[Job Satisfaction]]=3,"Dissatisfy","Very Dissatisfy")))))</f>
        <v>Very Satisfy</v>
      </c>
      <c r="AB1531">
        <v>4312</v>
      </c>
      <c r="AC1531">
        <v>23016</v>
      </c>
      <c r="AD1531">
        <v>0</v>
      </c>
      <c r="AE1531">
        <v>14</v>
      </c>
      <c r="AF1531">
        <v>3</v>
      </c>
      <c r="AG1531" t="str">
        <f>IF(Table1[[#This Row],[Performance Rating]]=3,"High","Low")</f>
        <v>High</v>
      </c>
      <c r="AH1531">
        <v>2</v>
      </c>
      <c r="AI1531">
        <v>80</v>
      </c>
      <c r="AJ1531">
        <v>0</v>
      </c>
      <c r="AK1531">
        <v>16</v>
      </c>
      <c r="AL1531">
        <v>3</v>
      </c>
      <c r="AM1531">
        <v>15</v>
      </c>
      <c r="AN1531">
        <v>13</v>
      </c>
      <c r="AO1531">
        <v>2</v>
      </c>
      <c r="AP1531">
        <v>8</v>
      </c>
    </row>
    <row r="1532" spans="1:42"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s="6" t="str">
        <f>IF(Table1[[#This Row],[Distance From Home]]&lt;11,"Near By",IF(Table1[[#This Row],[Distance From Home]]&lt;21,"Far","Very Far"))</f>
        <v>Near By</v>
      </c>
      <c r="T1532" t="s">
        <v>66</v>
      </c>
      <c r="U1532">
        <v>1</v>
      </c>
      <c r="V1532">
        <v>4</v>
      </c>
      <c r="W1532">
        <v>52</v>
      </c>
      <c r="X1532">
        <v>3</v>
      </c>
      <c r="Y1532">
        <v>3</v>
      </c>
      <c r="Z1532">
        <v>1</v>
      </c>
      <c r="AA1532" t="str">
        <f>IF(Table1[[#This Row],[Job Satisfaction]]=1,"Very Satisfy",(IF(Table1[[#This Row],[Job Satisfaction]]=2,"Satisfy",(IF(Table1[[#This Row],[Job Satisfaction]]=3,"Dissatisfy","Very Dissatisfy")))))</f>
        <v>Very Satisfy</v>
      </c>
      <c r="AB1532">
        <v>13245</v>
      </c>
      <c r="AC1532">
        <v>15067</v>
      </c>
      <c r="AD1532">
        <v>4</v>
      </c>
      <c r="AE1532">
        <v>14</v>
      </c>
      <c r="AF1532">
        <v>3</v>
      </c>
      <c r="AG1532" t="str">
        <f>IF(Table1[[#This Row],[Performance Rating]]=3,"High","Low")</f>
        <v>High</v>
      </c>
      <c r="AH1532">
        <v>2</v>
      </c>
      <c r="AI1532">
        <v>80</v>
      </c>
      <c r="AJ1532">
        <v>0</v>
      </c>
      <c r="AK1532">
        <v>17</v>
      </c>
      <c r="AL1532">
        <v>4</v>
      </c>
      <c r="AM1532">
        <v>0</v>
      </c>
      <c r="AN1532">
        <v>0</v>
      </c>
      <c r="AO1532">
        <v>0</v>
      </c>
      <c r="AP1532">
        <v>0</v>
      </c>
    </row>
    <row r="1533" spans="1:42"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s="6" t="str">
        <f>IF(Table1[[#This Row],[Distance From Home]]&lt;11,"Near By",IF(Table1[[#This Row],[Distance From Home]]&lt;21,"Far","Very Far"))</f>
        <v>Near By</v>
      </c>
      <c r="T1533" t="s">
        <v>66</v>
      </c>
      <c r="U1533">
        <v>1</v>
      </c>
      <c r="V1533">
        <v>1</v>
      </c>
      <c r="W1533">
        <v>30</v>
      </c>
      <c r="X1533">
        <v>3</v>
      </c>
      <c r="Y1533">
        <v>3</v>
      </c>
      <c r="Z1533">
        <v>3</v>
      </c>
      <c r="AA1533" t="str">
        <f>IF(Table1[[#This Row],[Job Satisfaction]]=1,"Very Satisfy",(IF(Table1[[#This Row],[Job Satisfaction]]=2,"Satisfy",(IF(Table1[[#This Row],[Job Satisfaction]]=3,"Dissatisfy","Very Dissatisfy")))))</f>
        <v>Dissatisfy</v>
      </c>
      <c r="AB1533">
        <v>13664</v>
      </c>
      <c r="AC1533">
        <v>25258</v>
      </c>
      <c r="AD1533">
        <v>4</v>
      </c>
      <c r="AE1533">
        <v>13</v>
      </c>
      <c r="AF1533">
        <v>3</v>
      </c>
      <c r="AG1533" t="str">
        <f>IF(Table1[[#This Row],[Performance Rating]]=3,"High","Low")</f>
        <v>High</v>
      </c>
      <c r="AH1533">
        <v>1</v>
      </c>
      <c r="AI1533">
        <v>80</v>
      </c>
      <c r="AJ1533">
        <v>0</v>
      </c>
      <c r="AK1533">
        <v>16</v>
      </c>
      <c r="AL1533">
        <v>4</v>
      </c>
      <c r="AM1533">
        <v>5</v>
      </c>
      <c r="AN1533">
        <v>2</v>
      </c>
      <c r="AO1533">
        <v>0</v>
      </c>
      <c r="AP1533">
        <v>2</v>
      </c>
    </row>
    <row r="1534" spans="1:42"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s="6" t="str">
        <f>IF(Table1[[#This Row],[Distance From Home]]&lt;11,"Near By",IF(Table1[[#This Row],[Distance From Home]]&lt;21,"Far","Very Far"))</f>
        <v>Near By</v>
      </c>
      <c r="T1534" t="s">
        <v>50</v>
      </c>
      <c r="U1534">
        <v>1</v>
      </c>
      <c r="V1534">
        <v>2</v>
      </c>
      <c r="W1534">
        <v>80</v>
      </c>
      <c r="X1534">
        <v>3</v>
      </c>
      <c r="Y1534">
        <v>2</v>
      </c>
      <c r="Z1534">
        <v>2</v>
      </c>
      <c r="AA1534" t="str">
        <f>IF(Table1[[#This Row],[Job Satisfaction]]=1,"Very Satisfy",(IF(Table1[[#This Row],[Job Satisfaction]]=2,"Satisfy",(IF(Table1[[#This Row],[Job Satisfaction]]=3,"Dissatisfy","Very Dissatisfy")))))</f>
        <v>Satisfy</v>
      </c>
      <c r="AB1534">
        <v>5021</v>
      </c>
      <c r="AC1534">
        <v>10425</v>
      </c>
      <c r="AD1534">
        <v>8</v>
      </c>
      <c r="AE1534">
        <v>22</v>
      </c>
      <c r="AF1534">
        <v>4</v>
      </c>
      <c r="AG1534" t="str">
        <f>IF(Table1[[#This Row],[Performance Rating]]=3,"High","Low")</f>
        <v>Low</v>
      </c>
      <c r="AH1534">
        <v>4</v>
      </c>
      <c r="AI1534">
        <v>80</v>
      </c>
      <c r="AJ1534">
        <v>1</v>
      </c>
      <c r="AK1534">
        <v>16</v>
      </c>
      <c r="AL1534">
        <v>3</v>
      </c>
      <c r="AM1534">
        <v>4</v>
      </c>
      <c r="AN1534">
        <v>2</v>
      </c>
      <c r="AO1534">
        <v>0</v>
      </c>
      <c r="AP1534">
        <v>2</v>
      </c>
    </row>
    <row r="1535" spans="1:42"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s="6" t="str">
        <f>IF(Table1[[#This Row],[Distance From Home]]&lt;11,"Near By",IF(Table1[[#This Row],[Distance From Home]]&lt;21,"Far","Very Far"))</f>
        <v>Near By</v>
      </c>
      <c r="T1535" t="s">
        <v>60</v>
      </c>
      <c r="U1535">
        <v>1</v>
      </c>
      <c r="V1535">
        <v>4</v>
      </c>
      <c r="W1535">
        <v>55</v>
      </c>
      <c r="X1535">
        <v>2</v>
      </c>
      <c r="Y1535">
        <v>2</v>
      </c>
      <c r="Z1535">
        <v>4</v>
      </c>
      <c r="AA1535" t="str">
        <f>IF(Table1[[#This Row],[Job Satisfaction]]=1,"Very Satisfy",(IF(Table1[[#This Row],[Job Satisfaction]]=2,"Satisfy",(IF(Table1[[#This Row],[Job Satisfaction]]=3,"Dissatisfy","Very Dissatisfy")))))</f>
        <v>Very Dissatisfy</v>
      </c>
      <c r="AB1535">
        <v>5126</v>
      </c>
      <c r="AC1535">
        <v>15998</v>
      </c>
      <c r="AD1535">
        <v>1</v>
      </c>
      <c r="AE1535">
        <v>12</v>
      </c>
      <c r="AF1535">
        <v>3</v>
      </c>
      <c r="AG1535" t="str">
        <f>IF(Table1[[#This Row],[Performance Rating]]=3,"High","Low")</f>
        <v>High</v>
      </c>
      <c r="AH1535">
        <v>3</v>
      </c>
      <c r="AI1535">
        <v>80</v>
      </c>
      <c r="AJ1535">
        <v>2</v>
      </c>
      <c r="AK1535">
        <v>10</v>
      </c>
      <c r="AL1535">
        <v>2</v>
      </c>
      <c r="AM1535">
        <v>10</v>
      </c>
      <c r="AN1535">
        <v>8</v>
      </c>
      <c r="AO1535">
        <v>3</v>
      </c>
      <c r="AP1535">
        <v>0</v>
      </c>
    </row>
    <row r="1536" spans="1:42"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s="6" t="str">
        <f>IF(Table1[[#This Row],[Distance From Home]]&lt;11,"Near By",IF(Table1[[#This Row],[Distance From Home]]&lt;21,"Far","Very Far"))</f>
        <v>Near By</v>
      </c>
      <c r="T1536" t="s">
        <v>72</v>
      </c>
      <c r="U1536">
        <v>1</v>
      </c>
      <c r="V1536">
        <v>2</v>
      </c>
      <c r="W1536">
        <v>30</v>
      </c>
      <c r="X1536">
        <v>2</v>
      </c>
      <c r="Y1536">
        <v>1</v>
      </c>
      <c r="Z1536">
        <v>3</v>
      </c>
      <c r="AA1536" t="str">
        <f>IF(Table1[[#This Row],[Job Satisfaction]]=1,"Very Satisfy",(IF(Table1[[#This Row],[Job Satisfaction]]=2,"Satisfy",(IF(Table1[[#This Row],[Job Satisfaction]]=3,"Dissatisfy","Very Dissatisfy")))))</f>
        <v>Dissatisfy</v>
      </c>
      <c r="AB1536">
        <v>2859</v>
      </c>
      <c r="AC1536">
        <v>26278</v>
      </c>
      <c r="AD1536">
        <v>1</v>
      </c>
      <c r="AE1536">
        <v>18</v>
      </c>
      <c r="AF1536">
        <v>3</v>
      </c>
      <c r="AG1536" t="str">
        <f>IF(Table1[[#This Row],[Performance Rating]]=3,"High","Low")</f>
        <v>High</v>
      </c>
      <c r="AH1536">
        <v>1</v>
      </c>
      <c r="AI1536">
        <v>80</v>
      </c>
      <c r="AJ1536">
        <v>0</v>
      </c>
      <c r="AK1536">
        <v>6</v>
      </c>
      <c r="AL1536">
        <v>3</v>
      </c>
      <c r="AM1536">
        <v>6</v>
      </c>
      <c r="AN1536">
        <v>4</v>
      </c>
      <c r="AO1536">
        <v>0</v>
      </c>
      <c r="AP1536">
        <v>4</v>
      </c>
    </row>
    <row r="1537" spans="1:42"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s="6" t="str">
        <f>IF(Table1[[#This Row],[Distance From Home]]&lt;11,"Near By",IF(Table1[[#This Row],[Distance From Home]]&lt;21,"Far","Very Far"))</f>
        <v>Near By</v>
      </c>
      <c r="T1537" t="s">
        <v>50</v>
      </c>
      <c r="U1537">
        <v>1</v>
      </c>
      <c r="V1537">
        <v>1</v>
      </c>
      <c r="W1537">
        <v>70</v>
      </c>
      <c r="X1537">
        <v>3</v>
      </c>
      <c r="Y1537">
        <v>3</v>
      </c>
      <c r="Z1537">
        <v>4</v>
      </c>
      <c r="AA1537" t="str">
        <f>IF(Table1[[#This Row],[Job Satisfaction]]=1,"Very Satisfy",(IF(Table1[[#This Row],[Job Satisfaction]]=2,"Satisfy",(IF(Table1[[#This Row],[Job Satisfaction]]=3,"Dissatisfy","Very Dissatisfy")))))</f>
        <v>Very Dissatisfy</v>
      </c>
      <c r="AB1537">
        <v>10239</v>
      </c>
      <c r="AC1537">
        <v>18092</v>
      </c>
      <c r="AD1537">
        <v>3</v>
      </c>
      <c r="AE1537">
        <v>14</v>
      </c>
      <c r="AF1537">
        <v>3</v>
      </c>
      <c r="AG1537" t="str">
        <f>IF(Table1[[#This Row],[Performance Rating]]=3,"High","Low")</f>
        <v>High</v>
      </c>
      <c r="AH1537">
        <v>4</v>
      </c>
      <c r="AI1537">
        <v>80</v>
      </c>
      <c r="AJ1537">
        <v>1</v>
      </c>
      <c r="AK1537">
        <v>24</v>
      </c>
      <c r="AL1537">
        <v>3</v>
      </c>
      <c r="AM1537">
        <v>1</v>
      </c>
      <c r="AN1537">
        <v>0</v>
      </c>
      <c r="AO1537">
        <v>1</v>
      </c>
      <c r="AP1537">
        <v>0</v>
      </c>
    </row>
    <row r="1538" spans="1:42"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s="6" t="str">
        <f>IF(Table1[[#This Row],[Distance From Home]]&lt;11,"Near By",IF(Table1[[#This Row],[Distance From Home]]&lt;21,"Far","Very Far"))</f>
        <v>Near By</v>
      </c>
      <c r="T1538" t="s">
        <v>72</v>
      </c>
      <c r="U1538">
        <v>1</v>
      </c>
      <c r="V1538">
        <v>2</v>
      </c>
      <c r="W1538">
        <v>79</v>
      </c>
      <c r="X1538">
        <v>1</v>
      </c>
      <c r="Y1538">
        <v>2</v>
      </c>
      <c r="Z1538">
        <v>4</v>
      </c>
      <c r="AA1538" t="str">
        <f>IF(Table1[[#This Row],[Job Satisfaction]]=1,"Very Satisfy",(IF(Table1[[#This Row],[Job Satisfaction]]=2,"Satisfy",(IF(Table1[[#This Row],[Job Satisfaction]]=3,"Dissatisfy","Very Dissatisfy")))))</f>
        <v>Very Dissatisfy</v>
      </c>
      <c r="AB1538">
        <v>5329</v>
      </c>
      <c r="AC1538">
        <v>15717</v>
      </c>
      <c r="AD1538">
        <v>7</v>
      </c>
      <c r="AE1538">
        <v>12</v>
      </c>
      <c r="AF1538">
        <v>3</v>
      </c>
      <c r="AG1538" t="str">
        <f>IF(Table1[[#This Row],[Performance Rating]]=3,"High","Low")</f>
        <v>High</v>
      </c>
      <c r="AH1538">
        <v>4</v>
      </c>
      <c r="AI1538">
        <v>80</v>
      </c>
      <c r="AJ1538">
        <v>3</v>
      </c>
      <c r="AK1538">
        <v>17</v>
      </c>
      <c r="AL1538">
        <v>3</v>
      </c>
      <c r="AM1538">
        <v>13</v>
      </c>
      <c r="AN1538">
        <v>11</v>
      </c>
      <c r="AO1538">
        <v>1</v>
      </c>
      <c r="AP1538">
        <v>9</v>
      </c>
    </row>
    <row r="1539" spans="1:42"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s="6" t="str">
        <f>IF(Table1[[#This Row],[Distance From Home]]&lt;11,"Near By",IF(Table1[[#This Row],[Distance From Home]]&lt;21,"Far","Very Far"))</f>
        <v>Near By</v>
      </c>
      <c r="T1539" t="s">
        <v>50</v>
      </c>
      <c r="U1539">
        <v>1</v>
      </c>
      <c r="V1539">
        <v>1</v>
      </c>
      <c r="W1539">
        <v>94</v>
      </c>
      <c r="X1539">
        <v>3</v>
      </c>
      <c r="Y1539">
        <v>2</v>
      </c>
      <c r="Z1539">
        <v>2</v>
      </c>
      <c r="AA1539" t="str">
        <f>IF(Table1[[#This Row],[Job Satisfaction]]=1,"Very Satisfy",(IF(Table1[[#This Row],[Job Satisfaction]]=2,"Satisfy",(IF(Table1[[#This Row],[Job Satisfaction]]=3,"Dissatisfy","Very Dissatisfy")))))</f>
        <v>Satisfy</v>
      </c>
      <c r="AB1539">
        <v>4325</v>
      </c>
      <c r="AC1539">
        <v>17736</v>
      </c>
      <c r="AD1539">
        <v>1</v>
      </c>
      <c r="AE1539">
        <v>15</v>
      </c>
      <c r="AF1539">
        <v>3</v>
      </c>
      <c r="AG1539" t="str">
        <f>IF(Table1[[#This Row],[Performance Rating]]=3,"High","Low")</f>
        <v>High</v>
      </c>
      <c r="AH1539">
        <v>3</v>
      </c>
      <c r="AI1539">
        <v>80</v>
      </c>
      <c r="AJ1539">
        <v>0</v>
      </c>
      <c r="AK1539">
        <v>5</v>
      </c>
      <c r="AL1539">
        <v>3</v>
      </c>
      <c r="AM1539">
        <v>5</v>
      </c>
      <c r="AN1539">
        <v>2</v>
      </c>
      <c r="AO1539">
        <v>1</v>
      </c>
      <c r="AP1539">
        <v>3</v>
      </c>
    </row>
    <row r="1540" spans="1:42"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s="6" t="str">
        <f>IF(Table1[[#This Row],[Distance From Home]]&lt;11,"Near By",IF(Table1[[#This Row],[Distance From Home]]&lt;21,"Far","Very Far"))</f>
        <v>Near By</v>
      </c>
      <c r="T1540" t="s">
        <v>72</v>
      </c>
      <c r="U1540">
        <v>1</v>
      </c>
      <c r="V1540">
        <v>4</v>
      </c>
      <c r="W1540">
        <v>49</v>
      </c>
      <c r="X1540">
        <v>1</v>
      </c>
      <c r="Y1540">
        <v>3</v>
      </c>
      <c r="Z1540">
        <v>4</v>
      </c>
      <c r="AA1540" t="str">
        <f>IF(Table1[[#This Row],[Job Satisfaction]]=1,"Very Satisfy",(IF(Table1[[#This Row],[Job Satisfaction]]=2,"Satisfy",(IF(Table1[[#This Row],[Job Satisfaction]]=3,"Dissatisfy","Very Dissatisfy")))))</f>
        <v>Very Dissatisfy</v>
      </c>
      <c r="AB1540">
        <v>7260</v>
      </c>
      <c r="AC1540">
        <v>21698</v>
      </c>
      <c r="AD1540">
        <v>4</v>
      </c>
      <c r="AE1540">
        <v>11</v>
      </c>
      <c r="AF1540">
        <v>3</v>
      </c>
      <c r="AG1540" t="str">
        <f>IF(Table1[[#This Row],[Performance Rating]]=3,"High","Low")</f>
        <v>High</v>
      </c>
      <c r="AH1540">
        <v>1</v>
      </c>
      <c r="AI1540">
        <v>80</v>
      </c>
      <c r="AJ1540">
        <v>0</v>
      </c>
      <c r="AK1540">
        <v>37</v>
      </c>
      <c r="AL1540">
        <v>2</v>
      </c>
      <c r="AM1540">
        <v>6</v>
      </c>
      <c r="AN1540">
        <v>4</v>
      </c>
      <c r="AO1540">
        <v>0</v>
      </c>
      <c r="AP1540">
        <v>2</v>
      </c>
    </row>
    <row r="1541" spans="1:42"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s="6" t="str">
        <f>IF(Table1[[#This Row],[Distance From Home]]&lt;11,"Near By",IF(Table1[[#This Row],[Distance From Home]]&lt;21,"Far","Very Far"))</f>
        <v>Near By</v>
      </c>
      <c r="T1541" t="s">
        <v>60</v>
      </c>
      <c r="U1541">
        <v>1</v>
      </c>
      <c r="V1541">
        <v>3</v>
      </c>
      <c r="W1541">
        <v>62</v>
      </c>
      <c r="X1541">
        <v>3</v>
      </c>
      <c r="Y1541">
        <v>1</v>
      </c>
      <c r="Z1541">
        <v>1</v>
      </c>
      <c r="AA1541" t="str">
        <f>IF(Table1[[#This Row],[Job Satisfaction]]=1,"Very Satisfy",(IF(Table1[[#This Row],[Job Satisfaction]]=2,"Satisfy",(IF(Table1[[#This Row],[Job Satisfaction]]=3,"Dissatisfy","Very Dissatisfy")))))</f>
        <v>Very Satisfy</v>
      </c>
      <c r="AB1541">
        <v>2322</v>
      </c>
      <c r="AC1541">
        <v>9518</v>
      </c>
      <c r="AD1541">
        <v>3</v>
      </c>
      <c r="AE1541">
        <v>13</v>
      </c>
      <c r="AF1541">
        <v>3</v>
      </c>
      <c r="AG1541" t="str">
        <f>IF(Table1[[#This Row],[Performance Rating]]=3,"High","Low")</f>
        <v>High</v>
      </c>
      <c r="AH1541">
        <v>3</v>
      </c>
      <c r="AI1541">
        <v>80</v>
      </c>
      <c r="AJ1541">
        <v>1</v>
      </c>
      <c r="AK1541">
        <v>3</v>
      </c>
      <c r="AL1541">
        <v>3</v>
      </c>
      <c r="AM1541">
        <v>0</v>
      </c>
      <c r="AN1541">
        <v>0</v>
      </c>
      <c r="AO1541">
        <v>0</v>
      </c>
      <c r="AP1541">
        <v>0</v>
      </c>
    </row>
    <row r="1542" spans="1:42"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s="6" t="str">
        <f>IF(Table1[[#This Row],[Distance From Home]]&lt;11,"Near By",IF(Table1[[#This Row],[Distance From Home]]&lt;21,"Far","Very Far"))</f>
        <v>Near By</v>
      </c>
      <c r="T1542" t="s">
        <v>66</v>
      </c>
      <c r="U1542">
        <v>1</v>
      </c>
      <c r="V1542">
        <v>4</v>
      </c>
      <c r="W1542">
        <v>96</v>
      </c>
      <c r="X1542">
        <v>3</v>
      </c>
      <c r="Y1542">
        <v>1</v>
      </c>
      <c r="Z1542">
        <v>4</v>
      </c>
      <c r="AA1542" t="str">
        <f>IF(Table1[[#This Row],[Job Satisfaction]]=1,"Very Satisfy",(IF(Table1[[#This Row],[Job Satisfaction]]=2,"Satisfy",(IF(Table1[[#This Row],[Job Satisfaction]]=3,"Dissatisfy","Very Dissatisfy")))))</f>
        <v>Very Dissatisfy</v>
      </c>
      <c r="AB1542">
        <v>2075</v>
      </c>
      <c r="AC1542">
        <v>18725</v>
      </c>
      <c r="AD1542">
        <v>3</v>
      </c>
      <c r="AE1542">
        <v>23</v>
      </c>
      <c r="AF1542">
        <v>4</v>
      </c>
      <c r="AG1542" t="str">
        <f>IF(Table1[[#This Row],[Performance Rating]]=3,"High","Low")</f>
        <v>Low</v>
      </c>
      <c r="AH1542">
        <v>2</v>
      </c>
      <c r="AI1542">
        <v>80</v>
      </c>
      <c r="AJ1542">
        <v>2</v>
      </c>
      <c r="AK1542">
        <v>10</v>
      </c>
      <c r="AL1542">
        <v>3</v>
      </c>
      <c r="AM1542">
        <v>4</v>
      </c>
      <c r="AN1542">
        <v>2</v>
      </c>
      <c r="AO1542">
        <v>0</v>
      </c>
      <c r="AP1542">
        <v>3</v>
      </c>
    </row>
    <row r="1543" spans="1:42"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s="6" t="str">
        <f>IF(Table1[[#This Row],[Distance From Home]]&lt;11,"Near By",IF(Table1[[#This Row],[Distance From Home]]&lt;21,"Far","Very Far"))</f>
        <v>Near By</v>
      </c>
      <c r="T1543" t="s">
        <v>72</v>
      </c>
      <c r="U1543">
        <v>1</v>
      </c>
      <c r="V1543">
        <v>3</v>
      </c>
      <c r="W1543">
        <v>99</v>
      </c>
      <c r="X1543">
        <v>2</v>
      </c>
      <c r="Y1543">
        <v>2</v>
      </c>
      <c r="Z1543">
        <v>4</v>
      </c>
      <c r="AA1543" t="str">
        <f>IF(Table1[[#This Row],[Job Satisfaction]]=1,"Very Satisfy",(IF(Table1[[#This Row],[Job Satisfaction]]=2,"Satisfy",(IF(Table1[[#This Row],[Job Satisfaction]]=3,"Dissatisfy","Very Dissatisfy")))))</f>
        <v>Very Dissatisfy</v>
      </c>
      <c r="AB1543">
        <v>4152</v>
      </c>
      <c r="AC1543">
        <v>15830</v>
      </c>
      <c r="AD1543">
        <v>1</v>
      </c>
      <c r="AE1543">
        <v>19</v>
      </c>
      <c r="AF1543">
        <v>3</v>
      </c>
      <c r="AG1543" t="str">
        <f>IF(Table1[[#This Row],[Performance Rating]]=3,"High","Low")</f>
        <v>High</v>
      </c>
      <c r="AH1543">
        <v>1</v>
      </c>
      <c r="AI1543">
        <v>80</v>
      </c>
      <c r="AJ1543">
        <v>3</v>
      </c>
      <c r="AK1543">
        <v>11</v>
      </c>
      <c r="AL1543">
        <v>3</v>
      </c>
      <c r="AM1543">
        <v>11</v>
      </c>
      <c r="AN1543">
        <v>10</v>
      </c>
      <c r="AO1543">
        <v>10</v>
      </c>
      <c r="AP1543">
        <v>8</v>
      </c>
    </row>
    <row r="1544" spans="1:42"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s="6" t="str">
        <f>IF(Table1[[#This Row],[Distance From Home]]&lt;11,"Near By",IF(Table1[[#This Row],[Distance From Home]]&lt;21,"Far","Very Far"))</f>
        <v>Near By</v>
      </c>
      <c r="T1544" t="s">
        <v>50</v>
      </c>
      <c r="U1544">
        <v>1</v>
      </c>
      <c r="V1544">
        <v>3</v>
      </c>
      <c r="W1544">
        <v>64</v>
      </c>
      <c r="X1544">
        <v>2</v>
      </c>
      <c r="Y1544">
        <v>3</v>
      </c>
      <c r="Z1544">
        <v>4</v>
      </c>
      <c r="AA1544" t="str">
        <f>IF(Table1[[#This Row],[Job Satisfaction]]=1,"Very Satisfy",(IF(Table1[[#This Row],[Job Satisfaction]]=2,"Satisfy",(IF(Table1[[#This Row],[Job Satisfaction]]=3,"Dissatisfy","Very Dissatisfy")))))</f>
        <v>Very Dissatisfy</v>
      </c>
      <c r="AB1544">
        <v>9619</v>
      </c>
      <c r="AC1544">
        <v>13596</v>
      </c>
      <c r="AD1544">
        <v>1</v>
      </c>
      <c r="AE1544">
        <v>16</v>
      </c>
      <c r="AF1544">
        <v>3</v>
      </c>
      <c r="AG1544" t="str">
        <f>IF(Table1[[#This Row],[Performance Rating]]=3,"High","Low")</f>
        <v>High</v>
      </c>
      <c r="AH1544">
        <v>4</v>
      </c>
      <c r="AI1544">
        <v>80</v>
      </c>
      <c r="AJ1544">
        <v>0</v>
      </c>
      <c r="AK1544">
        <v>9</v>
      </c>
      <c r="AL1544">
        <v>3</v>
      </c>
      <c r="AM1544">
        <v>9</v>
      </c>
      <c r="AN1544">
        <v>8</v>
      </c>
      <c r="AO1544">
        <v>4</v>
      </c>
      <c r="AP1544">
        <v>7</v>
      </c>
    </row>
    <row r="1545" spans="1:42"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s="6" t="str">
        <f>IF(Table1[[#This Row],[Distance From Home]]&lt;11,"Near By",IF(Table1[[#This Row],[Distance From Home]]&lt;21,"Far","Very Far"))</f>
        <v>Near By</v>
      </c>
      <c r="T1545" t="s">
        <v>66</v>
      </c>
      <c r="U1545">
        <v>1</v>
      </c>
      <c r="V1545">
        <v>3</v>
      </c>
      <c r="W1545">
        <v>78</v>
      </c>
      <c r="X1545">
        <v>2</v>
      </c>
      <c r="Y1545">
        <v>4</v>
      </c>
      <c r="Z1545">
        <v>2</v>
      </c>
      <c r="AA1545" t="str">
        <f>IF(Table1[[#This Row],[Job Satisfaction]]=1,"Very Satisfy",(IF(Table1[[#This Row],[Job Satisfaction]]=2,"Satisfy",(IF(Table1[[#This Row],[Job Satisfaction]]=3,"Dissatisfy","Very Dissatisfy")))))</f>
        <v>Satisfy</v>
      </c>
      <c r="AB1545">
        <v>13503</v>
      </c>
      <c r="AC1545">
        <v>14115</v>
      </c>
      <c r="AD1545">
        <v>1</v>
      </c>
      <c r="AE1545">
        <v>22</v>
      </c>
      <c r="AF1545">
        <v>4</v>
      </c>
      <c r="AG1545" t="str">
        <f>IF(Table1[[#This Row],[Performance Rating]]=3,"High","Low")</f>
        <v>Low</v>
      </c>
      <c r="AH1545">
        <v>4</v>
      </c>
      <c r="AI1545">
        <v>80</v>
      </c>
      <c r="AJ1545">
        <v>1</v>
      </c>
      <c r="AK1545">
        <v>22</v>
      </c>
      <c r="AL1545">
        <v>2</v>
      </c>
      <c r="AM1545">
        <v>22</v>
      </c>
      <c r="AN1545">
        <v>3</v>
      </c>
      <c r="AO1545">
        <v>11</v>
      </c>
      <c r="AP1545">
        <v>11</v>
      </c>
    </row>
    <row r="1546" spans="1:42"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s="6" t="str">
        <f>IF(Table1[[#This Row],[Distance From Home]]&lt;11,"Near By",IF(Table1[[#This Row],[Distance From Home]]&lt;21,"Far","Very Far"))</f>
        <v>Very Far</v>
      </c>
      <c r="T1546" t="s">
        <v>66</v>
      </c>
      <c r="U1546">
        <v>1</v>
      </c>
      <c r="V1546">
        <v>3</v>
      </c>
      <c r="W1546">
        <v>71</v>
      </c>
      <c r="X1546">
        <v>3</v>
      </c>
      <c r="Y1546">
        <v>2</v>
      </c>
      <c r="Z1546">
        <v>4</v>
      </c>
      <c r="AA1546" t="str">
        <f>IF(Table1[[#This Row],[Job Satisfaction]]=1,"Very Satisfy",(IF(Table1[[#This Row],[Job Satisfaction]]=2,"Satisfy",(IF(Table1[[#This Row],[Job Satisfaction]]=3,"Dissatisfy","Very Dissatisfy")))))</f>
        <v>Very Dissatisfy</v>
      </c>
      <c r="AB1546">
        <v>5441</v>
      </c>
      <c r="AC1546">
        <v>8423</v>
      </c>
      <c r="AD1546">
        <v>0</v>
      </c>
      <c r="AE1546">
        <v>22</v>
      </c>
      <c r="AF1546">
        <v>4</v>
      </c>
      <c r="AG1546" t="str">
        <f>IF(Table1[[#This Row],[Performance Rating]]=3,"High","Low")</f>
        <v>Low</v>
      </c>
      <c r="AH1546">
        <v>4</v>
      </c>
      <c r="AI1546">
        <v>80</v>
      </c>
      <c r="AJ1546">
        <v>0</v>
      </c>
      <c r="AK1546">
        <v>11</v>
      </c>
      <c r="AL1546">
        <v>1</v>
      </c>
      <c r="AM1546">
        <v>10</v>
      </c>
      <c r="AN1546">
        <v>7</v>
      </c>
      <c r="AO1546">
        <v>1</v>
      </c>
      <c r="AP1546">
        <v>0</v>
      </c>
    </row>
    <row r="1547" spans="1:42"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s="6" t="str">
        <f>IF(Table1[[#This Row],[Distance From Home]]&lt;11,"Near By",IF(Table1[[#This Row],[Distance From Home]]&lt;21,"Far","Very Far"))</f>
        <v>Near By</v>
      </c>
      <c r="T1547" t="s">
        <v>50</v>
      </c>
      <c r="U1547">
        <v>1</v>
      </c>
      <c r="V1547">
        <v>3</v>
      </c>
      <c r="W1547">
        <v>63</v>
      </c>
      <c r="X1547">
        <v>2</v>
      </c>
      <c r="Y1547">
        <v>2</v>
      </c>
      <c r="Z1547">
        <v>2</v>
      </c>
      <c r="AA1547" t="str">
        <f>IF(Table1[[#This Row],[Job Satisfaction]]=1,"Very Satisfy",(IF(Table1[[#This Row],[Job Satisfaction]]=2,"Satisfy",(IF(Table1[[#This Row],[Job Satisfaction]]=3,"Dissatisfy","Very Dissatisfy")))))</f>
        <v>Satisfy</v>
      </c>
      <c r="AB1547">
        <v>5209</v>
      </c>
      <c r="AC1547">
        <v>19760</v>
      </c>
      <c r="AD1547">
        <v>1</v>
      </c>
      <c r="AE1547">
        <v>12</v>
      </c>
      <c r="AF1547">
        <v>3</v>
      </c>
      <c r="AG1547" t="str">
        <f>IF(Table1[[#This Row],[Performance Rating]]=3,"High","Low")</f>
        <v>High</v>
      </c>
      <c r="AH1547">
        <v>2</v>
      </c>
      <c r="AI1547">
        <v>80</v>
      </c>
      <c r="AJ1547">
        <v>3</v>
      </c>
      <c r="AK1547">
        <v>11</v>
      </c>
      <c r="AL1547">
        <v>2</v>
      </c>
      <c r="AM1547">
        <v>11</v>
      </c>
      <c r="AN1547">
        <v>8</v>
      </c>
      <c r="AO1547">
        <v>2</v>
      </c>
      <c r="AP1547">
        <v>7</v>
      </c>
    </row>
    <row r="1548" spans="1:42"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s="6" t="str">
        <f>IF(Table1[[#This Row],[Distance From Home]]&lt;11,"Near By",IF(Table1[[#This Row],[Distance From Home]]&lt;21,"Far","Very Far"))</f>
        <v>Near By</v>
      </c>
      <c r="T1548" t="s">
        <v>72</v>
      </c>
      <c r="U1548">
        <v>1</v>
      </c>
      <c r="V1548">
        <v>3</v>
      </c>
      <c r="W1548">
        <v>40</v>
      </c>
      <c r="X1548">
        <v>2</v>
      </c>
      <c r="Y1548">
        <v>3</v>
      </c>
      <c r="Z1548">
        <v>1</v>
      </c>
      <c r="AA1548" t="str">
        <f>IF(Table1[[#This Row],[Job Satisfaction]]=1,"Very Satisfy",(IF(Table1[[#This Row],[Job Satisfaction]]=2,"Satisfy",(IF(Table1[[#This Row],[Job Satisfaction]]=3,"Dissatisfy","Very Dissatisfy")))))</f>
        <v>Very Satisfy</v>
      </c>
      <c r="AB1548">
        <v>10673</v>
      </c>
      <c r="AC1548">
        <v>3142</v>
      </c>
      <c r="AD1548">
        <v>2</v>
      </c>
      <c r="AE1548">
        <v>13</v>
      </c>
      <c r="AF1548">
        <v>3</v>
      </c>
      <c r="AG1548" t="str">
        <f>IF(Table1[[#This Row],[Performance Rating]]=3,"High","Low")</f>
        <v>High</v>
      </c>
      <c r="AH1548">
        <v>3</v>
      </c>
      <c r="AI1548">
        <v>80</v>
      </c>
      <c r="AJ1548">
        <v>1</v>
      </c>
      <c r="AK1548">
        <v>21</v>
      </c>
      <c r="AL1548">
        <v>2</v>
      </c>
      <c r="AM1548">
        <v>10</v>
      </c>
      <c r="AN1548">
        <v>9</v>
      </c>
      <c r="AO1548">
        <v>9</v>
      </c>
      <c r="AP1548">
        <v>5</v>
      </c>
    </row>
    <row r="1549" spans="1:42"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s="6" t="str">
        <f>IF(Table1[[#This Row],[Distance From Home]]&lt;11,"Near By",IF(Table1[[#This Row],[Distance From Home]]&lt;21,"Far","Very Far"))</f>
        <v>Near By</v>
      </c>
      <c r="T1549" t="s">
        <v>66</v>
      </c>
      <c r="U1549">
        <v>1</v>
      </c>
      <c r="V1549">
        <v>2</v>
      </c>
      <c r="W1549">
        <v>87</v>
      </c>
      <c r="X1549">
        <v>3</v>
      </c>
      <c r="Y1549">
        <v>2</v>
      </c>
      <c r="Z1549">
        <v>3</v>
      </c>
      <c r="AA1549" t="str">
        <f>IF(Table1[[#This Row],[Job Satisfaction]]=1,"Very Satisfy",(IF(Table1[[#This Row],[Job Satisfaction]]=2,"Satisfy",(IF(Table1[[#This Row],[Job Satisfaction]]=3,"Dissatisfy","Very Dissatisfy")))))</f>
        <v>Dissatisfy</v>
      </c>
      <c r="AB1549">
        <v>5010</v>
      </c>
      <c r="AC1549">
        <v>24301</v>
      </c>
      <c r="AD1549">
        <v>1</v>
      </c>
      <c r="AE1549">
        <v>16</v>
      </c>
      <c r="AF1549">
        <v>3</v>
      </c>
      <c r="AG1549" t="str">
        <f>IF(Table1[[#This Row],[Performance Rating]]=3,"High","Low")</f>
        <v>High</v>
      </c>
      <c r="AH1549">
        <v>1</v>
      </c>
      <c r="AI1549">
        <v>80</v>
      </c>
      <c r="AJ1549">
        <v>0</v>
      </c>
      <c r="AK1549">
        <v>12</v>
      </c>
      <c r="AL1549">
        <v>3</v>
      </c>
      <c r="AM1549">
        <v>11</v>
      </c>
      <c r="AN1549">
        <v>8</v>
      </c>
      <c r="AO1549">
        <v>5</v>
      </c>
      <c r="AP1549">
        <v>7</v>
      </c>
    </row>
    <row r="1550" spans="1:42"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s="6" t="str">
        <f>IF(Table1[[#This Row],[Distance From Home]]&lt;11,"Near By",IF(Table1[[#This Row],[Distance From Home]]&lt;21,"Far","Very Far"))</f>
        <v>Near By</v>
      </c>
      <c r="T1550" t="s">
        <v>66</v>
      </c>
      <c r="U1550">
        <v>1</v>
      </c>
      <c r="V1550">
        <v>1</v>
      </c>
      <c r="W1550">
        <v>60</v>
      </c>
      <c r="X1550">
        <v>3</v>
      </c>
      <c r="Y1550">
        <v>3</v>
      </c>
      <c r="Z1550">
        <v>3</v>
      </c>
      <c r="AA1550" t="str">
        <f>IF(Table1[[#This Row],[Job Satisfaction]]=1,"Very Satisfy",(IF(Table1[[#This Row],[Job Satisfaction]]=2,"Satisfy",(IF(Table1[[#This Row],[Job Satisfaction]]=3,"Dissatisfy","Very Dissatisfy")))))</f>
        <v>Dissatisfy</v>
      </c>
      <c r="AB1550">
        <v>13549</v>
      </c>
      <c r="AC1550">
        <v>24001</v>
      </c>
      <c r="AD1550">
        <v>9</v>
      </c>
      <c r="AE1550">
        <v>12</v>
      </c>
      <c r="AF1550">
        <v>3</v>
      </c>
      <c r="AG1550" t="str">
        <f>IF(Table1[[#This Row],[Performance Rating]]=3,"High","Low")</f>
        <v>High</v>
      </c>
      <c r="AH1550">
        <v>1</v>
      </c>
      <c r="AI1550">
        <v>80</v>
      </c>
      <c r="AJ1550">
        <v>1</v>
      </c>
      <c r="AK1550">
        <v>16</v>
      </c>
      <c r="AL1550">
        <v>1</v>
      </c>
      <c r="AM1550">
        <v>4</v>
      </c>
      <c r="AN1550">
        <v>3</v>
      </c>
      <c r="AO1550">
        <v>0</v>
      </c>
      <c r="AP1550">
        <v>3</v>
      </c>
    </row>
    <row r="1551" spans="1:42"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s="6" t="str">
        <f>IF(Table1[[#This Row],[Distance From Home]]&lt;11,"Near By",IF(Table1[[#This Row],[Distance From Home]]&lt;21,"Far","Very Far"))</f>
        <v>Near By</v>
      </c>
      <c r="T1551" t="s">
        <v>50</v>
      </c>
      <c r="U1551">
        <v>1</v>
      </c>
      <c r="V1551">
        <v>1</v>
      </c>
      <c r="W1551">
        <v>33</v>
      </c>
      <c r="X1551">
        <v>3</v>
      </c>
      <c r="Y1551">
        <v>2</v>
      </c>
      <c r="Z1551">
        <v>3</v>
      </c>
      <c r="AA1551" t="str">
        <f>IF(Table1[[#This Row],[Job Satisfaction]]=1,"Very Satisfy",(IF(Table1[[#This Row],[Job Satisfaction]]=2,"Satisfy",(IF(Table1[[#This Row],[Job Satisfaction]]=3,"Dissatisfy","Very Dissatisfy")))))</f>
        <v>Dissatisfy</v>
      </c>
      <c r="AB1551">
        <v>4999</v>
      </c>
      <c r="AC1551">
        <v>17519</v>
      </c>
      <c r="AD1551">
        <v>0</v>
      </c>
      <c r="AE1551">
        <v>21</v>
      </c>
      <c r="AF1551">
        <v>4</v>
      </c>
      <c r="AG1551" t="str">
        <f>IF(Table1[[#This Row],[Performance Rating]]=3,"High","Low")</f>
        <v>Low</v>
      </c>
      <c r="AH1551">
        <v>1</v>
      </c>
      <c r="AI1551">
        <v>80</v>
      </c>
      <c r="AJ1551">
        <v>1</v>
      </c>
      <c r="AK1551">
        <v>4</v>
      </c>
      <c r="AL1551">
        <v>2</v>
      </c>
      <c r="AM1551">
        <v>3</v>
      </c>
      <c r="AN1551">
        <v>2</v>
      </c>
      <c r="AO1551">
        <v>0</v>
      </c>
      <c r="AP1551">
        <v>2</v>
      </c>
    </row>
    <row r="1552" spans="1:42"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s="6" t="str">
        <f>IF(Table1[[#This Row],[Distance From Home]]&lt;11,"Near By",IF(Table1[[#This Row],[Distance From Home]]&lt;21,"Far","Very Far"))</f>
        <v>Near By</v>
      </c>
      <c r="T1552" t="s">
        <v>72</v>
      </c>
      <c r="U1552">
        <v>1</v>
      </c>
      <c r="V1552">
        <v>2</v>
      </c>
      <c r="W1552">
        <v>43</v>
      </c>
      <c r="X1552">
        <v>3</v>
      </c>
      <c r="Y1552">
        <v>2</v>
      </c>
      <c r="Z1552">
        <v>3</v>
      </c>
      <c r="AA1552" t="str">
        <f>IF(Table1[[#This Row],[Job Satisfaction]]=1,"Very Satisfy",(IF(Table1[[#This Row],[Job Satisfaction]]=2,"Satisfy",(IF(Table1[[#This Row],[Job Satisfaction]]=3,"Dissatisfy","Very Dissatisfy")))))</f>
        <v>Dissatisfy</v>
      </c>
      <c r="AB1552">
        <v>4221</v>
      </c>
      <c r="AC1552">
        <v>8863</v>
      </c>
      <c r="AD1552">
        <v>1</v>
      </c>
      <c r="AE1552">
        <v>15</v>
      </c>
      <c r="AF1552">
        <v>3</v>
      </c>
      <c r="AG1552" t="str">
        <f>IF(Table1[[#This Row],[Performance Rating]]=3,"High","Low")</f>
        <v>High</v>
      </c>
      <c r="AH1552">
        <v>2</v>
      </c>
      <c r="AI1552">
        <v>80</v>
      </c>
      <c r="AJ1552">
        <v>0</v>
      </c>
      <c r="AK1552">
        <v>5</v>
      </c>
      <c r="AL1552">
        <v>4</v>
      </c>
      <c r="AM1552">
        <v>5</v>
      </c>
      <c r="AN1552">
        <v>4</v>
      </c>
      <c r="AO1552">
        <v>0</v>
      </c>
      <c r="AP1552">
        <v>4</v>
      </c>
    </row>
    <row r="1553" spans="1:42"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s="6" t="str">
        <f>IF(Table1[[#This Row],[Distance From Home]]&lt;11,"Near By",IF(Table1[[#This Row],[Distance From Home]]&lt;21,"Far","Very Far"))</f>
        <v>Near By</v>
      </c>
      <c r="T1553" t="s">
        <v>66</v>
      </c>
      <c r="U1553">
        <v>1</v>
      </c>
      <c r="V1553">
        <v>4</v>
      </c>
      <c r="W1553">
        <v>37</v>
      </c>
      <c r="X1553">
        <v>3</v>
      </c>
      <c r="Y1553">
        <v>4</v>
      </c>
      <c r="Z1553">
        <v>3</v>
      </c>
      <c r="AA1553" t="str">
        <f>IF(Table1[[#This Row],[Job Satisfaction]]=1,"Very Satisfy",(IF(Table1[[#This Row],[Job Satisfaction]]=2,"Satisfy",(IF(Table1[[#This Row],[Job Satisfaction]]=3,"Dissatisfy","Very Dissatisfy")))))</f>
        <v>Dissatisfy</v>
      </c>
      <c r="AB1553">
        <v>13872</v>
      </c>
      <c r="AC1553">
        <v>24409</v>
      </c>
      <c r="AD1553">
        <v>0</v>
      </c>
      <c r="AE1553">
        <v>13</v>
      </c>
      <c r="AF1553">
        <v>3</v>
      </c>
      <c r="AG1553" t="str">
        <f>IF(Table1[[#This Row],[Performance Rating]]=3,"High","Low")</f>
        <v>High</v>
      </c>
      <c r="AH1553">
        <v>3</v>
      </c>
      <c r="AI1553">
        <v>80</v>
      </c>
      <c r="AJ1553">
        <v>0</v>
      </c>
      <c r="AK1553">
        <v>38</v>
      </c>
      <c r="AL1553">
        <v>2</v>
      </c>
      <c r="AM1553">
        <v>37</v>
      </c>
      <c r="AN1553">
        <v>10</v>
      </c>
      <c r="AO1553">
        <v>1</v>
      </c>
      <c r="AP1553">
        <v>8</v>
      </c>
    </row>
    <row r="1554" spans="1:42"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s="6" t="str">
        <f>IF(Table1[[#This Row],[Distance From Home]]&lt;11,"Near By",IF(Table1[[#This Row],[Distance From Home]]&lt;21,"Far","Very Far"))</f>
        <v>Very Far</v>
      </c>
      <c r="T1554" t="s">
        <v>72</v>
      </c>
      <c r="U1554">
        <v>1</v>
      </c>
      <c r="V1554">
        <v>2</v>
      </c>
      <c r="W1554">
        <v>67</v>
      </c>
      <c r="X1554">
        <v>3</v>
      </c>
      <c r="Y1554">
        <v>2</v>
      </c>
      <c r="Z1554">
        <v>2</v>
      </c>
      <c r="AA1554" t="str">
        <f>IF(Table1[[#This Row],[Job Satisfaction]]=1,"Very Satisfy",(IF(Table1[[#This Row],[Job Satisfaction]]=2,"Satisfy",(IF(Table1[[#This Row],[Job Satisfaction]]=3,"Dissatisfy","Very Dissatisfy")))))</f>
        <v>Satisfy</v>
      </c>
      <c r="AB1554">
        <v>2042</v>
      </c>
      <c r="AC1554">
        <v>25043</v>
      </c>
      <c r="AD1554">
        <v>4</v>
      </c>
      <c r="AE1554">
        <v>12</v>
      </c>
      <c r="AF1554">
        <v>3</v>
      </c>
      <c r="AG1554" t="str">
        <f>IF(Table1[[#This Row],[Performance Rating]]=3,"High","Low")</f>
        <v>High</v>
      </c>
      <c r="AH1554">
        <v>3</v>
      </c>
      <c r="AI1554">
        <v>80</v>
      </c>
      <c r="AJ1554">
        <v>1</v>
      </c>
      <c r="AK1554">
        <v>17</v>
      </c>
      <c r="AL1554">
        <v>4</v>
      </c>
      <c r="AM1554">
        <v>3</v>
      </c>
      <c r="AN1554">
        <v>2</v>
      </c>
      <c r="AO1554">
        <v>1</v>
      </c>
      <c r="AP1554">
        <v>2</v>
      </c>
    </row>
    <row r="1555" spans="1:42"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s="6" t="str">
        <f>IF(Table1[[#This Row],[Distance From Home]]&lt;11,"Near By",IF(Table1[[#This Row],[Distance From Home]]&lt;21,"Far","Very Far"))</f>
        <v>Near By</v>
      </c>
      <c r="T1555" t="s">
        <v>66</v>
      </c>
      <c r="U1555">
        <v>1</v>
      </c>
      <c r="V1555">
        <v>3</v>
      </c>
      <c r="W1555">
        <v>63</v>
      </c>
      <c r="X1555">
        <v>3</v>
      </c>
      <c r="Y1555">
        <v>1</v>
      </c>
      <c r="Z1555">
        <v>1</v>
      </c>
      <c r="AA1555" t="str">
        <f>IF(Table1[[#This Row],[Job Satisfaction]]=1,"Very Satisfy",(IF(Table1[[#This Row],[Job Satisfaction]]=2,"Satisfy",(IF(Table1[[#This Row],[Job Satisfaction]]=3,"Dissatisfy","Very Dissatisfy")))))</f>
        <v>Very Satisfy</v>
      </c>
      <c r="AB1555">
        <v>2073</v>
      </c>
      <c r="AC1555">
        <v>23648</v>
      </c>
      <c r="AD1555">
        <v>4</v>
      </c>
      <c r="AE1555">
        <v>22</v>
      </c>
      <c r="AF1555">
        <v>4</v>
      </c>
      <c r="AG1555" t="str">
        <f>IF(Table1[[#This Row],[Performance Rating]]=3,"High","Low")</f>
        <v>Low</v>
      </c>
      <c r="AH1555">
        <v>4</v>
      </c>
      <c r="AI1555">
        <v>80</v>
      </c>
      <c r="AJ1555">
        <v>0</v>
      </c>
      <c r="AK1555">
        <v>7</v>
      </c>
      <c r="AL1555">
        <v>3</v>
      </c>
      <c r="AM1555">
        <v>3</v>
      </c>
      <c r="AN1555">
        <v>2</v>
      </c>
      <c r="AO1555">
        <v>0</v>
      </c>
      <c r="AP1555">
        <v>2</v>
      </c>
    </row>
    <row r="1556" spans="1:42"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s="6" t="str">
        <f>IF(Table1[[#This Row],[Distance From Home]]&lt;11,"Near By",IF(Table1[[#This Row],[Distance From Home]]&lt;21,"Far","Very Far"))</f>
        <v>Near By</v>
      </c>
      <c r="T1556" t="s">
        <v>60</v>
      </c>
      <c r="U1556">
        <v>1</v>
      </c>
      <c r="V1556">
        <v>4</v>
      </c>
      <c r="W1556">
        <v>71</v>
      </c>
      <c r="X1556">
        <v>3</v>
      </c>
      <c r="Y1556">
        <v>1</v>
      </c>
      <c r="Z1556">
        <v>1</v>
      </c>
      <c r="AA1556" t="str">
        <f>IF(Table1[[#This Row],[Job Satisfaction]]=1,"Very Satisfy",(IF(Table1[[#This Row],[Job Satisfaction]]=2,"Satisfy",(IF(Table1[[#This Row],[Job Satisfaction]]=3,"Dissatisfy","Very Dissatisfy")))))</f>
        <v>Very Satisfy</v>
      </c>
      <c r="AB1556">
        <v>2956</v>
      </c>
      <c r="AC1556">
        <v>15178</v>
      </c>
      <c r="AD1556">
        <v>1</v>
      </c>
      <c r="AE1556">
        <v>13</v>
      </c>
      <c r="AF1556">
        <v>3</v>
      </c>
      <c r="AG1556" t="str">
        <f>IF(Table1[[#This Row],[Performance Rating]]=3,"High","Low")</f>
        <v>High</v>
      </c>
      <c r="AH1556">
        <v>4</v>
      </c>
      <c r="AI1556">
        <v>80</v>
      </c>
      <c r="AJ1556">
        <v>0</v>
      </c>
      <c r="AK1556">
        <v>1</v>
      </c>
      <c r="AL1556">
        <v>3</v>
      </c>
      <c r="AM1556">
        <v>1</v>
      </c>
      <c r="AN1556">
        <v>0</v>
      </c>
      <c r="AO1556">
        <v>0</v>
      </c>
      <c r="AP1556">
        <v>0</v>
      </c>
    </row>
    <row r="1557" spans="1:42"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s="6" t="str">
        <f>IF(Table1[[#This Row],[Distance From Home]]&lt;11,"Near By",IF(Table1[[#This Row],[Distance From Home]]&lt;21,"Far","Very Far"))</f>
        <v>Near By</v>
      </c>
      <c r="T1557" t="s">
        <v>72</v>
      </c>
      <c r="U1557">
        <v>1</v>
      </c>
      <c r="V1557">
        <v>4</v>
      </c>
      <c r="W1557">
        <v>66</v>
      </c>
      <c r="X1557">
        <v>2</v>
      </c>
      <c r="Y1557">
        <v>1</v>
      </c>
      <c r="Z1557">
        <v>4</v>
      </c>
      <c r="AA1557" t="str">
        <f>IF(Table1[[#This Row],[Job Satisfaction]]=1,"Very Satisfy",(IF(Table1[[#This Row],[Job Satisfaction]]=2,"Satisfy",(IF(Table1[[#This Row],[Job Satisfaction]]=3,"Dissatisfy","Very Dissatisfy")))))</f>
        <v>Very Dissatisfy</v>
      </c>
      <c r="AB1557">
        <v>2926</v>
      </c>
      <c r="AC1557">
        <v>19783</v>
      </c>
      <c r="AD1557">
        <v>1</v>
      </c>
      <c r="AE1557">
        <v>18</v>
      </c>
      <c r="AF1557">
        <v>3</v>
      </c>
      <c r="AG1557" t="str">
        <f>IF(Table1[[#This Row],[Performance Rating]]=3,"High","Low")</f>
        <v>High</v>
      </c>
      <c r="AH1557">
        <v>2</v>
      </c>
      <c r="AI1557">
        <v>80</v>
      </c>
      <c r="AJ1557">
        <v>0</v>
      </c>
      <c r="AK1557">
        <v>1</v>
      </c>
      <c r="AL1557">
        <v>3</v>
      </c>
      <c r="AM1557">
        <v>1</v>
      </c>
      <c r="AN1557">
        <v>0</v>
      </c>
      <c r="AO1557">
        <v>1</v>
      </c>
      <c r="AP1557">
        <v>0</v>
      </c>
    </row>
    <row r="1558" spans="1:42"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s="6" t="str">
        <f>IF(Table1[[#This Row],[Distance From Home]]&lt;11,"Near By",IF(Table1[[#This Row],[Distance From Home]]&lt;21,"Far","Very Far"))</f>
        <v>Near By</v>
      </c>
      <c r="T1558" t="s">
        <v>66</v>
      </c>
      <c r="U1558">
        <v>1</v>
      </c>
      <c r="V1558">
        <v>1</v>
      </c>
      <c r="W1558">
        <v>41</v>
      </c>
      <c r="X1558">
        <v>3</v>
      </c>
      <c r="Y1558">
        <v>2</v>
      </c>
      <c r="Z1558">
        <v>3</v>
      </c>
      <c r="AA1558" t="str">
        <f>IF(Table1[[#This Row],[Job Satisfaction]]=1,"Very Satisfy",(IF(Table1[[#This Row],[Job Satisfaction]]=2,"Satisfy",(IF(Table1[[#This Row],[Job Satisfaction]]=3,"Dissatisfy","Very Dissatisfy")))))</f>
        <v>Dissatisfy</v>
      </c>
      <c r="AB1558">
        <v>4809</v>
      </c>
      <c r="AC1558">
        <v>12482</v>
      </c>
      <c r="AD1558">
        <v>1</v>
      </c>
      <c r="AE1558">
        <v>14</v>
      </c>
      <c r="AF1558">
        <v>3</v>
      </c>
      <c r="AG1558" t="str">
        <f>IF(Table1[[#This Row],[Performance Rating]]=3,"High","Low")</f>
        <v>High</v>
      </c>
      <c r="AH1558">
        <v>3</v>
      </c>
      <c r="AI1558">
        <v>80</v>
      </c>
      <c r="AJ1558">
        <v>0</v>
      </c>
      <c r="AK1558">
        <v>16</v>
      </c>
      <c r="AL1558">
        <v>3</v>
      </c>
      <c r="AM1558">
        <v>16</v>
      </c>
      <c r="AN1558">
        <v>13</v>
      </c>
      <c r="AO1558">
        <v>2</v>
      </c>
      <c r="AP1558">
        <v>10</v>
      </c>
    </row>
    <row r="1559" spans="1:42"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s="6" t="str">
        <f>IF(Table1[[#This Row],[Distance From Home]]&lt;11,"Near By",IF(Table1[[#This Row],[Distance From Home]]&lt;21,"Far","Very Far"))</f>
        <v>Near By</v>
      </c>
      <c r="T1559" t="s">
        <v>50</v>
      </c>
      <c r="U1559">
        <v>1</v>
      </c>
      <c r="V1559">
        <v>3</v>
      </c>
      <c r="W1559">
        <v>100</v>
      </c>
      <c r="X1559">
        <v>2</v>
      </c>
      <c r="Y1559">
        <v>2</v>
      </c>
      <c r="Z1559">
        <v>4</v>
      </c>
      <c r="AA1559" t="str">
        <f>IF(Table1[[#This Row],[Job Satisfaction]]=1,"Very Satisfy",(IF(Table1[[#This Row],[Job Satisfaction]]=2,"Satisfy",(IF(Table1[[#This Row],[Job Satisfaction]]=3,"Dissatisfy","Very Dissatisfy")))))</f>
        <v>Very Dissatisfy</v>
      </c>
      <c r="AB1559">
        <v>5163</v>
      </c>
      <c r="AC1559">
        <v>15850</v>
      </c>
      <c r="AD1559">
        <v>5</v>
      </c>
      <c r="AE1559">
        <v>14</v>
      </c>
      <c r="AF1559">
        <v>3</v>
      </c>
      <c r="AG1559" t="str">
        <f>IF(Table1[[#This Row],[Performance Rating]]=3,"High","Low")</f>
        <v>High</v>
      </c>
      <c r="AH1559">
        <v>4</v>
      </c>
      <c r="AI1559">
        <v>80</v>
      </c>
      <c r="AJ1559">
        <v>1</v>
      </c>
      <c r="AK1559">
        <v>17</v>
      </c>
      <c r="AL1559">
        <v>4</v>
      </c>
      <c r="AM1559">
        <v>1</v>
      </c>
      <c r="AN1559">
        <v>0</v>
      </c>
      <c r="AO1559">
        <v>0</v>
      </c>
      <c r="AP1559">
        <v>0</v>
      </c>
    </row>
    <row r="1560" spans="1:42"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s="6" t="str">
        <f>IF(Table1[[#This Row],[Distance From Home]]&lt;11,"Near By",IF(Table1[[#This Row],[Distance From Home]]&lt;21,"Far","Very Far"))</f>
        <v>Near By</v>
      </c>
      <c r="T1560" t="s">
        <v>66</v>
      </c>
      <c r="U1560">
        <v>1</v>
      </c>
      <c r="V1560">
        <v>3</v>
      </c>
      <c r="W1560">
        <v>32</v>
      </c>
      <c r="X1560">
        <v>2</v>
      </c>
      <c r="Y1560">
        <v>5</v>
      </c>
      <c r="Z1560">
        <v>4</v>
      </c>
      <c r="AA1560" t="str">
        <f>IF(Table1[[#This Row],[Job Satisfaction]]=1,"Very Satisfy",(IF(Table1[[#This Row],[Job Satisfaction]]=2,"Satisfy",(IF(Table1[[#This Row],[Job Satisfaction]]=3,"Dissatisfy","Very Dissatisfy")))))</f>
        <v>Very Dissatisfy</v>
      </c>
      <c r="AB1560">
        <v>18844</v>
      </c>
      <c r="AC1560">
        <v>21922</v>
      </c>
      <c r="AD1560">
        <v>9</v>
      </c>
      <c r="AE1560">
        <v>21</v>
      </c>
      <c r="AF1560">
        <v>4</v>
      </c>
      <c r="AG1560" t="str">
        <f>IF(Table1[[#This Row],[Performance Rating]]=3,"High","Low")</f>
        <v>Low</v>
      </c>
      <c r="AH1560">
        <v>4</v>
      </c>
      <c r="AI1560">
        <v>80</v>
      </c>
      <c r="AJ1560">
        <v>1</v>
      </c>
      <c r="AK1560">
        <v>30</v>
      </c>
      <c r="AL1560">
        <v>3</v>
      </c>
      <c r="AM1560">
        <v>3</v>
      </c>
      <c r="AN1560">
        <v>2</v>
      </c>
      <c r="AO1560">
        <v>2</v>
      </c>
      <c r="AP1560">
        <v>2</v>
      </c>
    </row>
    <row r="1561" spans="1:42"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s="6" t="str">
        <f>IF(Table1[[#This Row],[Distance From Home]]&lt;11,"Near By",IF(Table1[[#This Row],[Distance From Home]]&lt;21,"Far","Very Far"))</f>
        <v>Near By</v>
      </c>
      <c r="T1561" t="s">
        <v>72</v>
      </c>
      <c r="U1561">
        <v>1</v>
      </c>
      <c r="V1561">
        <v>1</v>
      </c>
      <c r="W1561">
        <v>73</v>
      </c>
      <c r="X1561">
        <v>3</v>
      </c>
      <c r="Y1561">
        <v>5</v>
      </c>
      <c r="Z1561">
        <v>2</v>
      </c>
      <c r="AA1561" t="str">
        <f>IF(Table1[[#This Row],[Job Satisfaction]]=1,"Very Satisfy",(IF(Table1[[#This Row],[Job Satisfaction]]=2,"Satisfy",(IF(Table1[[#This Row],[Job Satisfaction]]=3,"Dissatisfy","Very Dissatisfy")))))</f>
        <v>Satisfy</v>
      </c>
      <c r="AB1561">
        <v>18172</v>
      </c>
      <c r="AC1561">
        <v>9755</v>
      </c>
      <c r="AD1561">
        <v>3</v>
      </c>
      <c r="AE1561">
        <v>19</v>
      </c>
      <c r="AF1561">
        <v>3</v>
      </c>
      <c r="AG1561" t="str">
        <f>IF(Table1[[#This Row],[Performance Rating]]=3,"High","Low")</f>
        <v>High</v>
      </c>
      <c r="AH1561">
        <v>1</v>
      </c>
      <c r="AI1561">
        <v>80</v>
      </c>
      <c r="AJ1561">
        <v>0</v>
      </c>
      <c r="AK1561">
        <v>28</v>
      </c>
      <c r="AL1561">
        <v>2</v>
      </c>
      <c r="AM1561">
        <v>8</v>
      </c>
      <c r="AN1561">
        <v>3</v>
      </c>
      <c r="AO1561">
        <v>0</v>
      </c>
      <c r="AP1561">
        <v>7</v>
      </c>
    </row>
    <row r="1562" spans="1:42"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s="6" t="str">
        <f>IF(Table1[[#This Row],[Distance From Home]]&lt;11,"Near By",IF(Table1[[#This Row],[Distance From Home]]&lt;21,"Far","Very Far"))</f>
        <v>Near By</v>
      </c>
      <c r="T1562" t="s">
        <v>72</v>
      </c>
      <c r="U1562">
        <v>1</v>
      </c>
      <c r="V1562">
        <v>3</v>
      </c>
      <c r="W1562">
        <v>46</v>
      </c>
      <c r="X1562">
        <v>2</v>
      </c>
      <c r="Y1562">
        <v>2</v>
      </c>
      <c r="Z1562">
        <v>3</v>
      </c>
      <c r="AA1562" t="str">
        <f>IF(Table1[[#This Row],[Job Satisfaction]]=1,"Very Satisfy",(IF(Table1[[#This Row],[Job Satisfaction]]=2,"Satisfy",(IF(Table1[[#This Row],[Job Satisfaction]]=3,"Dissatisfy","Very Dissatisfy")))))</f>
        <v>Dissatisfy</v>
      </c>
      <c r="AB1562">
        <v>5744</v>
      </c>
      <c r="AC1562">
        <v>26959</v>
      </c>
      <c r="AD1562">
        <v>1</v>
      </c>
      <c r="AE1562">
        <v>11</v>
      </c>
      <c r="AF1562">
        <v>3</v>
      </c>
      <c r="AG1562" t="str">
        <f>IF(Table1[[#This Row],[Performance Rating]]=3,"High","Low")</f>
        <v>High</v>
      </c>
      <c r="AH1562">
        <v>4</v>
      </c>
      <c r="AI1562">
        <v>80</v>
      </c>
      <c r="AJ1562">
        <v>0</v>
      </c>
      <c r="AK1562">
        <v>6</v>
      </c>
      <c r="AL1562">
        <v>3</v>
      </c>
      <c r="AM1562">
        <v>6</v>
      </c>
      <c r="AN1562">
        <v>4</v>
      </c>
      <c r="AO1562">
        <v>0</v>
      </c>
      <c r="AP1562">
        <v>3</v>
      </c>
    </row>
    <row r="1563" spans="1:42"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s="6" t="str">
        <f>IF(Table1[[#This Row],[Distance From Home]]&lt;11,"Near By",IF(Table1[[#This Row],[Distance From Home]]&lt;21,"Far","Very Far"))</f>
        <v>Near By</v>
      </c>
      <c r="T1563" t="s">
        <v>60</v>
      </c>
      <c r="U1563">
        <v>1</v>
      </c>
      <c r="V1563">
        <v>4</v>
      </c>
      <c r="W1563">
        <v>64</v>
      </c>
      <c r="X1563">
        <v>2</v>
      </c>
      <c r="Y1563">
        <v>1</v>
      </c>
      <c r="Z1563">
        <v>4</v>
      </c>
      <c r="AA1563" t="str">
        <f>IF(Table1[[#This Row],[Job Satisfaction]]=1,"Very Satisfy",(IF(Table1[[#This Row],[Job Satisfaction]]=2,"Satisfy",(IF(Table1[[#This Row],[Job Satisfaction]]=3,"Dissatisfy","Very Dissatisfy")))))</f>
        <v>Very Dissatisfy</v>
      </c>
      <c r="AB1563">
        <v>2889</v>
      </c>
      <c r="AC1563">
        <v>26897</v>
      </c>
      <c r="AD1563">
        <v>1</v>
      </c>
      <c r="AE1563">
        <v>11</v>
      </c>
      <c r="AF1563">
        <v>3</v>
      </c>
      <c r="AG1563" t="str">
        <f>IF(Table1[[#This Row],[Performance Rating]]=3,"High","Low")</f>
        <v>High</v>
      </c>
      <c r="AH1563">
        <v>3</v>
      </c>
      <c r="AI1563">
        <v>80</v>
      </c>
      <c r="AJ1563">
        <v>2</v>
      </c>
      <c r="AK1563">
        <v>2</v>
      </c>
      <c r="AL1563">
        <v>3</v>
      </c>
      <c r="AM1563">
        <v>2</v>
      </c>
      <c r="AN1563">
        <v>2</v>
      </c>
      <c r="AO1563">
        <v>2</v>
      </c>
      <c r="AP1563">
        <v>1</v>
      </c>
    </row>
    <row r="1564" spans="1:42"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s="6" t="str">
        <f>IF(Table1[[#This Row],[Distance From Home]]&lt;11,"Near By",IF(Table1[[#This Row],[Distance From Home]]&lt;21,"Far","Very Far"))</f>
        <v>Far</v>
      </c>
      <c r="T1564" t="s">
        <v>72</v>
      </c>
      <c r="U1564">
        <v>1</v>
      </c>
      <c r="V1564">
        <v>2</v>
      </c>
      <c r="W1564">
        <v>59</v>
      </c>
      <c r="X1564">
        <v>3</v>
      </c>
      <c r="Y1564">
        <v>1</v>
      </c>
      <c r="Z1564">
        <v>4</v>
      </c>
      <c r="AA1564" t="str">
        <f>IF(Table1[[#This Row],[Job Satisfaction]]=1,"Very Satisfy",(IF(Table1[[#This Row],[Job Satisfaction]]=2,"Satisfy",(IF(Table1[[#This Row],[Job Satisfaction]]=3,"Dissatisfy","Very Dissatisfy")))))</f>
        <v>Very Dissatisfy</v>
      </c>
      <c r="AB1564">
        <v>2871</v>
      </c>
      <c r="AC1564">
        <v>23785</v>
      </c>
      <c r="AD1564">
        <v>1</v>
      </c>
      <c r="AE1564">
        <v>15</v>
      </c>
      <c r="AF1564">
        <v>3</v>
      </c>
      <c r="AG1564" t="str">
        <f>IF(Table1[[#This Row],[Performance Rating]]=3,"High","Low")</f>
        <v>High</v>
      </c>
      <c r="AH1564">
        <v>3</v>
      </c>
      <c r="AI1564">
        <v>80</v>
      </c>
      <c r="AJ1564">
        <v>0</v>
      </c>
      <c r="AK1564">
        <v>1</v>
      </c>
      <c r="AL1564">
        <v>3</v>
      </c>
      <c r="AM1564">
        <v>0</v>
      </c>
      <c r="AN1564">
        <v>0</v>
      </c>
      <c r="AO1564">
        <v>0</v>
      </c>
      <c r="AP1564">
        <v>0</v>
      </c>
    </row>
    <row r="1565" spans="1:42"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s="6" t="str">
        <f>IF(Table1[[#This Row],[Distance From Home]]&lt;11,"Near By",IF(Table1[[#This Row],[Distance From Home]]&lt;21,"Far","Very Far"))</f>
        <v>Near By</v>
      </c>
      <c r="T1565" t="s">
        <v>66</v>
      </c>
      <c r="U1565">
        <v>1</v>
      </c>
      <c r="V1565">
        <v>1</v>
      </c>
      <c r="W1565">
        <v>30</v>
      </c>
      <c r="X1565">
        <v>2</v>
      </c>
      <c r="Y1565">
        <v>3</v>
      </c>
      <c r="Z1565">
        <v>1</v>
      </c>
      <c r="AA1565" t="str">
        <f>IF(Table1[[#This Row],[Job Satisfaction]]=1,"Very Satisfy",(IF(Table1[[#This Row],[Job Satisfaction]]=2,"Satisfy",(IF(Table1[[#This Row],[Job Satisfaction]]=3,"Dissatisfy","Very Dissatisfy")))))</f>
        <v>Very Satisfy</v>
      </c>
      <c r="AB1565">
        <v>7484</v>
      </c>
      <c r="AC1565">
        <v>25796</v>
      </c>
      <c r="AD1565">
        <v>3</v>
      </c>
      <c r="AE1565">
        <v>20</v>
      </c>
      <c r="AF1565">
        <v>4</v>
      </c>
      <c r="AG1565" t="str">
        <f>IF(Table1[[#This Row],[Performance Rating]]=3,"High","Low")</f>
        <v>Low</v>
      </c>
      <c r="AH1565">
        <v>3</v>
      </c>
      <c r="AI1565">
        <v>80</v>
      </c>
      <c r="AJ1565">
        <v>0</v>
      </c>
      <c r="AK1565">
        <v>23</v>
      </c>
      <c r="AL1565">
        <v>2</v>
      </c>
      <c r="AM1565">
        <v>13</v>
      </c>
      <c r="AN1565">
        <v>12</v>
      </c>
      <c r="AO1565">
        <v>12</v>
      </c>
      <c r="AP1565">
        <v>8</v>
      </c>
    </row>
    <row r="1566" spans="1:42"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s="6" t="str">
        <f>IF(Table1[[#This Row],[Distance From Home]]&lt;11,"Near By",IF(Table1[[#This Row],[Distance From Home]]&lt;21,"Far","Very Far"))</f>
        <v>Near By</v>
      </c>
      <c r="T1566" t="s">
        <v>72</v>
      </c>
      <c r="U1566">
        <v>1</v>
      </c>
      <c r="V1566">
        <v>1</v>
      </c>
      <c r="W1566">
        <v>66</v>
      </c>
      <c r="X1566">
        <v>1</v>
      </c>
      <c r="Y1566">
        <v>2</v>
      </c>
      <c r="Z1566">
        <v>3</v>
      </c>
      <c r="AA1566" t="str">
        <f>IF(Table1[[#This Row],[Job Satisfaction]]=1,"Very Satisfy",(IF(Table1[[#This Row],[Job Satisfaction]]=2,"Satisfy",(IF(Table1[[#This Row],[Job Satisfaction]]=3,"Dissatisfy","Very Dissatisfy")))))</f>
        <v>Dissatisfy</v>
      </c>
      <c r="AB1566">
        <v>6074</v>
      </c>
      <c r="AC1566">
        <v>22887</v>
      </c>
      <c r="AD1566">
        <v>1</v>
      </c>
      <c r="AE1566">
        <v>24</v>
      </c>
      <c r="AF1566">
        <v>4</v>
      </c>
      <c r="AG1566" t="str">
        <f>IF(Table1[[#This Row],[Performance Rating]]=3,"High","Low")</f>
        <v>Low</v>
      </c>
      <c r="AH1566">
        <v>4</v>
      </c>
      <c r="AI1566">
        <v>80</v>
      </c>
      <c r="AJ1566">
        <v>0</v>
      </c>
      <c r="AK1566">
        <v>9</v>
      </c>
      <c r="AL1566">
        <v>3</v>
      </c>
      <c r="AM1566">
        <v>9</v>
      </c>
      <c r="AN1566">
        <v>7</v>
      </c>
      <c r="AO1566">
        <v>0</v>
      </c>
      <c r="AP1566">
        <v>6</v>
      </c>
    </row>
    <row r="1567" spans="1:42"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s="6" t="str">
        <f>IF(Table1[[#This Row],[Distance From Home]]&lt;11,"Near By",IF(Table1[[#This Row],[Distance From Home]]&lt;21,"Far","Very Far"))</f>
        <v>Very Far</v>
      </c>
      <c r="T1567" t="s">
        <v>72</v>
      </c>
      <c r="U1567">
        <v>1</v>
      </c>
      <c r="V1567">
        <v>4</v>
      </c>
      <c r="W1567">
        <v>30</v>
      </c>
      <c r="X1567">
        <v>4</v>
      </c>
      <c r="Y1567">
        <v>4</v>
      </c>
      <c r="Z1567">
        <v>4</v>
      </c>
      <c r="AA1567" t="str">
        <f>IF(Table1[[#This Row],[Job Satisfaction]]=1,"Very Satisfy",(IF(Table1[[#This Row],[Job Satisfaction]]=2,"Satisfy",(IF(Table1[[#This Row],[Job Satisfaction]]=3,"Dissatisfy","Very Dissatisfy")))))</f>
        <v>Very Dissatisfy</v>
      </c>
      <c r="AB1567">
        <v>17328</v>
      </c>
      <c r="AC1567">
        <v>13871</v>
      </c>
      <c r="AD1567">
        <v>2</v>
      </c>
      <c r="AE1567">
        <v>12</v>
      </c>
      <c r="AF1567">
        <v>3</v>
      </c>
      <c r="AG1567" t="str">
        <f>IF(Table1[[#This Row],[Performance Rating]]=3,"High","Low")</f>
        <v>High</v>
      </c>
      <c r="AH1567">
        <v>3</v>
      </c>
      <c r="AI1567">
        <v>80</v>
      </c>
      <c r="AJ1567">
        <v>0</v>
      </c>
      <c r="AK1567">
        <v>23</v>
      </c>
      <c r="AL1567">
        <v>3</v>
      </c>
      <c r="AM1567">
        <v>5</v>
      </c>
      <c r="AN1567">
        <v>3</v>
      </c>
      <c r="AO1567">
        <v>4</v>
      </c>
      <c r="AP1567">
        <v>4</v>
      </c>
    </row>
    <row r="1568" spans="1:42"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s="6" t="str">
        <f>IF(Table1[[#This Row],[Distance From Home]]&lt;11,"Near By",IF(Table1[[#This Row],[Distance From Home]]&lt;21,"Far","Very Far"))</f>
        <v>Far</v>
      </c>
      <c r="T1568" t="s">
        <v>60</v>
      </c>
      <c r="U1568">
        <v>1</v>
      </c>
      <c r="V1568">
        <v>2</v>
      </c>
      <c r="W1568">
        <v>52</v>
      </c>
      <c r="X1568">
        <v>3</v>
      </c>
      <c r="Y1568">
        <v>1</v>
      </c>
      <c r="Z1568">
        <v>3</v>
      </c>
      <c r="AA1568" t="str">
        <f>IF(Table1[[#This Row],[Job Satisfaction]]=1,"Very Satisfy",(IF(Table1[[#This Row],[Job Satisfaction]]=2,"Satisfy",(IF(Table1[[#This Row],[Job Satisfaction]]=3,"Dissatisfy","Very Dissatisfy")))))</f>
        <v>Dissatisfy</v>
      </c>
      <c r="AB1568">
        <v>2774</v>
      </c>
      <c r="AC1568">
        <v>13257</v>
      </c>
      <c r="AD1568">
        <v>0</v>
      </c>
      <c r="AE1568">
        <v>12</v>
      </c>
      <c r="AF1568">
        <v>3</v>
      </c>
      <c r="AG1568" t="str">
        <f>IF(Table1[[#This Row],[Performance Rating]]=3,"High","Low")</f>
        <v>High</v>
      </c>
      <c r="AH1568">
        <v>3</v>
      </c>
      <c r="AI1568">
        <v>80</v>
      </c>
      <c r="AJ1568">
        <v>1</v>
      </c>
      <c r="AK1568">
        <v>6</v>
      </c>
      <c r="AL1568">
        <v>3</v>
      </c>
      <c r="AM1568">
        <v>5</v>
      </c>
      <c r="AN1568">
        <v>3</v>
      </c>
      <c r="AO1568">
        <v>1</v>
      </c>
      <c r="AP1568">
        <v>2</v>
      </c>
    </row>
    <row r="1569" spans="1:42"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s="6" t="str">
        <f>IF(Table1[[#This Row],[Distance From Home]]&lt;11,"Near By",IF(Table1[[#This Row],[Distance From Home]]&lt;21,"Far","Very Far"))</f>
        <v>Near By</v>
      </c>
      <c r="T1569" t="s">
        <v>66</v>
      </c>
      <c r="U1569">
        <v>1</v>
      </c>
      <c r="V1569">
        <v>3</v>
      </c>
      <c r="W1569">
        <v>45</v>
      </c>
      <c r="X1569">
        <v>2</v>
      </c>
      <c r="Y1569">
        <v>2</v>
      </c>
      <c r="Z1569">
        <v>2</v>
      </c>
      <c r="AA1569" t="str">
        <f>IF(Table1[[#This Row],[Job Satisfaction]]=1,"Very Satisfy",(IF(Table1[[#This Row],[Job Satisfaction]]=2,"Satisfy",(IF(Table1[[#This Row],[Job Satisfaction]]=3,"Dissatisfy","Very Dissatisfy")))))</f>
        <v>Satisfy</v>
      </c>
      <c r="AB1569">
        <v>4505</v>
      </c>
      <c r="AC1569">
        <v>15000</v>
      </c>
      <c r="AD1569">
        <v>6</v>
      </c>
      <c r="AE1569">
        <v>15</v>
      </c>
      <c r="AF1569">
        <v>3</v>
      </c>
      <c r="AG1569" t="str">
        <f>IF(Table1[[#This Row],[Performance Rating]]=3,"High","Low")</f>
        <v>High</v>
      </c>
      <c r="AH1569">
        <v>3</v>
      </c>
      <c r="AI1569">
        <v>80</v>
      </c>
      <c r="AJ1569">
        <v>1</v>
      </c>
      <c r="AK1569">
        <v>12</v>
      </c>
      <c r="AL1569">
        <v>3</v>
      </c>
      <c r="AM1569">
        <v>1</v>
      </c>
      <c r="AN1569">
        <v>0</v>
      </c>
      <c r="AO1569">
        <v>0</v>
      </c>
      <c r="AP1569">
        <v>0</v>
      </c>
    </row>
    <row r="1570" spans="1:42"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s="6" t="str">
        <f>IF(Table1[[#This Row],[Distance From Home]]&lt;11,"Near By",IF(Table1[[#This Row],[Distance From Home]]&lt;21,"Far","Very Far"))</f>
        <v>Near By</v>
      </c>
      <c r="T1570" t="s">
        <v>72</v>
      </c>
      <c r="U1570">
        <v>1</v>
      </c>
      <c r="V1570">
        <v>3</v>
      </c>
      <c r="W1570">
        <v>87</v>
      </c>
      <c r="X1570">
        <v>3</v>
      </c>
      <c r="Y1570">
        <v>3</v>
      </c>
      <c r="Z1570">
        <v>4</v>
      </c>
      <c r="AA1570" t="str">
        <f>IF(Table1[[#This Row],[Job Satisfaction]]=1,"Very Satisfy",(IF(Table1[[#This Row],[Job Satisfaction]]=2,"Satisfy",(IF(Table1[[#This Row],[Job Satisfaction]]=3,"Dissatisfy","Very Dissatisfy")))))</f>
        <v>Very Dissatisfy</v>
      </c>
      <c r="AB1570">
        <v>7428</v>
      </c>
      <c r="AC1570">
        <v>14506</v>
      </c>
      <c r="AD1570">
        <v>2</v>
      </c>
      <c r="AE1570">
        <v>12</v>
      </c>
      <c r="AF1570">
        <v>3</v>
      </c>
      <c r="AG1570" t="str">
        <f>IF(Table1[[#This Row],[Performance Rating]]=3,"High","Low")</f>
        <v>High</v>
      </c>
      <c r="AH1570">
        <v>1</v>
      </c>
      <c r="AI1570">
        <v>80</v>
      </c>
      <c r="AJ1570">
        <v>0</v>
      </c>
      <c r="AK1570">
        <v>12</v>
      </c>
      <c r="AL1570">
        <v>3</v>
      </c>
      <c r="AM1570">
        <v>5</v>
      </c>
      <c r="AN1570">
        <v>3</v>
      </c>
      <c r="AO1570">
        <v>1</v>
      </c>
      <c r="AP1570">
        <v>3</v>
      </c>
    </row>
    <row r="1571" spans="1:42"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s="6" t="str">
        <f>IF(Table1[[#This Row],[Distance From Home]]&lt;11,"Near By",IF(Table1[[#This Row],[Distance From Home]]&lt;21,"Far","Very Far"))</f>
        <v>Near By</v>
      </c>
      <c r="T1571" t="s">
        <v>72</v>
      </c>
      <c r="U1571">
        <v>1</v>
      </c>
      <c r="V1571">
        <v>3</v>
      </c>
      <c r="W1571">
        <v>45</v>
      </c>
      <c r="X1571">
        <v>2</v>
      </c>
      <c r="Y1571">
        <v>3</v>
      </c>
      <c r="Z1571">
        <v>1</v>
      </c>
      <c r="AA1571" t="str">
        <f>IF(Table1[[#This Row],[Job Satisfaction]]=1,"Very Satisfy",(IF(Table1[[#This Row],[Job Satisfaction]]=2,"Satisfy",(IF(Table1[[#This Row],[Job Satisfaction]]=3,"Dissatisfy","Very Dissatisfy")))))</f>
        <v>Very Satisfy</v>
      </c>
      <c r="AB1571">
        <v>11631</v>
      </c>
      <c r="AC1571">
        <v>5615</v>
      </c>
      <c r="AD1571">
        <v>2</v>
      </c>
      <c r="AE1571">
        <v>12</v>
      </c>
      <c r="AF1571">
        <v>3</v>
      </c>
      <c r="AG1571" t="str">
        <f>IF(Table1[[#This Row],[Performance Rating]]=3,"High","Low")</f>
        <v>High</v>
      </c>
      <c r="AH1571">
        <v>4</v>
      </c>
      <c r="AI1571">
        <v>80</v>
      </c>
      <c r="AJ1571">
        <v>0</v>
      </c>
      <c r="AK1571">
        <v>14</v>
      </c>
      <c r="AL1571">
        <v>3</v>
      </c>
      <c r="AM1571">
        <v>11</v>
      </c>
      <c r="AN1571">
        <v>10</v>
      </c>
      <c r="AO1571">
        <v>5</v>
      </c>
      <c r="AP1571">
        <v>8</v>
      </c>
    </row>
    <row r="1572" spans="1:42"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s="6" t="str">
        <f>IF(Table1[[#This Row],[Distance From Home]]&lt;11,"Near By",IF(Table1[[#This Row],[Distance From Home]]&lt;21,"Far","Very Far"))</f>
        <v>Far</v>
      </c>
      <c r="T1572" t="s">
        <v>50</v>
      </c>
      <c r="U1572">
        <v>1</v>
      </c>
      <c r="V1572">
        <v>2</v>
      </c>
      <c r="W1572">
        <v>92</v>
      </c>
      <c r="X1572">
        <v>3</v>
      </c>
      <c r="Y1572">
        <v>3</v>
      </c>
      <c r="Z1572">
        <v>4</v>
      </c>
      <c r="AA1572" t="str">
        <f>IF(Table1[[#This Row],[Job Satisfaction]]=1,"Very Satisfy",(IF(Table1[[#This Row],[Job Satisfaction]]=2,"Satisfy",(IF(Table1[[#This Row],[Job Satisfaction]]=3,"Dissatisfy","Very Dissatisfy")))))</f>
        <v>Very Dissatisfy</v>
      </c>
      <c r="AB1572">
        <v>9738</v>
      </c>
      <c r="AC1572">
        <v>22952</v>
      </c>
      <c r="AD1572">
        <v>0</v>
      </c>
      <c r="AE1572">
        <v>14</v>
      </c>
      <c r="AF1572">
        <v>3</v>
      </c>
      <c r="AG1572" t="str">
        <f>IF(Table1[[#This Row],[Performance Rating]]=3,"High","Low")</f>
        <v>High</v>
      </c>
      <c r="AH1572">
        <v>3</v>
      </c>
      <c r="AI1572">
        <v>80</v>
      </c>
      <c r="AJ1572">
        <v>1</v>
      </c>
      <c r="AK1572">
        <v>10</v>
      </c>
      <c r="AL1572">
        <v>3</v>
      </c>
      <c r="AM1572">
        <v>9</v>
      </c>
      <c r="AN1572">
        <v>7</v>
      </c>
      <c r="AO1572">
        <v>2</v>
      </c>
      <c r="AP1572">
        <v>8</v>
      </c>
    </row>
    <row r="1573" spans="1:42"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s="6" t="str">
        <f>IF(Table1[[#This Row],[Distance From Home]]&lt;11,"Near By",IF(Table1[[#This Row],[Distance From Home]]&lt;21,"Far","Very Far"))</f>
        <v>Near By</v>
      </c>
      <c r="T1573" t="s">
        <v>50</v>
      </c>
      <c r="U1573">
        <v>1</v>
      </c>
      <c r="V1573">
        <v>1</v>
      </c>
      <c r="W1573">
        <v>39</v>
      </c>
      <c r="X1573">
        <v>3</v>
      </c>
      <c r="Y1573">
        <v>1</v>
      </c>
      <c r="Z1573">
        <v>4</v>
      </c>
      <c r="AA1573" t="str">
        <f>IF(Table1[[#This Row],[Job Satisfaction]]=1,"Very Satisfy",(IF(Table1[[#This Row],[Job Satisfaction]]=2,"Satisfy",(IF(Table1[[#This Row],[Job Satisfaction]]=3,"Dissatisfy","Very Dissatisfy")))))</f>
        <v>Very Dissatisfy</v>
      </c>
      <c r="AB1573">
        <v>2835</v>
      </c>
      <c r="AC1573">
        <v>2561</v>
      </c>
      <c r="AD1573">
        <v>5</v>
      </c>
      <c r="AE1573">
        <v>22</v>
      </c>
      <c r="AF1573">
        <v>4</v>
      </c>
      <c r="AG1573" t="str">
        <f>IF(Table1[[#This Row],[Performance Rating]]=3,"High","Low")</f>
        <v>Low</v>
      </c>
      <c r="AH1573">
        <v>1</v>
      </c>
      <c r="AI1573">
        <v>80</v>
      </c>
      <c r="AJ1573">
        <v>1</v>
      </c>
      <c r="AK1573">
        <v>7</v>
      </c>
      <c r="AL1573">
        <v>3</v>
      </c>
      <c r="AM1573">
        <v>1</v>
      </c>
      <c r="AN1573">
        <v>0</v>
      </c>
      <c r="AO1573">
        <v>0</v>
      </c>
      <c r="AP1573">
        <v>0</v>
      </c>
    </row>
    <row r="1574" spans="1:42"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s="6" t="str">
        <f>IF(Table1[[#This Row],[Distance From Home]]&lt;11,"Near By",IF(Table1[[#This Row],[Distance From Home]]&lt;21,"Far","Very Far"))</f>
        <v>Very Far</v>
      </c>
      <c r="T1574" t="s">
        <v>50</v>
      </c>
      <c r="U1574">
        <v>1</v>
      </c>
      <c r="V1574">
        <v>3</v>
      </c>
      <c r="W1574">
        <v>92</v>
      </c>
      <c r="X1574">
        <v>3</v>
      </c>
      <c r="Y1574">
        <v>4</v>
      </c>
      <c r="Z1574">
        <v>4</v>
      </c>
      <c r="AA1574" t="str">
        <f>IF(Table1[[#This Row],[Job Satisfaction]]=1,"Very Satisfy",(IF(Table1[[#This Row],[Job Satisfaction]]=2,"Satisfy",(IF(Table1[[#This Row],[Job Satisfaction]]=3,"Dissatisfy","Very Dissatisfy")))))</f>
        <v>Very Dissatisfy</v>
      </c>
      <c r="AB1574">
        <v>16959</v>
      </c>
      <c r="AC1574">
        <v>19494</v>
      </c>
      <c r="AD1574">
        <v>1</v>
      </c>
      <c r="AE1574">
        <v>12</v>
      </c>
      <c r="AF1574">
        <v>3</v>
      </c>
      <c r="AG1574" t="str">
        <f>IF(Table1[[#This Row],[Performance Rating]]=3,"High","Low")</f>
        <v>High</v>
      </c>
      <c r="AH1574">
        <v>4</v>
      </c>
      <c r="AI1574">
        <v>80</v>
      </c>
      <c r="AJ1574">
        <v>2</v>
      </c>
      <c r="AK1574">
        <v>25</v>
      </c>
      <c r="AL1574">
        <v>4</v>
      </c>
      <c r="AM1574">
        <v>25</v>
      </c>
      <c r="AN1574">
        <v>12</v>
      </c>
      <c r="AO1574">
        <v>4</v>
      </c>
      <c r="AP1574">
        <v>12</v>
      </c>
    </row>
    <row r="1575" spans="1:42"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s="6" t="str">
        <f>IF(Table1[[#This Row],[Distance From Home]]&lt;11,"Near By",IF(Table1[[#This Row],[Distance From Home]]&lt;21,"Far","Very Far"))</f>
        <v>Very Far</v>
      </c>
      <c r="T1575" t="s">
        <v>72</v>
      </c>
      <c r="U1575">
        <v>1</v>
      </c>
      <c r="V1575">
        <v>1</v>
      </c>
      <c r="W1575">
        <v>96</v>
      </c>
      <c r="X1575">
        <v>1</v>
      </c>
      <c r="Y1575">
        <v>1</v>
      </c>
      <c r="Z1575">
        <v>3</v>
      </c>
      <c r="AA1575" t="str">
        <f>IF(Table1[[#This Row],[Job Satisfaction]]=1,"Very Satisfy",(IF(Table1[[#This Row],[Job Satisfaction]]=2,"Satisfy",(IF(Table1[[#This Row],[Job Satisfaction]]=3,"Dissatisfy","Very Dissatisfy")))))</f>
        <v>Dissatisfy</v>
      </c>
      <c r="AB1575">
        <v>2613</v>
      </c>
      <c r="AC1575">
        <v>22310</v>
      </c>
      <c r="AD1575">
        <v>1</v>
      </c>
      <c r="AE1575">
        <v>25</v>
      </c>
      <c r="AF1575">
        <v>4</v>
      </c>
      <c r="AG1575" t="str">
        <f>IF(Table1[[#This Row],[Performance Rating]]=3,"High","Low")</f>
        <v>Low</v>
      </c>
      <c r="AH1575">
        <v>3</v>
      </c>
      <c r="AI1575">
        <v>80</v>
      </c>
      <c r="AJ1575">
        <v>3</v>
      </c>
      <c r="AK1575">
        <v>10</v>
      </c>
      <c r="AL1575">
        <v>2</v>
      </c>
      <c r="AM1575">
        <v>10</v>
      </c>
      <c r="AN1575">
        <v>7</v>
      </c>
      <c r="AO1575">
        <v>0</v>
      </c>
      <c r="AP1575">
        <v>9</v>
      </c>
    </row>
    <row r="1576" spans="1:42"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s="6" t="str">
        <f>IF(Table1[[#This Row],[Distance From Home]]&lt;11,"Near By",IF(Table1[[#This Row],[Distance From Home]]&lt;21,"Far","Very Far"))</f>
        <v>Very Far</v>
      </c>
      <c r="T1576" t="s">
        <v>50</v>
      </c>
      <c r="U1576">
        <v>1</v>
      </c>
      <c r="V1576">
        <v>3</v>
      </c>
      <c r="W1576">
        <v>95</v>
      </c>
      <c r="X1576">
        <v>3</v>
      </c>
      <c r="Y1576">
        <v>2</v>
      </c>
      <c r="Z1576">
        <v>2</v>
      </c>
      <c r="AA1576" t="str">
        <f>IF(Table1[[#This Row],[Job Satisfaction]]=1,"Very Satisfy",(IF(Table1[[#This Row],[Job Satisfaction]]=2,"Satisfy",(IF(Table1[[#This Row],[Job Satisfaction]]=3,"Dissatisfy","Very Dissatisfy")))))</f>
        <v>Satisfy</v>
      </c>
      <c r="AB1576">
        <v>6146</v>
      </c>
      <c r="AC1576">
        <v>15480</v>
      </c>
      <c r="AD1576">
        <v>0</v>
      </c>
      <c r="AE1576">
        <v>13</v>
      </c>
      <c r="AF1576">
        <v>3</v>
      </c>
      <c r="AG1576" t="str">
        <f>IF(Table1[[#This Row],[Performance Rating]]=3,"High","Low")</f>
        <v>High</v>
      </c>
      <c r="AH1576">
        <v>1</v>
      </c>
      <c r="AI1576">
        <v>80</v>
      </c>
      <c r="AJ1576">
        <v>1</v>
      </c>
      <c r="AK1576">
        <v>8</v>
      </c>
      <c r="AL1576">
        <v>4</v>
      </c>
      <c r="AM1576">
        <v>7</v>
      </c>
      <c r="AN1576">
        <v>7</v>
      </c>
      <c r="AO1576">
        <v>0</v>
      </c>
      <c r="AP1576">
        <v>7</v>
      </c>
    </row>
    <row r="1577" spans="1:42"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s="6" t="str">
        <f>IF(Table1[[#This Row],[Distance From Home]]&lt;11,"Near By",IF(Table1[[#This Row],[Distance From Home]]&lt;21,"Far","Very Far"))</f>
        <v>Far</v>
      </c>
      <c r="T1577" t="s">
        <v>66</v>
      </c>
      <c r="U1577">
        <v>1</v>
      </c>
      <c r="V1577">
        <v>2</v>
      </c>
      <c r="W1577">
        <v>72</v>
      </c>
      <c r="X1577">
        <v>3</v>
      </c>
      <c r="Y1577">
        <v>1</v>
      </c>
      <c r="Z1577">
        <v>2</v>
      </c>
      <c r="AA1577" t="str">
        <f>IF(Table1[[#This Row],[Job Satisfaction]]=1,"Very Satisfy",(IF(Table1[[#This Row],[Job Satisfaction]]=2,"Satisfy",(IF(Table1[[#This Row],[Job Satisfaction]]=3,"Dissatisfy","Very Dissatisfy")))))</f>
        <v>Satisfy</v>
      </c>
      <c r="AB1577">
        <v>4963</v>
      </c>
      <c r="AC1577">
        <v>4510</v>
      </c>
      <c r="AD1577">
        <v>9</v>
      </c>
      <c r="AE1577">
        <v>18</v>
      </c>
      <c r="AF1577">
        <v>3</v>
      </c>
      <c r="AG1577" t="str">
        <f>IF(Table1[[#This Row],[Performance Rating]]=3,"High","Low")</f>
        <v>High</v>
      </c>
      <c r="AH1577">
        <v>1</v>
      </c>
      <c r="AI1577">
        <v>80</v>
      </c>
      <c r="AJ1577">
        <v>3</v>
      </c>
      <c r="AK1577">
        <v>7</v>
      </c>
      <c r="AL1577">
        <v>3</v>
      </c>
      <c r="AM1577">
        <v>5</v>
      </c>
      <c r="AN1577">
        <v>4</v>
      </c>
      <c r="AO1577">
        <v>4</v>
      </c>
      <c r="AP1577">
        <v>3</v>
      </c>
    </row>
    <row r="1578" spans="1:42"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s="6" t="str">
        <f>IF(Table1[[#This Row],[Distance From Home]]&lt;11,"Near By",IF(Table1[[#This Row],[Distance From Home]]&lt;21,"Far","Very Far"))</f>
        <v>Near By</v>
      </c>
      <c r="T1578" t="s">
        <v>72</v>
      </c>
      <c r="U1578">
        <v>1</v>
      </c>
      <c r="V1578">
        <v>1</v>
      </c>
      <c r="W1578">
        <v>51</v>
      </c>
      <c r="X1578">
        <v>3</v>
      </c>
      <c r="Y1578">
        <v>5</v>
      </c>
      <c r="Z1578">
        <v>3</v>
      </c>
      <c r="AA1578" t="str">
        <f>IF(Table1[[#This Row],[Job Satisfaction]]=1,"Very Satisfy",(IF(Table1[[#This Row],[Job Satisfaction]]=2,"Satisfy",(IF(Table1[[#This Row],[Job Satisfaction]]=3,"Dissatisfy","Very Dissatisfy")))))</f>
        <v>Dissatisfy</v>
      </c>
      <c r="AB1578">
        <v>19537</v>
      </c>
      <c r="AC1578">
        <v>6462</v>
      </c>
      <c r="AD1578">
        <v>7</v>
      </c>
      <c r="AE1578">
        <v>13</v>
      </c>
      <c r="AF1578">
        <v>3</v>
      </c>
      <c r="AG1578" t="str">
        <f>IF(Table1[[#This Row],[Performance Rating]]=3,"High","Low")</f>
        <v>High</v>
      </c>
      <c r="AH1578">
        <v>3</v>
      </c>
      <c r="AI1578">
        <v>80</v>
      </c>
      <c r="AJ1578">
        <v>0</v>
      </c>
      <c r="AK1578">
        <v>23</v>
      </c>
      <c r="AL1578">
        <v>3</v>
      </c>
      <c r="AM1578">
        <v>20</v>
      </c>
      <c r="AN1578">
        <v>18</v>
      </c>
      <c r="AO1578">
        <v>15</v>
      </c>
      <c r="AP1578">
        <v>15</v>
      </c>
    </row>
    <row r="1579" spans="1:42"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s="6" t="str">
        <f>IF(Table1[[#This Row],[Distance From Home]]&lt;11,"Near By",IF(Table1[[#This Row],[Distance From Home]]&lt;21,"Far","Very Far"))</f>
        <v>Near By</v>
      </c>
      <c r="T1579" t="s">
        <v>66</v>
      </c>
      <c r="U1579">
        <v>1</v>
      </c>
      <c r="V1579">
        <v>2</v>
      </c>
      <c r="W1579">
        <v>76</v>
      </c>
      <c r="X1579">
        <v>1</v>
      </c>
      <c r="Y1579">
        <v>2</v>
      </c>
      <c r="Z1579">
        <v>3</v>
      </c>
      <c r="AA1579" t="str">
        <f>IF(Table1[[#This Row],[Job Satisfaction]]=1,"Very Satisfy",(IF(Table1[[#This Row],[Job Satisfaction]]=2,"Satisfy",(IF(Table1[[#This Row],[Job Satisfaction]]=3,"Dissatisfy","Very Dissatisfy")))))</f>
        <v>Dissatisfy</v>
      </c>
      <c r="AB1579">
        <v>6172</v>
      </c>
      <c r="AC1579">
        <v>20739</v>
      </c>
      <c r="AD1579">
        <v>4</v>
      </c>
      <c r="AE1579">
        <v>18</v>
      </c>
      <c r="AF1579">
        <v>3</v>
      </c>
      <c r="AG1579" t="str">
        <f>IF(Table1[[#This Row],[Performance Rating]]=3,"High","Low")</f>
        <v>High</v>
      </c>
      <c r="AH1579">
        <v>2</v>
      </c>
      <c r="AI1579">
        <v>80</v>
      </c>
      <c r="AJ1579">
        <v>0</v>
      </c>
      <c r="AK1579">
        <v>12</v>
      </c>
      <c r="AL1579">
        <v>2</v>
      </c>
      <c r="AM1579">
        <v>7</v>
      </c>
      <c r="AN1579">
        <v>7</v>
      </c>
      <c r="AO1579">
        <v>7</v>
      </c>
      <c r="AP1579">
        <v>7</v>
      </c>
    </row>
    <row r="1580" spans="1:42"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s="6" t="str">
        <f>IF(Table1[[#This Row],[Distance From Home]]&lt;11,"Near By",IF(Table1[[#This Row],[Distance From Home]]&lt;21,"Far","Very Far"))</f>
        <v>Near By</v>
      </c>
      <c r="T1580" t="s">
        <v>72</v>
      </c>
      <c r="U1580">
        <v>1</v>
      </c>
      <c r="V1580">
        <v>3</v>
      </c>
      <c r="W1580">
        <v>46</v>
      </c>
      <c r="X1580">
        <v>2</v>
      </c>
      <c r="Y1580">
        <v>1</v>
      </c>
      <c r="Z1580">
        <v>2</v>
      </c>
      <c r="AA1580" t="str">
        <f>IF(Table1[[#This Row],[Job Satisfaction]]=1,"Very Satisfy",(IF(Table1[[#This Row],[Job Satisfaction]]=2,"Satisfy",(IF(Table1[[#This Row],[Job Satisfaction]]=3,"Dissatisfy","Very Dissatisfy")))))</f>
        <v>Satisfy</v>
      </c>
      <c r="AB1580">
        <v>2368</v>
      </c>
      <c r="AC1580">
        <v>23300</v>
      </c>
      <c r="AD1580">
        <v>1</v>
      </c>
      <c r="AE1580">
        <v>19</v>
      </c>
      <c r="AF1580">
        <v>3</v>
      </c>
      <c r="AG1580" t="str">
        <f>IF(Table1[[#This Row],[Performance Rating]]=3,"High","Low")</f>
        <v>High</v>
      </c>
      <c r="AH1580">
        <v>3</v>
      </c>
      <c r="AI1580">
        <v>80</v>
      </c>
      <c r="AJ1580">
        <v>0</v>
      </c>
      <c r="AK1580">
        <v>5</v>
      </c>
      <c r="AL1580">
        <v>2</v>
      </c>
      <c r="AM1580">
        <v>5</v>
      </c>
      <c r="AN1580">
        <v>4</v>
      </c>
      <c r="AO1580">
        <v>4</v>
      </c>
      <c r="AP1580">
        <v>3</v>
      </c>
    </row>
    <row r="1581" spans="1:42"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s="6" t="str">
        <f>IF(Table1[[#This Row],[Distance From Home]]&lt;11,"Near By",IF(Table1[[#This Row],[Distance From Home]]&lt;21,"Far","Very Far"))</f>
        <v>Very Far</v>
      </c>
      <c r="T1581" t="s">
        <v>66</v>
      </c>
      <c r="U1581">
        <v>1</v>
      </c>
      <c r="V1581">
        <v>4</v>
      </c>
      <c r="W1581">
        <v>94</v>
      </c>
      <c r="X1581">
        <v>3</v>
      </c>
      <c r="Y1581">
        <v>3</v>
      </c>
      <c r="Z1581">
        <v>4</v>
      </c>
      <c r="AA1581" t="str">
        <f>IF(Table1[[#This Row],[Job Satisfaction]]=1,"Very Satisfy",(IF(Table1[[#This Row],[Job Satisfaction]]=2,"Satisfy",(IF(Table1[[#This Row],[Job Satisfaction]]=3,"Dissatisfy","Very Dissatisfy")))))</f>
        <v>Very Dissatisfy</v>
      </c>
      <c r="AB1581">
        <v>10312</v>
      </c>
      <c r="AC1581">
        <v>3465</v>
      </c>
      <c r="AD1581">
        <v>1</v>
      </c>
      <c r="AE1581">
        <v>12</v>
      </c>
      <c r="AF1581">
        <v>3</v>
      </c>
      <c r="AG1581" t="str">
        <f>IF(Table1[[#This Row],[Performance Rating]]=3,"High","Low")</f>
        <v>High</v>
      </c>
      <c r="AH1581">
        <v>4</v>
      </c>
      <c r="AI1581">
        <v>80</v>
      </c>
      <c r="AJ1581">
        <v>1</v>
      </c>
      <c r="AK1581">
        <v>40</v>
      </c>
      <c r="AL1581">
        <v>2</v>
      </c>
      <c r="AM1581">
        <v>40</v>
      </c>
      <c r="AN1581">
        <v>10</v>
      </c>
      <c r="AO1581">
        <v>15</v>
      </c>
      <c r="AP1581">
        <v>6</v>
      </c>
    </row>
    <row r="1582" spans="1:42"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s="6" t="str">
        <f>IF(Table1[[#This Row],[Distance From Home]]&lt;11,"Near By",IF(Table1[[#This Row],[Distance From Home]]&lt;21,"Far","Very Far"))</f>
        <v>Very Far</v>
      </c>
      <c r="T1582" t="s">
        <v>60</v>
      </c>
      <c r="U1582">
        <v>1</v>
      </c>
      <c r="V1582">
        <v>4</v>
      </c>
      <c r="W1582">
        <v>50</v>
      </c>
      <c r="X1582">
        <v>3</v>
      </c>
      <c r="Y1582">
        <v>1</v>
      </c>
      <c r="Z1582">
        <v>3</v>
      </c>
      <c r="AA1582" t="str">
        <f>IF(Table1[[#This Row],[Job Satisfaction]]=1,"Very Satisfy",(IF(Table1[[#This Row],[Job Satisfaction]]=2,"Satisfy",(IF(Table1[[#This Row],[Job Satisfaction]]=3,"Dissatisfy","Very Dissatisfy")))))</f>
        <v>Dissatisfy</v>
      </c>
      <c r="AB1582">
        <v>1675</v>
      </c>
      <c r="AC1582">
        <v>26820</v>
      </c>
      <c r="AD1582">
        <v>1</v>
      </c>
      <c r="AE1582">
        <v>19</v>
      </c>
      <c r="AF1582">
        <v>3</v>
      </c>
      <c r="AG1582" t="str">
        <f>IF(Table1[[#This Row],[Performance Rating]]=3,"High","Low")</f>
        <v>High</v>
      </c>
      <c r="AH1582">
        <v>4</v>
      </c>
      <c r="AI1582">
        <v>80</v>
      </c>
      <c r="AJ1582">
        <v>0</v>
      </c>
      <c r="AK1582">
        <v>0</v>
      </c>
      <c r="AL1582">
        <v>2</v>
      </c>
      <c r="AM1582">
        <v>0</v>
      </c>
      <c r="AN1582">
        <v>0</v>
      </c>
      <c r="AO1582">
        <v>0</v>
      </c>
      <c r="AP1582">
        <v>0</v>
      </c>
    </row>
    <row r="1583" spans="1:42"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s="6" t="str">
        <f>IF(Table1[[#This Row],[Distance From Home]]&lt;11,"Near By",IF(Table1[[#This Row],[Distance From Home]]&lt;21,"Far","Very Far"))</f>
        <v>Near By</v>
      </c>
      <c r="T1583" t="s">
        <v>60</v>
      </c>
      <c r="U1583">
        <v>1</v>
      </c>
      <c r="V1583">
        <v>3</v>
      </c>
      <c r="W1583">
        <v>100</v>
      </c>
      <c r="X1583">
        <v>3</v>
      </c>
      <c r="Y1583">
        <v>1</v>
      </c>
      <c r="Z1583">
        <v>4</v>
      </c>
      <c r="AA1583" t="str">
        <f>IF(Table1[[#This Row],[Job Satisfaction]]=1,"Very Satisfy",(IF(Table1[[#This Row],[Job Satisfaction]]=2,"Satisfy",(IF(Table1[[#This Row],[Job Satisfaction]]=3,"Dissatisfy","Very Dissatisfy")))))</f>
        <v>Very Dissatisfy</v>
      </c>
      <c r="AB1583">
        <v>2523</v>
      </c>
      <c r="AC1583">
        <v>19299</v>
      </c>
      <c r="AD1583">
        <v>0</v>
      </c>
      <c r="AE1583">
        <v>14</v>
      </c>
      <c r="AF1583">
        <v>3</v>
      </c>
      <c r="AG1583" t="str">
        <f>IF(Table1[[#This Row],[Performance Rating]]=3,"High","Low")</f>
        <v>High</v>
      </c>
      <c r="AH1583">
        <v>3</v>
      </c>
      <c r="AI1583">
        <v>80</v>
      </c>
      <c r="AJ1583">
        <v>1</v>
      </c>
      <c r="AK1583">
        <v>3</v>
      </c>
      <c r="AL1583">
        <v>3</v>
      </c>
      <c r="AM1583">
        <v>2</v>
      </c>
      <c r="AN1583">
        <v>1</v>
      </c>
      <c r="AO1583">
        <v>2</v>
      </c>
      <c r="AP1583">
        <v>1</v>
      </c>
    </row>
    <row r="1584" spans="1:42"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s="6" t="str">
        <f>IF(Table1[[#This Row],[Distance From Home]]&lt;11,"Near By",IF(Table1[[#This Row],[Distance From Home]]&lt;21,"Far","Very Far"))</f>
        <v>Far</v>
      </c>
      <c r="T1584" t="s">
        <v>66</v>
      </c>
      <c r="U1584">
        <v>1</v>
      </c>
      <c r="V1584">
        <v>3</v>
      </c>
      <c r="W1584">
        <v>96</v>
      </c>
      <c r="X1584">
        <v>3</v>
      </c>
      <c r="Y1584">
        <v>2</v>
      </c>
      <c r="Z1584">
        <v>1</v>
      </c>
      <c r="AA1584" t="str">
        <f>IF(Table1[[#This Row],[Job Satisfaction]]=1,"Very Satisfy",(IF(Table1[[#This Row],[Job Satisfaction]]=2,"Satisfy",(IF(Table1[[#This Row],[Job Satisfaction]]=3,"Dissatisfy","Very Dissatisfy")))))</f>
        <v>Very Satisfy</v>
      </c>
      <c r="AB1584">
        <v>6567</v>
      </c>
      <c r="AC1584">
        <v>5549</v>
      </c>
      <c r="AD1584">
        <v>1</v>
      </c>
      <c r="AE1584">
        <v>14</v>
      </c>
      <c r="AF1584">
        <v>3</v>
      </c>
      <c r="AG1584" t="str">
        <f>IF(Table1[[#This Row],[Performance Rating]]=3,"High","Low")</f>
        <v>High</v>
      </c>
      <c r="AH1584">
        <v>3</v>
      </c>
      <c r="AI1584">
        <v>80</v>
      </c>
      <c r="AJ1584">
        <v>0</v>
      </c>
      <c r="AK1584">
        <v>16</v>
      </c>
      <c r="AL1584">
        <v>2</v>
      </c>
      <c r="AM1584">
        <v>15</v>
      </c>
      <c r="AN1584">
        <v>11</v>
      </c>
      <c r="AO1584">
        <v>5</v>
      </c>
      <c r="AP1584">
        <v>11</v>
      </c>
    </row>
    <row r="1585" spans="1:42"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s="6" t="str">
        <f>IF(Table1[[#This Row],[Distance From Home]]&lt;11,"Near By",IF(Table1[[#This Row],[Distance From Home]]&lt;21,"Far","Very Far"))</f>
        <v>Very Far</v>
      </c>
      <c r="T1585" t="s">
        <v>72</v>
      </c>
      <c r="U1585">
        <v>1</v>
      </c>
      <c r="V1585">
        <v>2</v>
      </c>
      <c r="W1585">
        <v>72</v>
      </c>
      <c r="X1585">
        <v>4</v>
      </c>
      <c r="Y1585">
        <v>1</v>
      </c>
      <c r="Z1585">
        <v>3</v>
      </c>
      <c r="AA1585" t="str">
        <f>IF(Table1[[#This Row],[Job Satisfaction]]=1,"Very Satisfy",(IF(Table1[[#This Row],[Job Satisfaction]]=2,"Satisfy",(IF(Table1[[#This Row],[Job Satisfaction]]=3,"Dissatisfy","Very Dissatisfy")))))</f>
        <v>Dissatisfy</v>
      </c>
      <c r="AB1585">
        <v>4739</v>
      </c>
      <c r="AC1585">
        <v>16090</v>
      </c>
      <c r="AD1585">
        <v>4</v>
      </c>
      <c r="AE1585">
        <v>12</v>
      </c>
      <c r="AF1585">
        <v>3</v>
      </c>
      <c r="AG1585" t="str">
        <f>IF(Table1[[#This Row],[Performance Rating]]=3,"High","Low")</f>
        <v>High</v>
      </c>
      <c r="AH1585">
        <v>4</v>
      </c>
      <c r="AI1585">
        <v>80</v>
      </c>
      <c r="AJ1585">
        <v>0</v>
      </c>
      <c r="AK1585">
        <v>18</v>
      </c>
      <c r="AL1585">
        <v>3</v>
      </c>
      <c r="AM1585">
        <v>3</v>
      </c>
      <c r="AN1585">
        <v>2</v>
      </c>
      <c r="AO1585">
        <v>1</v>
      </c>
      <c r="AP1585">
        <v>2</v>
      </c>
    </row>
    <row r="1586" spans="1:42"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s="6" t="str">
        <f>IF(Table1[[#This Row],[Distance From Home]]&lt;11,"Near By",IF(Table1[[#This Row],[Distance From Home]]&lt;21,"Far","Very Far"))</f>
        <v>Far</v>
      </c>
      <c r="T1586" t="s">
        <v>72</v>
      </c>
      <c r="U1586">
        <v>1</v>
      </c>
      <c r="V1586">
        <v>3</v>
      </c>
      <c r="W1586">
        <v>77</v>
      </c>
      <c r="X1586">
        <v>3</v>
      </c>
      <c r="Y1586">
        <v>3</v>
      </c>
      <c r="Z1586">
        <v>4</v>
      </c>
      <c r="AA1586" t="str">
        <f>IF(Table1[[#This Row],[Job Satisfaction]]=1,"Very Satisfy",(IF(Table1[[#This Row],[Job Satisfaction]]=2,"Satisfy",(IF(Table1[[#This Row],[Job Satisfaction]]=3,"Dissatisfy","Very Dissatisfy")))))</f>
        <v>Very Dissatisfy</v>
      </c>
      <c r="AB1586">
        <v>9208</v>
      </c>
      <c r="AC1586">
        <v>6645</v>
      </c>
      <c r="AD1586">
        <v>4</v>
      </c>
      <c r="AE1586">
        <v>11</v>
      </c>
      <c r="AF1586">
        <v>3</v>
      </c>
      <c r="AG1586" t="str">
        <f>IF(Table1[[#This Row],[Performance Rating]]=3,"High","Low")</f>
        <v>High</v>
      </c>
      <c r="AH1586">
        <v>4</v>
      </c>
      <c r="AI1586">
        <v>80</v>
      </c>
      <c r="AJ1586">
        <v>0</v>
      </c>
      <c r="AK1586">
        <v>16</v>
      </c>
      <c r="AL1586">
        <v>3</v>
      </c>
      <c r="AM1586">
        <v>2</v>
      </c>
      <c r="AN1586">
        <v>2</v>
      </c>
      <c r="AO1586">
        <v>2</v>
      </c>
      <c r="AP1586">
        <v>1</v>
      </c>
    </row>
    <row r="1587" spans="1:42"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s="6" t="str">
        <f>IF(Table1[[#This Row],[Distance From Home]]&lt;11,"Near By",IF(Table1[[#This Row],[Distance From Home]]&lt;21,"Far","Very Far"))</f>
        <v>Far</v>
      </c>
      <c r="T1587" t="s">
        <v>72</v>
      </c>
      <c r="U1587">
        <v>1</v>
      </c>
      <c r="V1587">
        <v>2</v>
      </c>
      <c r="W1587">
        <v>71</v>
      </c>
      <c r="X1587">
        <v>1</v>
      </c>
      <c r="Y1587">
        <v>2</v>
      </c>
      <c r="Z1587">
        <v>3</v>
      </c>
      <c r="AA1587" t="str">
        <f>IF(Table1[[#This Row],[Job Satisfaction]]=1,"Very Satisfy",(IF(Table1[[#This Row],[Job Satisfaction]]=2,"Satisfy",(IF(Table1[[#This Row],[Job Satisfaction]]=3,"Dissatisfy","Very Dissatisfy")))))</f>
        <v>Dissatisfy</v>
      </c>
      <c r="AB1587">
        <v>4559</v>
      </c>
      <c r="AC1587">
        <v>24788</v>
      </c>
      <c r="AD1587">
        <v>3</v>
      </c>
      <c r="AE1587">
        <v>11</v>
      </c>
      <c r="AF1587">
        <v>3</v>
      </c>
      <c r="AG1587" t="str">
        <f>IF(Table1[[#This Row],[Performance Rating]]=3,"High","Low")</f>
        <v>High</v>
      </c>
      <c r="AH1587">
        <v>3</v>
      </c>
      <c r="AI1587">
        <v>80</v>
      </c>
      <c r="AJ1587">
        <v>1</v>
      </c>
      <c r="AK1587">
        <v>4</v>
      </c>
      <c r="AL1587">
        <v>3</v>
      </c>
      <c r="AM1587">
        <v>2</v>
      </c>
      <c r="AN1587">
        <v>2</v>
      </c>
      <c r="AO1587">
        <v>2</v>
      </c>
      <c r="AP1587">
        <v>2</v>
      </c>
    </row>
    <row r="1588" spans="1:42"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s="6" t="str">
        <f>IF(Table1[[#This Row],[Distance From Home]]&lt;11,"Near By",IF(Table1[[#This Row],[Distance From Home]]&lt;21,"Far","Very Far"))</f>
        <v>Near By</v>
      </c>
      <c r="T1588" t="s">
        <v>60</v>
      </c>
      <c r="U1588">
        <v>1</v>
      </c>
      <c r="V1588">
        <v>3</v>
      </c>
      <c r="W1588">
        <v>96</v>
      </c>
      <c r="X1588">
        <v>3</v>
      </c>
      <c r="Y1588">
        <v>3</v>
      </c>
      <c r="Z1588">
        <v>3</v>
      </c>
      <c r="AA1588" t="str">
        <f>IF(Table1[[#This Row],[Job Satisfaction]]=1,"Very Satisfy",(IF(Table1[[#This Row],[Job Satisfaction]]=2,"Satisfy",(IF(Table1[[#This Row],[Job Satisfaction]]=3,"Dissatisfy","Very Dissatisfy")))))</f>
        <v>Dissatisfy</v>
      </c>
      <c r="AB1588">
        <v>8189</v>
      </c>
      <c r="AC1588">
        <v>21196</v>
      </c>
      <c r="AD1588">
        <v>3</v>
      </c>
      <c r="AE1588">
        <v>13</v>
      </c>
      <c r="AF1588">
        <v>3</v>
      </c>
      <c r="AG1588" t="str">
        <f>IF(Table1[[#This Row],[Performance Rating]]=3,"High","Low")</f>
        <v>High</v>
      </c>
      <c r="AH1588">
        <v>3</v>
      </c>
      <c r="AI1588">
        <v>80</v>
      </c>
      <c r="AJ1588">
        <v>1</v>
      </c>
      <c r="AK1588">
        <v>12</v>
      </c>
      <c r="AL1588">
        <v>3</v>
      </c>
      <c r="AM1588">
        <v>9</v>
      </c>
      <c r="AN1588">
        <v>7</v>
      </c>
      <c r="AO1588">
        <v>0</v>
      </c>
      <c r="AP1588">
        <v>7</v>
      </c>
    </row>
    <row r="1589" spans="1:42"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s="6" t="str">
        <f>IF(Table1[[#This Row],[Distance From Home]]&lt;11,"Near By",IF(Table1[[#This Row],[Distance From Home]]&lt;21,"Far","Very Far"))</f>
        <v>Very Far</v>
      </c>
      <c r="T1589" t="s">
        <v>60</v>
      </c>
      <c r="U1589">
        <v>1</v>
      </c>
      <c r="V1589">
        <v>3</v>
      </c>
      <c r="W1589">
        <v>61</v>
      </c>
      <c r="X1589">
        <v>3</v>
      </c>
      <c r="Y1589">
        <v>1</v>
      </c>
      <c r="Z1589">
        <v>3</v>
      </c>
      <c r="AA1589" t="str">
        <f>IF(Table1[[#This Row],[Job Satisfaction]]=1,"Very Satisfy",(IF(Table1[[#This Row],[Job Satisfaction]]=2,"Satisfy",(IF(Table1[[#This Row],[Job Satisfaction]]=3,"Dissatisfy","Very Dissatisfy")))))</f>
        <v>Dissatisfy</v>
      </c>
      <c r="AB1589">
        <v>2942</v>
      </c>
      <c r="AC1589">
        <v>8916</v>
      </c>
      <c r="AD1589">
        <v>1</v>
      </c>
      <c r="AE1589">
        <v>23</v>
      </c>
      <c r="AF1589">
        <v>4</v>
      </c>
      <c r="AG1589" t="str">
        <f>IF(Table1[[#This Row],[Performance Rating]]=3,"High","Low")</f>
        <v>Low</v>
      </c>
      <c r="AH1589">
        <v>4</v>
      </c>
      <c r="AI1589">
        <v>80</v>
      </c>
      <c r="AJ1589">
        <v>1</v>
      </c>
      <c r="AK1589">
        <v>8</v>
      </c>
      <c r="AL1589">
        <v>3</v>
      </c>
      <c r="AM1589">
        <v>8</v>
      </c>
      <c r="AN1589">
        <v>7</v>
      </c>
      <c r="AO1589">
        <v>5</v>
      </c>
      <c r="AP1589">
        <v>7</v>
      </c>
    </row>
    <row r="1590" spans="1:42"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s="6" t="str">
        <f>IF(Table1[[#This Row],[Distance From Home]]&lt;11,"Near By",IF(Table1[[#This Row],[Distance From Home]]&lt;21,"Far","Very Far"))</f>
        <v>Near By</v>
      </c>
      <c r="T1590" t="s">
        <v>50</v>
      </c>
      <c r="U1590">
        <v>1</v>
      </c>
      <c r="V1590">
        <v>2</v>
      </c>
      <c r="W1590">
        <v>84</v>
      </c>
      <c r="X1590">
        <v>3</v>
      </c>
      <c r="Y1590">
        <v>2</v>
      </c>
      <c r="Z1590">
        <v>2</v>
      </c>
      <c r="AA1590" t="str">
        <f>IF(Table1[[#This Row],[Job Satisfaction]]=1,"Very Satisfy",(IF(Table1[[#This Row],[Job Satisfaction]]=2,"Satisfy",(IF(Table1[[#This Row],[Job Satisfaction]]=3,"Dissatisfy","Very Dissatisfy")))))</f>
        <v>Satisfy</v>
      </c>
      <c r="AB1590">
        <v>4941</v>
      </c>
      <c r="AC1590">
        <v>2819</v>
      </c>
      <c r="AD1590">
        <v>6</v>
      </c>
      <c r="AE1590">
        <v>20</v>
      </c>
      <c r="AF1590">
        <v>4</v>
      </c>
      <c r="AG1590" t="str">
        <f>IF(Table1[[#This Row],[Performance Rating]]=3,"High","Low")</f>
        <v>Low</v>
      </c>
      <c r="AH1590">
        <v>4</v>
      </c>
      <c r="AI1590">
        <v>80</v>
      </c>
      <c r="AJ1590">
        <v>2</v>
      </c>
      <c r="AK1590">
        <v>7</v>
      </c>
      <c r="AL1590">
        <v>3</v>
      </c>
      <c r="AM1590">
        <v>3</v>
      </c>
      <c r="AN1590">
        <v>2</v>
      </c>
      <c r="AO1590">
        <v>0</v>
      </c>
      <c r="AP1590">
        <v>1</v>
      </c>
    </row>
    <row r="1591" spans="1:42"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s="6" t="str">
        <f>IF(Table1[[#This Row],[Distance From Home]]&lt;11,"Near By",IF(Table1[[#This Row],[Distance From Home]]&lt;21,"Far","Very Far"))</f>
        <v>Near By</v>
      </c>
      <c r="T1591" t="s">
        <v>66</v>
      </c>
      <c r="U1591">
        <v>1</v>
      </c>
      <c r="V1591">
        <v>1</v>
      </c>
      <c r="W1591">
        <v>53</v>
      </c>
      <c r="X1591">
        <v>1</v>
      </c>
      <c r="Y1591">
        <v>3</v>
      </c>
      <c r="Z1591">
        <v>4</v>
      </c>
      <c r="AA1591" t="str">
        <f>IF(Table1[[#This Row],[Job Satisfaction]]=1,"Very Satisfy",(IF(Table1[[#This Row],[Job Satisfaction]]=2,"Satisfy",(IF(Table1[[#This Row],[Job Satisfaction]]=3,"Dissatisfy","Very Dissatisfy")))))</f>
        <v>Very Dissatisfy</v>
      </c>
      <c r="AB1591">
        <v>10650</v>
      </c>
      <c r="AC1591">
        <v>25150</v>
      </c>
      <c r="AD1591">
        <v>2</v>
      </c>
      <c r="AE1591">
        <v>15</v>
      </c>
      <c r="AF1591">
        <v>3</v>
      </c>
      <c r="AG1591" t="str">
        <f>IF(Table1[[#This Row],[Performance Rating]]=3,"High","Low")</f>
        <v>High</v>
      </c>
      <c r="AH1591">
        <v>4</v>
      </c>
      <c r="AI1591">
        <v>80</v>
      </c>
      <c r="AJ1591">
        <v>0</v>
      </c>
      <c r="AK1591">
        <v>18</v>
      </c>
      <c r="AL1591">
        <v>3</v>
      </c>
      <c r="AM1591">
        <v>4</v>
      </c>
      <c r="AN1591">
        <v>2</v>
      </c>
      <c r="AO1591">
        <v>0</v>
      </c>
      <c r="AP1591">
        <v>3</v>
      </c>
    </row>
    <row r="1592" spans="1:42"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s="6" t="str">
        <f>IF(Table1[[#This Row],[Distance From Home]]&lt;11,"Near By",IF(Table1[[#This Row],[Distance From Home]]&lt;21,"Far","Very Far"))</f>
        <v>Near By</v>
      </c>
      <c r="T1592" t="s">
        <v>66</v>
      </c>
      <c r="U1592">
        <v>1</v>
      </c>
      <c r="V1592">
        <v>4</v>
      </c>
      <c r="W1592">
        <v>47</v>
      </c>
      <c r="X1592">
        <v>2</v>
      </c>
      <c r="Y1592">
        <v>2</v>
      </c>
      <c r="Z1592">
        <v>3</v>
      </c>
      <c r="AA1592" t="str">
        <f>IF(Table1[[#This Row],[Job Satisfaction]]=1,"Very Satisfy",(IF(Table1[[#This Row],[Job Satisfaction]]=2,"Satisfy",(IF(Table1[[#This Row],[Job Satisfaction]]=3,"Dissatisfy","Very Dissatisfy")))))</f>
        <v>Dissatisfy</v>
      </c>
      <c r="AB1592">
        <v>5902</v>
      </c>
      <c r="AC1592">
        <v>14590</v>
      </c>
      <c r="AD1592">
        <v>4</v>
      </c>
      <c r="AE1592">
        <v>14</v>
      </c>
      <c r="AF1592">
        <v>3</v>
      </c>
      <c r="AG1592" t="str">
        <f>IF(Table1[[#This Row],[Performance Rating]]=3,"High","Low")</f>
        <v>High</v>
      </c>
      <c r="AH1592">
        <v>3</v>
      </c>
      <c r="AI1592">
        <v>80</v>
      </c>
      <c r="AJ1592">
        <v>1</v>
      </c>
      <c r="AK1592">
        <v>17</v>
      </c>
      <c r="AL1592">
        <v>4</v>
      </c>
      <c r="AM1592">
        <v>15</v>
      </c>
      <c r="AN1592">
        <v>11</v>
      </c>
      <c r="AO1592">
        <v>5</v>
      </c>
      <c r="AP1592">
        <v>9</v>
      </c>
    </row>
    <row r="1593" spans="1:42"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s="6" t="str">
        <f>IF(Table1[[#This Row],[Distance From Home]]&lt;11,"Near By",IF(Table1[[#This Row],[Distance From Home]]&lt;21,"Far","Very Far"))</f>
        <v>Very Far</v>
      </c>
      <c r="T1593" t="s">
        <v>72</v>
      </c>
      <c r="U1593">
        <v>1</v>
      </c>
      <c r="V1593">
        <v>1</v>
      </c>
      <c r="W1593">
        <v>41</v>
      </c>
      <c r="X1593">
        <v>2</v>
      </c>
      <c r="Y1593">
        <v>2</v>
      </c>
      <c r="Z1593">
        <v>3</v>
      </c>
      <c r="AA1593" t="str">
        <f>IF(Table1[[#This Row],[Job Satisfaction]]=1,"Very Satisfy",(IF(Table1[[#This Row],[Job Satisfaction]]=2,"Satisfy",(IF(Table1[[#This Row],[Job Satisfaction]]=3,"Dissatisfy","Very Dissatisfy")))))</f>
        <v>Dissatisfy</v>
      </c>
      <c r="AB1593">
        <v>8639</v>
      </c>
      <c r="AC1593">
        <v>24835</v>
      </c>
      <c r="AD1593">
        <v>2</v>
      </c>
      <c r="AE1593">
        <v>18</v>
      </c>
      <c r="AF1593">
        <v>3</v>
      </c>
      <c r="AG1593" t="str">
        <f>IF(Table1[[#This Row],[Performance Rating]]=3,"High","Low")</f>
        <v>High</v>
      </c>
      <c r="AH1593">
        <v>4</v>
      </c>
      <c r="AI1593">
        <v>80</v>
      </c>
      <c r="AJ1593">
        <v>0</v>
      </c>
      <c r="AK1593">
        <v>6</v>
      </c>
      <c r="AL1593">
        <v>3</v>
      </c>
      <c r="AM1593">
        <v>2</v>
      </c>
      <c r="AN1593">
        <v>2</v>
      </c>
      <c r="AO1593">
        <v>2</v>
      </c>
      <c r="AP1593">
        <v>2</v>
      </c>
    </row>
    <row r="1594" spans="1:42"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s="6" t="str">
        <f>IF(Table1[[#This Row],[Distance From Home]]&lt;11,"Near By",IF(Table1[[#This Row],[Distance From Home]]&lt;21,"Far","Very Far"))</f>
        <v>Near By</v>
      </c>
      <c r="T1594" t="s">
        <v>72</v>
      </c>
      <c r="U1594">
        <v>1</v>
      </c>
      <c r="V1594">
        <v>3</v>
      </c>
      <c r="W1594">
        <v>48</v>
      </c>
      <c r="X1594">
        <v>3</v>
      </c>
      <c r="Y1594">
        <v>2</v>
      </c>
      <c r="Z1594">
        <v>4</v>
      </c>
      <c r="AA1594" t="str">
        <f>IF(Table1[[#This Row],[Job Satisfaction]]=1,"Very Satisfy",(IF(Table1[[#This Row],[Job Satisfaction]]=2,"Satisfy",(IF(Table1[[#This Row],[Job Satisfaction]]=3,"Dissatisfy","Very Dissatisfy")))))</f>
        <v>Very Dissatisfy</v>
      </c>
      <c r="AB1594">
        <v>6347</v>
      </c>
      <c r="AC1594">
        <v>13982</v>
      </c>
      <c r="AD1594">
        <v>0</v>
      </c>
      <c r="AE1594">
        <v>19</v>
      </c>
      <c r="AF1594">
        <v>3</v>
      </c>
      <c r="AG1594" t="str">
        <f>IF(Table1[[#This Row],[Performance Rating]]=3,"High","Low")</f>
        <v>High</v>
      </c>
      <c r="AH1594">
        <v>4</v>
      </c>
      <c r="AI1594">
        <v>80</v>
      </c>
      <c r="AJ1594">
        <v>0</v>
      </c>
      <c r="AK1594">
        <v>12</v>
      </c>
      <c r="AL1594">
        <v>1</v>
      </c>
      <c r="AM1594">
        <v>11</v>
      </c>
      <c r="AN1594">
        <v>9</v>
      </c>
      <c r="AO1594">
        <v>4</v>
      </c>
      <c r="AP1594">
        <v>7</v>
      </c>
    </row>
    <row r="1595" spans="1:42"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s="6" t="str">
        <f>IF(Table1[[#This Row],[Distance From Home]]&lt;11,"Near By",IF(Table1[[#This Row],[Distance From Home]]&lt;21,"Far","Very Far"))</f>
        <v>Near By</v>
      </c>
      <c r="T1595" t="s">
        <v>72</v>
      </c>
      <c r="U1595">
        <v>1</v>
      </c>
      <c r="V1595">
        <v>1</v>
      </c>
      <c r="W1595">
        <v>41</v>
      </c>
      <c r="X1595">
        <v>3</v>
      </c>
      <c r="Y1595">
        <v>1</v>
      </c>
      <c r="Z1595">
        <v>1</v>
      </c>
      <c r="AA1595" t="str">
        <f>IF(Table1[[#This Row],[Job Satisfaction]]=1,"Very Satisfy",(IF(Table1[[#This Row],[Job Satisfaction]]=2,"Satisfy",(IF(Table1[[#This Row],[Job Satisfaction]]=3,"Dissatisfy","Very Dissatisfy")))))</f>
        <v>Very Satisfy</v>
      </c>
      <c r="AB1595">
        <v>4200</v>
      </c>
      <c r="AC1595">
        <v>10224</v>
      </c>
      <c r="AD1595">
        <v>7</v>
      </c>
      <c r="AE1595">
        <v>22</v>
      </c>
      <c r="AF1595">
        <v>4</v>
      </c>
      <c r="AG1595" t="str">
        <f>IF(Table1[[#This Row],[Performance Rating]]=3,"High","Low")</f>
        <v>Low</v>
      </c>
      <c r="AH1595">
        <v>1</v>
      </c>
      <c r="AI1595">
        <v>80</v>
      </c>
      <c r="AJ1595">
        <v>0</v>
      </c>
      <c r="AK1595">
        <v>10</v>
      </c>
      <c r="AL1595">
        <v>4</v>
      </c>
      <c r="AM1595">
        <v>5</v>
      </c>
      <c r="AN1595">
        <v>4</v>
      </c>
      <c r="AO1595">
        <v>0</v>
      </c>
      <c r="AP1595">
        <v>4</v>
      </c>
    </row>
    <row r="1596" spans="1:42"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s="6" t="str">
        <f>IF(Table1[[#This Row],[Distance From Home]]&lt;11,"Near By",IF(Table1[[#This Row],[Distance From Home]]&lt;21,"Far","Very Far"))</f>
        <v>Very Far</v>
      </c>
      <c r="T1596" t="s">
        <v>72</v>
      </c>
      <c r="U1596">
        <v>1</v>
      </c>
      <c r="V1596">
        <v>3</v>
      </c>
      <c r="W1596">
        <v>83</v>
      </c>
      <c r="X1596">
        <v>3</v>
      </c>
      <c r="Y1596">
        <v>1</v>
      </c>
      <c r="Z1596">
        <v>4</v>
      </c>
      <c r="AA1596" t="str">
        <f>IF(Table1[[#This Row],[Job Satisfaction]]=1,"Very Satisfy",(IF(Table1[[#This Row],[Job Satisfaction]]=2,"Satisfy",(IF(Table1[[#This Row],[Job Satisfaction]]=3,"Dissatisfy","Very Dissatisfy")))))</f>
        <v>Very Dissatisfy</v>
      </c>
      <c r="AB1596">
        <v>3452</v>
      </c>
      <c r="AC1596">
        <v>9752</v>
      </c>
      <c r="AD1596">
        <v>5</v>
      </c>
      <c r="AE1596">
        <v>13</v>
      </c>
      <c r="AF1596">
        <v>3</v>
      </c>
      <c r="AG1596" t="str">
        <f>IF(Table1[[#This Row],[Performance Rating]]=3,"High","Low")</f>
        <v>High</v>
      </c>
      <c r="AH1596">
        <v>2</v>
      </c>
      <c r="AI1596">
        <v>80</v>
      </c>
      <c r="AJ1596">
        <v>0</v>
      </c>
      <c r="AK1596">
        <v>9</v>
      </c>
      <c r="AL1596">
        <v>2</v>
      </c>
      <c r="AM1596">
        <v>6</v>
      </c>
      <c r="AN1596">
        <v>5</v>
      </c>
      <c r="AO1596">
        <v>0</v>
      </c>
      <c r="AP1596">
        <v>3</v>
      </c>
    </row>
    <row r="1597" spans="1:42"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s="6" t="str">
        <f>IF(Table1[[#This Row],[Distance From Home]]&lt;11,"Near By",IF(Table1[[#This Row],[Distance From Home]]&lt;21,"Far","Very Far"))</f>
        <v>Near By</v>
      </c>
      <c r="T1597" t="s">
        <v>129</v>
      </c>
      <c r="U1597">
        <v>1</v>
      </c>
      <c r="V1597">
        <v>4</v>
      </c>
      <c r="W1597">
        <v>32</v>
      </c>
      <c r="X1597">
        <v>3</v>
      </c>
      <c r="Y1597">
        <v>2</v>
      </c>
      <c r="Z1597">
        <v>3</v>
      </c>
      <c r="AA1597" t="str">
        <f>IF(Table1[[#This Row],[Job Satisfaction]]=1,"Very Satisfy",(IF(Table1[[#This Row],[Job Satisfaction]]=2,"Satisfy",(IF(Table1[[#This Row],[Job Satisfaction]]=3,"Dissatisfy","Very Dissatisfy")))))</f>
        <v>Dissatisfy</v>
      </c>
      <c r="AB1597">
        <v>4317</v>
      </c>
      <c r="AC1597">
        <v>2302</v>
      </c>
      <c r="AD1597">
        <v>3</v>
      </c>
      <c r="AE1597">
        <v>20</v>
      </c>
      <c r="AF1597">
        <v>4</v>
      </c>
      <c r="AG1597" t="str">
        <f>IF(Table1[[#This Row],[Performance Rating]]=3,"High","Low")</f>
        <v>Low</v>
      </c>
      <c r="AH1597">
        <v>2</v>
      </c>
      <c r="AI1597">
        <v>80</v>
      </c>
      <c r="AJ1597">
        <v>0</v>
      </c>
      <c r="AK1597">
        <v>19</v>
      </c>
      <c r="AL1597">
        <v>3</v>
      </c>
      <c r="AM1597">
        <v>3</v>
      </c>
      <c r="AN1597">
        <v>2</v>
      </c>
      <c r="AO1597">
        <v>2</v>
      </c>
      <c r="AP1597">
        <v>2</v>
      </c>
    </row>
    <row r="1598" spans="1:42"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s="6" t="str">
        <f>IF(Table1[[#This Row],[Distance From Home]]&lt;11,"Near By",IF(Table1[[#This Row],[Distance From Home]]&lt;21,"Far","Very Far"))</f>
        <v>Far</v>
      </c>
      <c r="T1598" t="s">
        <v>72</v>
      </c>
      <c r="U1598">
        <v>1</v>
      </c>
      <c r="V1598">
        <v>1</v>
      </c>
      <c r="W1598">
        <v>75</v>
      </c>
      <c r="X1598">
        <v>3</v>
      </c>
      <c r="Y1598">
        <v>1</v>
      </c>
      <c r="Z1598">
        <v>3</v>
      </c>
      <c r="AA1598" t="str">
        <f>IF(Table1[[#This Row],[Job Satisfaction]]=1,"Very Satisfy",(IF(Table1[[#This Row],[Job Satisfaction]]=2,"Satisfy",(IF(Table1[[#This Row],[Job Satisfaction]]=3,"Dissatisfy","Very Dissatisfy")))))</f>
        <v>Dissatisfy</v>
      </c>
      <c r="AB1598">
        <v>2632</v>
      </c>
      <c r="AC1598">
        <v>23910</v>
      </c>
      <c r="AD1598">
        <v>1</v>
      </c>
      <c r="AE1598">
        <v>14</v>
      </c>
      <c r="AF1598">
        <v>3</v>
      </c>
      <c r="AG1598" t="str">
        <f>IF(Table1[[#This Row],[Performance Rating]]=3,"High","Low")</f>
        <v>High</v>
      </c>
      <c r="AH1598">
        <v>3</v>
      </c>
      <c r="AI1598">
        <v>80</v>
      </c>
      <c r="AJ1598">
        <v>0</v>
      </c>
      <c r="AK1598">
        <v>5</v>
      </c>
      <c r="AL1598">
        <v>2</v>
      </c>
      <c r="AM1598">
        <v>5</v>
      </c>
      <c r="AN1598">
        <v>4</v>
      </c>
      <c r="AO1598">
        <v>0</v>
      </c>
      <c r="AP1598">
        <v>4</v>
      </c>
    </row>
    <row r="1599" spans="1:42"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s="6" t="str">
        <f>IF(Table1[[#This Row],[Distance From Home]]&lt;11,"Near By",IF(Table1[[#This Row],[Distance From Home]]&lt;21,"Far","Very Far"))</f>
        <v>Near By</v>
      </c>
      <c r="T1599" t="s">
        <v>50</v>
      </c>
      <c r="U1599">
        <v>1</v>
      </c>
      <c r="V1599">
        <v>4</v>
      </c>
      <c r="W1599">
        <v>35</v>
      </c>
      <c r="X1599">
        <v>1</v>
      </c>
      <c r="Y1599">
        <v>2</v>
      </c>
      <c r="Z1599">
        <v>4</v>
      </c>
      <c r="AA1599" t="str">
        <f>IF(Table1[[#This Row],[Job Satisfaction]]=1,"Very Satisfy",(IF(Table1[[#This Row],[Job Satisfaction]]=2,"Satisfy",(IF(Table1[[#This Row],[Job Satisfaction]]=3,"Dissatisfy","Very Dissatisfy")))))</f>
        <v>Very Dissatisfy</v>
      </c>
      <c r="AB1599">
        <v>4668</v>
      </c>
      <c r="AC1599">
        <v>22812</v>
      </c>
      <c r="AD1599">
        <v>0</v>
      </c>
      <c r="AE1599">
        <v>17</v>
      </c>
      <c r="AF1599">
        <v>3</v>
      </c>
      <c r="AG1599" t="str">
        <f>IF(Table1[[#This Row],[Performance Rating]]=3,"High","Low")</f>
        <v>High</v>
      </c>
      <c r="AH1599">
        <v>4</v>
      </c>
      <c r="AI1599">
        <v>80</v>
      </c>
      <c r="AJ1599">
        <v>3</v>
      </c>
      <c r="AK1599">
        <v>9</v>
      </c>
      <c r="AL1599">
        <v>4</v>
      </c>
      <c r="AM1599">
        <v>8</v>
      </c>
      <c r="AN1599">
        <v>7</v>
      </c>
      <c r="AO1599">
        <v>0</v>
      </c>
      <c r="AP1599">
        <v>7</v>
      </c>
    </row>
    <row r="1600" spans="1:42"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s="6" t="str">
        <f>IF(Table1[[#This Row],[Distance From Home]]&lt;11,"Near By",IF(Table1[[#This Row],[Distance From Home]]&lt;21,"Far","Very Far"))</f>
        <v>Near By</v>
      </c>
      <c r="T1600" t="s">
        <v>72</v>
      </c>
      <c r="U1600">
        <v>1</v>
      </c>
      <c r="V1600">
        <v>4</v>
      </c>
      <c r="W1600">
        <v>84</v>
      </c>
      <c r="X1600">
        <v>3</v>
      </c>
      <c r="Y1600">
        <v>1</v>
      </c>
      <c r="Z1600">
        <v>1</v>
      </c>
      <c r="AA1600" t="str">
        <f>IF(Table1[[#This Row],[Job Satisfaction]]=1,"Very Satisfy",(IF(Table1[[#This Row],[Job Satisfaction]]=2,"Satisfy",(IF(Table1[[#This Row],[Job Satisfaction]]=3,"Dissatisfy","Very Dissatisfy")))))</f>
        <v>Very Satisfy</v>
      </c>
      <c r="AB1600">
        <v>3204</v>
      </c>
      <c r="AC1600">
        <v>10415</v>
      </c>
      <c r="AD1600">
        <v>5</v>
      </c>
      <c r="AE1600">
        <v>14</v>
      </c>
      <c r="AF1600">
        <v>3</v>
      </c>
      <c r="AG1600" t="str">
        <f>IF(Table1[[#This Row],[Performance Rating]]=3,"High","Low")</f>
        <v>High</v>
      </c>
      <c r="AH1600">
        <v>4</v>
      </c>
      <c r="AI1600">
        <v>80</v>
      </c>
      <c r="AJ1600">
        <v>1</v>
      </c>
      <c r="AK1600">
        <v>8</v>
      </c>
      <c r="AL1600">
        <v>3</v>
      </c>
      <c r="AM1600">
        <v>3</v>
      </c>
      <c r="AN1600">
        <v>2</v>
      </c>
      <c r="AO1600">
        <v>2</v>
      </c>
      <c r="AP1600">
        <v>2</v>
      </c>
    </row>
    <row r="1601" spans="1:42"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s="6" t="str">
        <f>IF(Table1[[#This Row],[Distance From Home]]&lt;11,"Near By",IF(Table1[[#This Row],[Distance From Home]]&lt;21,"Far","Very Far"))</f>
        <v>Near By</v>
      </c>
      <c r="T1601" t="s">
        <v>60</v>
      </c>
      <c r="U1601">
        <v>1</v>
      </c>
      <c r="V1601">
        <v>2</v>
      </c>
      <c r="W1601">
        <v>35</v>
      </c>
      <c r="X1601">
        <v>2</v>
      </c>
      <c r="Y1601">
        <v>1</v>
      </c>
      <c r="Z1601">
        <v>4</v>
      </c>
      <c r="AA1601" t="str">
        <f>IF(Table1[[#This Row],[Job Satisfaction]]=1,"Very Satisfy",(IF(Table1[[#This Row],[Job Satisfaction]]=2,"Satisfy",(IF(Table1[[#This Row],[Job Satisfaction]]=3,"Dissatisfy","Very Dissatisfy")))))</f>
        <v>Very Dissatisfy</v>
      </c>
      <c r="AB1601">
        <v>2720</v>
      </c>
      <c r="AC1601">
        <v>11162</v>
      </c>
      <c r="AD1601">
        <v>0</v>
      </c>
      <c r="AE1601">
        <v>13</v>
      </c>
      <c r="AF1601">
        <v>3</v>
      </c>
      <c r="AG1601" t="str">
        <f>IF(Table1[[#This Row],[Performance Rating]]=3,"High","Low")</f>
        <v>High</v>
      </c>
      <c r="AH1601">
        <v>4</v>
      </c>
      <c r="AI1601">
        <v>80</v>
      </c>
      <c r="AJ1601">
        <v>0</v>
      </c>
      <c r="AK1601">
        <v>6</v>
      </c>
      <c r="AL1601">
        <v>3</v>
      </c>
      <c r="AM1601">
        <v>5</v>
      </c>
      <c r="AN1601">
        <v>3</v>
      </c>
      <c r="AO1601">
        <v>1</v>
      </c>
      <c r="AP1601">
        <v>2</v>
      </c>
    </row>
    <row r="1602" spans="1:42"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s="6" t="str">
        <f>IF(Table1[[#This Row],[Distance From Home]]&lt;11,"Near By",IF(Table1[[#This Row],[Distance From Home]]&lt;21,"Far","Very Far"))</f>
        <v>Near By</v>
      </c>
      <c r="T1602" t="s">
        <v>72</v>
      </c>
      <c r="U1602">
        <v>1</v>
      </c>
      <c r="V1602">
        <v>4</v>
      </c>
      <c r="W1602">
        <v>91</v>
      </c>
      <c r="X1602">
        <v>2</v>
      </c>
      <c r="Y1602">
        <v>4</v>
      </c>
      <c r="Z1602">
        <v>1</v>
      </c>
      <c r="AA1602" t="str">
        <f>IF(Table1[[#This Row],[Job Satisfaction]]=1,"Very Satisfy",(IF(Table1[[#This Row],[Job Satisfaction]]=2,"Satisfy",(IF(Table1[[#This Row],[Job Satisfaction]]=3,"Dissatisfy","Very Dissatisfy")))))</f>
        <v>Very Satisfy</v>
      </c>
      <c r="AB1602">
        <v>17181</v>
      </c>
      <c r="AC1602">
        <v>12888</v>
      </c>
      <c r="AD1602">
        <v>4</v>
      </c>
      <c r="AE1602">
        <v>13</v>
      </c>
      <c r="AF1602">
        <v>3</v>
      </c>
      <c r="AG1602" t="str">
        <f>IF(Table1[[#This Row],[Performance Rating]]=3,"High","Low")</f>
        <v>High</v>
      </c>
      <c r="AH1602">
        <v>2</v>
      </c>
      <c r="AI1602">
        <v>80</v>
      </c>
      <c r="AJ1602">
        <v>1</v>
      </c>
      <c r="AK1602">
        <v>21</v>
      </c>
      <c r="AL1602">
        <v>2</v>
      </c>
      <c r="AM1602">
        <v>7</v>
      </c>
      <c r="AN1602">
        <v>6</v>
      </c>
      <c r="AO1602">
        <v>7</v>
      </c>
      <c r="AP1602">
        <v>7</v>
      </c>
    </row>
    <row r="1603" spans="1:42"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s="6" t="str">
        <f>IF(Table1[[#This Row],[Distance From Home]]&lt;11,"Near By",IF(Table1[[#This Row],[Distance From Home]]&lt;21,"Far","Very Far"))</f>
        <v>Near By</v>
      </c>
      <c r="T1603" t="s">
        <v>66</v>
      </c>
      <c r="U1603">
        <v>1</v>
      </c>
      <c r="V1603">
        <v>3</v>
      </c>
      <c r="W1603">
        <v>94</v>
      </c>
      <c r="X1603">
        <v>3</v>
      </c>
      <c r="Y1603">
        <v>1</v>
      </c>
      <c r="Z1603">
        <v>1</v>
      </c>
      <c r="AA1603" t="str">
        <f>IF(Table1[[#This Row],[Job Satisfaction]]=1,"Very Satisfy",(IF(Table1[[#This Row],[Job Satisfaction]]=2,"Satisfy",(IF(Table1[[#This Row],[Job Satisfaction]]=3,"Dissatisfy","Very Dissatisfy")))))</f>
        <v>Very Satisfy</v>
      </c>
      <c r="AB1603">
        <v>2238</v>
      </c>
      <c r="AC1603">
        <v>6961</v>
      </c>
      <c r="AD1603">
        <v>2</v>
      </c>
      <c r="AE1603">
        <v>21</v>
      </c>
      <c r="AF1603">
        <v>4</v>
      </c>
      <c r="AG1603" t="str">
        <f>IF(Table1[[#This Row],[Performance Rating]]=3,"High","Low")</f>
        <v>Low</v>
      </c>
      <c r="AH1603">
        <v>4</v>
      </c>
      <c r="AI1603">
        <v>80</v>
      </c>
      <c r="AJ1603">
        <v>1</v>
      </c>
      <c r="AK1603">
        <v>7</v>
      </c>
      <c r="AL1603">
        <v>3</v>
      </c>
      <c r="AM1603">
        <v>5</v>
      </c>
      <c r="AN1603">
        <v>0</v>
      </c>
      <c r="AO1603">
        <v>1</v>
      </c>
      <c r="AP1603">
        <v>4</v>
      </c>
    </row>
    <row r="1604" spans="1:42"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s="6" t="str">
        <f>IF(Table1[[#This Row],[Distance From Home]]&lt;11,"Near By",IF(Table1[[#This Row],[Distance From Home]]&lt;21,"Far","Very Far"))</f>
        <v>Near By</v>
      </c>
      <c r="T1604" t="s">
        <v>60</v>
      </c>
      <c r="U1604">
        <v>1</v>
      </c>
      <c r="V1604">
        <v>2</v>
      </c>
      <c r="W1604">
        <v>79</v>
      </c>
      <c r="X1604">
        <v>3</v>
      </c>
      <c r="Y1604">
        <v>1</v>
      </c>
      <c r="Z1604">
        <v>2</v>
      </c>
      <c r="AA1604" t="str">
        <f>IF(Table1[[#This Row],[Job Satisfaction]]=1,"Very Satisfy",(IF(Table1[[#This Row],[Job Satisfaction]]=2,"Satisfy",(IF(Table1[[#This Row],[Job Satisfaction]]=3,"Dissatisfy","Very Dissatisfy")))))</f>
        <v>Satisfy</v>
      </c>
      <c r="AB1604">
        <v>1483</v>
      </c>
      <c r="AC1604">
        <v>16102</v>
      </c>
      <c r="AD1604">
        <v>1</v>
      </c>
      <c r="AE1604">
        <v>14</v>
      </c>
      <c r="AF1604">
        <v>3</v>
      </c>
      <c r="AG1604" t="str">
        <f>IF(Table1[[#This Row],[Performance Rating]]=3,"High","Low")</f>
        <v>High</v>
      </c>
      <c r="AH1604">
        <v>4</v>
      </c>
      <c r="AI1604">
        <v>80</v>
      </c>
      <c r="AJ1604">
        <v>0</v>
      </c>
      <c r="AK1604">
        <v>1</v>
      </c>
      <c r="AL1604">
        <v>3</v>
      </c>
      <c r="AM1604">
        <v>1</v>
      </c>
      <c r="AN1604">
        <v>0</v>
      </c>
      <c r="AO1604">
        <v>0</v>
      </c>
      <c r="AP1604">
        <v>0</v>
      </c>
    </row>
    <row r="1605" spans="1:42"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s="6" t="str">
        <f>IF(Table1[[#This Row],[Distance From Home]]&lt;11,"Near By",IF(Table1[[#This Row],[Distance From Home]]&lt;21,"Far","Very Far"))</f>
        <v>Very Far</v>
      </c>
      <c r="T1605" t="s">
        <v>72</v>
      </c>
      <c r="U1605">
        <v>1</v>
      </c>
      <c r="V1605">
        <v>2</v>
      </c>
      <c r="W1605">
        <v>54</v>
      </c>
      <c r="X1605">
        <v>3</v>
      </c>
      <c r="Y1605">
        <v>2</v>
      </c>
      <c r="Z1605">
        <v>2</v>
      </c>
      <c r="AA1605" t="str">
        <f>IF(Table1[[#This Row],[Job Satisfaction]]=1,"Very Satisfy",(IF(Table1[[#This Row],[Job Satisfaction]]=2,"Satisfy",(IF(Table1[[#This Row],[Job Satisfaction]]=3,"Dissatisfy","Very Dissatisfy")))))</f>
        <v>Satisfy</v>
      </c>
      <c r="AB1605">
        <v>5605</v>
      </c>
      <c r="AC1605">
        <v>8504</v>
      </c>
      <c r="AD1605">
        <v>1</v>
      </c>
      <c r="AE1605">
        <v>11</v>
      </c>
      <c r="AF1605">
        <v>3</v>
      </c>
      <c r="AG1605" t="str">
        <f>IF(Table1[[#This Row],[Performance Rating]]=3,"High","Low")</f>
        <v>High</v>
      </c>
      <c r="AH1605">
        <v>1</v>
      </c>
      <c r="AI1605">
        <v>80</v>
      </c>
      <c r="AJ1605">
        <v>1</v>
      </c>
      <c r="AK1605">
        <v>20</v>
      </c>
      <c r="AL1605">
        <v>3</v>
      </c>
      <c r="AM1605">
        <v>20</v>
      </c>
      <c r="AN1605">
        <v>7</v>
      </c>
      <c r="AO1605">
        <v>2</v>
      </c>
      <c r="AP1605">
        <v>13</v>
      </c>
    </row>
    <row r="1606" spans="1:42"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s="6" t="str">
        <f>IF(Table1[[#This Row],[Distance From Home]]&lt;11,"Near By",IF(Table1[[#This Row],[Distance From Home]]&lt;21,"Far","Very Far"))</f>
        <v>Near By</v>
      </c>
      <c r="T1606" t="s">
        <v>129</v>
      </c>
      <c r="U1606">
        <v>1</v>
      </c>
      <c r="V1606">
        <v>3</v>
      </c>
      <c r="W1606">
        <v>94</v>
      </c>
      <c r="X1606">
        <v>3</v>
      </c>
      <c r="Y1606">
        <v>3</v>
      </c>
      <c r="Z1606">
        <v>2</v>
      </c>
      <c r="AA1606" t="str">
        <f>IF(Table1[[#This Row],[Job Satisfaction]]=1,"Very Satisfy",(IF(Table1[[#This Row],[Job Satisfaction]]=2,"Satisfy",(IF(Table1[[#This Row],[Job Satisfaction]]=3,"Dissatisfy","Very Dissatisfy")))))</f>
        <v>Satisfy</v>
      </c>
      <c r="AB1606">
        <v>7295</v>
      </c>
      <c r="AC1606">
        <v>11439</v>
      </c>
      <c r="AD1606">
        <v>1</v>
      </c>
      <c r="AE1606">
        <v>13</v>
      </c>
      <c r="AF1606">
        <v>3</v>
      </c>
      <c r="AG1606" t="str">
        <f>IF(Table1[[#This Row],[Performance Rating]]=3,"High","Low")</f>
        <v>High</v>
      </c>
      <c r="AH1606">
        <v>1</v>
      </c>
      <c r="AI1606">
        <v>80</v>
      </c>
      <c r="AJ1606">
        <v>2</v>
      </c>
      <c r="AK1606">
        <v>10</v>
      </c>
      <c r="AL1606">
        <v>3</v>
      </c>
      <c r="AM1606">
        <v>10</v>
      </c>
      <c r="AN1606">
        <v>8</v>
      </c>
      <c r="AO1606">
        <v>0</v>
      </c>
      <c r="AP1606">
        <v>6</v>
      </c>
    </row>
    <row r="1607" spans="1:42"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s="6" t="str">
        <f>IF(Table1[[#This Row],[Distance From Home]]&lt;11,"Near By",IF(Table1[[#This Row],[Distance From Home]]&lt;21,"Far","Very Far"))</f>
        <v>Near By</v>
      </c>
      <c r="T1607" t="s">
        <v>50</v>
      </c>
      <c r="U1607">
        <v>1</v>
      </c>
      <c r="V1607">
        <v>2</v>
      </c>
      <c r="W1607">
        <v>34</v>
      </c>
      <c r="X1607">
        <v>3</v>
      </c>
      <c r="Y1607">
        <v>2</v>
      </c>
      <c r="Z1607">
        <v>3</v>
      </c>
      <c r="AA1607" t="str">
        <f>IF(Table1[[#This Row],[Job Satisfaction]]=1,"Very Satisfy",(IF(Table1[[#This Row],[Job Satisfaction]]=2,"Satisfy",(IF(Table1[[#This Row],[Job Satisfaction]]=3,"Dissatisfy","Very Dissatisfy")))))</f>
        <v>Dissatisfy</v>
      </c>
      <c r="AB1607">
        <v>2306</v>
      </c>
      <c r="AC1607">
        <v>16047</v>
      </c>
      <c r="AD1607">
        <v>2</v>
      </c>
      <c r="AE1607">
        <v>20</v>
      </c>
      <c r="AF1607">
        <v>4</v>
      </c>
      <c r="AG1607" t="str">
        <f>IF(Table1[[#This Row],[Performance Rating]]=3,"High","Low")</f>
        <v>Low</v>
      </c>
      <c r="AH1607">
        <v>4</v>
      </c>
      <c r="AI1607">
        <v>80</v>
      </c>
      <c r="AJ1607">
        <v>1</v>
      </c>
      <c r="AK1607">
        <v>13</v>
      </c>
      <c r="AL1607">
        <v>1</v>
      </c>
      <c r="AM1607">
        <v>7</v>
      </c>
      <c r="AN1607">
        <v>7</v>
      </c>
      <c r="AO1607">
        <v>4</v>
      </c>
      <c r="AP1607">
        <v>5</v>
      </c>
    </row>
    <row r="1608" spans="1:42"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s="6" t="str">
        <f>IF(Table1[[#This Row],[Distance From Home]]&lt;11,"Near By",IF(Table1[[#This Row],[Distance From Home]]&lt;21,"Far","Very Far"))</f>
        <v>Near By</v>
      </c>
      <c r="T1608" t="s">
        <v>72</v>
      </c>
      <c r="U1608">
        <v>1</v>
      </c>
      <c r="V1608">
        <v>2</v>
      </c>
      <c r="W1608">
        <v>60</v>
      </c>
      <c r="X1608">
        <v>3</v>
      </c>
      <c r="Y1608">
        <v>2</v>
      </c>
      <c r="Z1608">
        <v>2</v>
      </c>
      <c r="AA1608" t="str">
        <f>IF(Table1[[#This Row],[Job Satisfaction]]=1,"Very Satisfy",(IF(Table1[[#This Row],[Job Satisfaction]]=2,"Satisfy",(IF(Table1[[#This Row],[Job Satisfaction]]=3,"Dissatisfy","Very Dissatisfy")))))</f>
        <v>Satisfy</v>
      </c>
      <c r="AB1608">
        <v>2348</v>
      </c>
      <c r="AC1608">
        <v>10901</v>
      </c>
      <c r="AD1608">
        <v>8</v>
      </c>
      <c r="AE1608">
        <v>18</v>
      </c>
      <c r="AF1608">
        <v>3</v>
      </c>
      <c r="AG1608" t="str">
        <f>IF(Table1[[#This Row],[Performance Rating]]=3,"High","Low")</f>
        <v>High</v>
      </c>
      <c r="AH1608">
        <v>3</v>
      </c>
      <c r="AI1608">
        <v>80</v>
      </c>
      <c r="AJ1608">
        <v>1</v>
      </c>
      <c r="AK1608">
        <v>20</v>
      </c>
      <c r="AL1608">
        <v>1</v>
      </c>
      <c r="AM1608">
        <v>17</v>
      </c>
      <c r="AN1608">
        <v>9</v>
      </c>
      <c r="AO1608">
        <v>0</v>
      </c>
      <c r="AP1608">
        <v>15</v>
      </c>
    </row>
    <row r="1609" spans="1:42"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s="6" t="str">
        <f>IF(Table1[[#This Row],[Distance From Home]]&lt;11,"Near By",IF(Table1[[#This Row],[Distance From Home]]&lt;21,"Far","Very Far"))</f>
        <v>Near By</v>
      </c>
      <c r="T1609" t="s">
        <v>72</v>
      </c>
      <c r="U1609">
        <v>1</v>
      </c>
      <c r="V1609">
        <v>2</v>
      </c>
      <c r="W1609">
        <v>43</v>
      </c>
      <c r="X1609">
        <v>3</v>
      </c>
      <c r="Y1609">
        <v>3</v>
      </c>
      <c r="Z1609">
        <v>4</v>
      </c>
      <c r="AA1609" t="str">
        <f>IF(Table1[[#This Row],[Job Satisfaction]]=1,"Very Satisfy",(IF(Table1[[#This Row],[Job Satisfaction]]=2,"Satisfy",(IF(Table1[[#This Row],[Job Satisfaction]]=3,"Dissatisfy","Very Dissatisfy")))))</f>
        <v>Very Dissatisfy</v>
      </c>
      <c r="AB1609">
        <v>8998</v>
      </c>
      <c r="AC1609">
        <v>15589</v>
      </c>
      <c r="AD1609">
        <v>1</v>
      </c>
      <c r="AE1609">
        <v>14</v>
      </c>
      <c r="AF1609">
        <v>3</v>
      </c>
      <c r="AG1609" t="str">
        <f>IF(Table1[[#This Row],[Performance Rating]]=3,"High","Low")</f>
        <v>High</v>
      </c>
      <c r="AH1609">
        <v>4</v>
      </c>
      <c r="AI1609">
        <v>80</v>
      </c>
      <c r="AJ1609">
        <v>0</v>
      </c>
      <c r="AK1609">
        <v>9</v>
      </c>
      <c r="AL1609">
        <v>3</v>
      </c>
      <c r="AM1609">
        <v>9</v>
      </c>
      <c r="AN1609">
        <v>8</v>
      </c>
      <c r="AO1609">
        <v>3</v>
      </c>
      <c r="AP1609">
        <v>7</v>
      </c>
    </row>
    <row r="1610" spans="1:42"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s="6" t="str">
        <f>IF(Table1[[#This Row],[Distance From Home]]&lt;11,"Near By",IF(Table1[[#This Row],[Distance From Home]]&lt;21,"Far","Very Far"))</f>
        <v>Near By</v>
      </c>
      <c r="T1610" t="s">
        <v>60</v>
      </c>
      <c r="U1610">
        <v>1</v>
      </c>
      <c r="V1610">
        <v>4</v>
      </c>
      <c r="W1610">
        <v>41</v>
      </c>
      <c r="X1610">
        <v>3</v>
      </c>
      <c r="Y1610">
        <v>2</v>
      </c>
      <c r="Z1610">
        <v>3</v>
      </c>
      <c r="AA1610" t="str">
        <f>IF(Table1[[#This Row],[Job Satisfaction]]=1,"Very Satisfy",(IF(Table1[[#This Row],[Job Satisfaction]]=2,"Satisfy",(IF(Table1[[#This Row],[Job Satisfaction]]=3,"Dissatisfy","Very Dissatisfy")))))</f>
        <v>Dissatisfy</v>
      </c>
      <c r="AB1610">
        <v>4319</v>
      </c>
      <c r="AC1610">
        <v>26283</v>
      </c>
      <c r="AD1610">
        <v>1</v>
      </c>
      <c r="AE1610">
        <v>13</v>
      </c>
      <c r="AF1610">
        <v>3</v>
      </c>
      <c r="AG1610" t="str">
        <f>IF(Table1[[#This Row],[Performance Rating]]=3,"High","Low")</f>
        <v>High</v>
      </c>
      <c r="AH1610">
        <v>1</v>
      </c>
      <c r="AI1610">
        <v>80</v>
      </c>
      <c r="AJ1610">
        <v>1</v>
      </c>
      <c r="AK1610">
        <v>10</v>
      </c>
      <c r="AL1610">
        <v>3</v>
      </c>
      <c r="AM1610">
        <v>10</v>
      </c>
      <c r="AN1610">
        <v>7</v>
      </c>
      <c r="AO1610">
        <v>0</v>
      </c>
      <c r="AP1610">
        <v>9</v>
      </c>
    </row>
    <row r="1611" spans="1:42"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s="6" t="str">
        <f>IF(Table1[[#This Row],[Distance From Home]]&lt;11,"Near By",IF(Table1[[#This Row],[Distance From Home]]&lt;21,"Far","Very Far"))</f>
        <v>Near By</v>
      </c>
      <c r="T1611" t="s">
        <v>66</v>
      </c>
      <c r="U1611">
        <v>1</v>
      </c>
      <c r="V1611">
        <v>2</v>
      </c>
      <c r="W1611">
        <v>34</v>
      </c>
      <c r="X1611">
        <v>2</v>
      </c>
      <c r="Y1611">
        <v>2</v>
      </c>
      <c r="Z1611">
        <v>3</v>
      </c>
      <c r="AA1611" t="str">
        <f>IF(Table1[[#This Row],[Job Satisfaction]]=1,"Very Satisfy",(IF(Table1[[#This Row],[Job Satisfaction]]=2,"Satisfy",(IF(Table1[[#This Row],[Job Satisfaction]]=3,"Dissatisfy","Very Dissatisfy")))))</f>
        <v>Dissatisfy</v>
      </c>
      <c r="AB1611">
        <v>6132</v>
      </c>
      <c r="AC1611">
        <v>13983</v>
      </c>
      <c r="AD1611">
        <v>2</v>
      </c>
      <c r="AE1611">
        <v>17</v>
      </c>
      <c r="AF1611">
        <v>3</v>
      </c>
      <c r="AG1611" t="str">
        <f>IF(Table1[[#This Row],[Performance Rating]]=3,"High","Low")</f>
        <v>High</v>
      </c>
      <c r="AH1611">
        <v>3</v>
      </c>
      <c r="AI1611">
        <v>80</v>
      </c>
      <c r="AJ1611">
        <v>0</v>
      </c>
      <c r="AK1611">
        <v>10</v>
      </c>
      <c r="AL1611">
        <v>3</v>
      </c>
      <c r="AM1611">
        <v>1</v>
      </c>
      <c r="AN1611">
        <v>0</v>
      </c>
      <c r="AO1611">
        <v>0</v>
      </c>
      <c r="AP1611">
        <v>0</v>
      </c>
    </row>
    <row r="1612" spans="1:42"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s="6" t="str">
        <f>IF(Table1[[#This Row],[Distance From Home]]&lt;11,"Near By",IF(Table1[[#This Row],[Distance From Home]]&lt;21,"Far","Very Far"))</f>
        <v>Near By</v>
      </c>
      <c r="T1612" t="s">
        <v>72</v>
      </c>
      <c r="U1612">
        <v>1</v>
      </c>
      <c r="V1612">
        <v>2</v>
      </c>
      <c r="W1612">
        <v>75</v>
      </c>
      <c r="X1612">
        <v>2</v>
      </c>
      <c r="Y1612">
        <v>1</v>
      </c>
      <c r="Z1612">
        <v>2</v>
      </c>
      <c r="AA1612" t="str">
        <f>IF(Table1[[#This Row],[Job Satisfaction]]=1,"Very Satisfy",(IF(Table1[[#This Row],[Job Satisfaction]]=2,"Satisfy",(IF(Table1[[#This Row],[Job Satisfaction]]=3,"Dissatisfy","Very Dissatisfy")))))</f>
        <v>Satisfy</v>
      </c>
      <c r="AB1612">
        <v>3346</v>
      </c>
      <c r="AC1612">
        <v>11873</v>
      </c>
      <c r="AD1612">
        <v>4</v>
      </c>
      <c r="AE1612">
        <v>20</v>
      </c>
      <c r="AF1612">
        <v>4</v>
      </c>
      <c r="AG1612" t="str">
        <f>IF(Table1[[#This Row],[Performance Rating]]=3,"High","Low")</f>
        <v>Low</v>
      </c>
      <c r="AH1612">
        <v>2</v>
      </c>
      <c r="AI1612">
        <v>80</v>
      </c>
      <c r="AJ1612">
        <v>1</v>
      </c>
      <c r="AK1612">
        <v>9</v>
      </c>
      <c r="AL1612">
        <v>2</v>
      </c>
      <c r="AM1612">
        <v>1</v>
      </c>
      <c r="AN1612">
        <v>0</v>
      </c>
      <c r="AO1612">
        <v>0</v>
      </c>
      <c r="AP1612">
        <v>0</v>
      </c>
    </row>
    <row r="1613" spans="1:42"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s="6" t="str">
        <f>IF(Table1[[#This Row],[Distance From Home]]&lt;11,"Near By",IF(Table1[[#This Row],[Distance From Home]]&lt;21,"Far","Very Far"))</f>
        <v>Near By</v>
      </c>
      <c r="T1613" t="s">
        <v>66</v>
      </c>
      <c r="U1613">
        <v>1</v>
      </c>
      <c r="V1613">
        <v>3</v>
      </c>
      <c r="W1613">
        <v>67</v>
      </c>
      <c r="X1613">
        <v>2</v>
      </c>
      <c r="Y1613">
        <v>3</v>
      </c>
      <c r="Z1613">
        <v>4</v>
      </c>
      <c r="AA1613" t="str">
        <f>IF(Table1[[#This Row],[Job Satisfaction]]=1,"Very Satisfy",(IF(Table1[[#This Row],[Job Satisfaction]]=2,"Satisfy",(IF(Table1[[#This Row],[Job Satisfaction]]=3,"Dissatisfy","Very Dissatisfy")))))</f>
        <v>Very Dissatisfy</v>
      </c>
      <c r="AB1613">
        <v>10855</v>
      </c>
      <c r="AC1613">
        <v>8552</v>
      </c>
      <c r="AD1613">
        <v>7</v>
      </c>
      <c r="AE1613">
        <v>11</v>
      </c>
      <c r="AF1613">
        <v>3</v>
      </c>
      <c r="AG1613" t="str">
        <f>IF(Table1[[#This Row],[Performance Rating]]=3,"High","Low")</f>
        <v>High</v>
      </c>
      <c r="AH1613">
        <v>1</v>
      </c>
      <c r="AI1613">
        <v>80</v>
      </c>
      <c r="AJ1613">
        <v>1</v>
      </c>
      <c r="AK1613">
        <v>15</v>
      </c>
      <c r="AL1613">
        <v>2</v>
      </c>
      <c r="AM1613">
        <v>12</v>
      </c>
      <c r="AN1613">
        <v>11</v>
      </c>
      <c r="AO1613">
        <v>2</v>
      </c>
      <c r="AP1613">
        <v>11</v>
      </c>
    </row>
    <row r="1614" spans="1:42"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s="6" t="str">
        <f>IF(Table1[[#This Row],[Distance From Home]]&lt;11,"Near By",IF(Table1[[#This Row],[Distance From Home]]&lt;21,"Far","Very Far"))</f>
        <v>Near By</v>
      </c>
      <c r="T1614" t="s">
        <v>66</v>
      </c>
      <c r="U1614">
        <v>1</v>
      </c>
      <c r="V1614">
        <v>3</v>
      </c>
      <c r="W1614">
        <v>75</v>
      </c>
      <c r="X1614">
        <v>3</v>
      </c>
      <c r="Y1614">
        <v>1</v>
      </c>
      <c r="Z1614">
        <v>3</v>
      </c>
      <c r="AA1614" t="str">
        <f>IF(Table1[[#This Row],[Job Satisfaction]]=1,"Very Satisfy",(IF(Table1[[#This Row],[Job Satisfaction]]=2,"Satisfy",(IF(Table1[[#This Row],[Job Satisfaction]]=3,"Dissatisfy","Very Dissatisfy")))))</f>
        <v>Dissatisfy</v>
      </c>
      <c r="AB1614">
        <v>2231</v>
      </c>
      <c r="AC1614">
        <v>11314</v>
      </c>
      <c r="AD1614">
        <v>6</v>
      </c>
      <c r="AE1614">
        <v>18</v>
      </c>
      <c r="AF1614">
        <v>3</v>
      </c>
      <c r="AG1614" t="str">
        <f>IF(Table1[[#This Row],[Performance Rating]]=3,"High","Low")</f>
        <v>High</v>
      </c>
      <c r="AH1614">
        <v>4</v>
      </c>
      <c r="AI1614">
        <v>80</v>
      </c>
      <c r="AJ1614">
        <v>1</v>
      </c>
      <c r="AK1614">
        <v>6</v>
      </c>
      <c r="AL1614">
        <v>3</v>
      </c>
      <c r="AM1614">
        <v>4</v>
      </c>
      <c r="AN1614">
        <v>3</v>
      </c>
      <c r="AO1614">
        <v>1</v>
      </c>
      <c r="AP1614">
        <v>2</v>
      </c>
    </row>
    <row r="1615" spans="1:42"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s="6" t="str">
        <f>IF(Table1[[#This Row],[Distance From Home]]&lt;11,"Near By",IF(Table1[[#This Row],[Distance From Home]]&lt;21,"Far","Very Far"))</f>
        <v>Far</v>
      </c>
      <c r="T1615" t="s">
        <v>60</v>
      </c>
      <c r="U1615">
        <v>1</v>
      </c>
      <c r="V1615">
        <v>3</v>
      </c>
      <c r="W1615">
        <v>80</v>
      </c>
      <c r="X1615">
        <v>3</v>
      </c>
      <c r="Y1615">
        <v>1</v>
      </c>
      <c r="Z1615">
        <v>4</v>
      </c>
      <c r="AA1615" t="str">
        <f>IF(Table1[[#This Row],[Job Satisfaction]]=1,"Very Satisfy",(IF(Table1[[#This Row],[Job Satisfaction]]=2,"Satisfy",(IF(Table1[[#This Row],[Job Satisfaction]]=3,"Dissatisfy","Very Dissatisfy")))))</f>
        <v>Very Dissatisfy</v>
      </c>
      <c r="AB1615">
        <v>2323</v>
      </c>
      <c r="AC1615">
        <v>11992</v>
      </c>
      <c r="AD1615">
        <v>1</v>
      </c>
      <c r="AE1615">
        <v>24</v>
      </c>
      <c r="AF1615">
        <v>4</v>
      </c>
      <c r="AG1615" t="str">
        <f>IF(Table1[[#This Row],[Performance Rating]]=3,"High","Low")</f>
        <v>Low</v>
      </c>
      <c r="AH1615">
        <v>1</v>
      </c>
      <c r="AI1615">
        <v>80</v>
      </c>
      <c r="AJ1615">
        <v>2</v>
      </c>
      <c r="AK1615">
        <v>2</v>
      </c>
      <c r="AL1615">
        <v>3</v>
      </c>
      <c r="AM1615">
        <v>2</v>
      </c>
      <c r="AN1615">
        <v>2</v>
      </c>
      <c r="AO1615">
        <v>2</v>
      </c>
      <c r="AP1615">
        <v>2</v>
      </c>
    </row>
    <row r="1616" spans="1:42"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s="6" t="str">
        <f>IF(Table1[[#This Row],[Distance From Home]]&lt;11,"Near By",IF(Table1[[#This Row],[Distance From Home]]&lt;21,"Far","Very Far"))</f>
        <v>Near By</v>
      </c>
      <c r="T1616" t="s">
        <v>72</v>
      </c>
      <c r="U1616">
        <v>1</v>
      </c>
      <c r="V1616">
        <v>4</v>
      </c>
      <c r="W1616">
        <v>57</v>
      </c>
      <c r="X1616">
        <v>3</v>
      </c>
      <c r="Y1616">
        <v>1</v>
      </c>
      <c r="Z1616">
        <v>2</v>
      </c>
      <c r="AA1616" t="str">
        <f>IF(Table1[[#This Row],[Job Satisfaction]]=1,"Very Satisfy",(IF(Table1[[#This Row],[Job Satisfaction]]=2,"Satisfy",(IF(Table1[[#This Row],[Job Satisfaction]]=3,"Dissatisfy","Very Dissatisfy")))))</f>
        <v>Satisfy</v>
      </c>
      <c r="AB1616">
        <v>2024</v>
      </c>
      <c r="AC1616">
        <v>5970</v>
      </c>
      <c r="AD1616">
        <v>6</v>
      </c>
      <c r="AE1616">
        <v>18</v>
      </c>
      <c r="AF1616">
        <v>3</v>
      </c>
      <c r="AG1616" t="str">
        <f>IF(Table1[[#This Row],[Performance Rating]]=3,"High","Low")</f>
        <v>High</v>
      </c>
      <c r="AH1616">
        <v>4</v>
      </c>
      <c r="AI1616">
        <v>80</v>
      </c>
      <c r="AJ1616">
        <v>1</v>
      </c>
      <c r="AK1616">
        <v>6</v>
      </c>
      <c r="AL1616">
        <v>1</v>
      </c>
      <c r="AM1616">
        <v>2</v>
      </c>
      <c r="AN1616">
        <v>2</v>
      </c>
      <c r="AO1616">
        <v>2</v>
      </c>
      <c r="AP1616">
        <v>2</v>
      </c>
    </row>
    <row r="1617" spans="1:42"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s="6" t="str">
        <f>IF(Table1[[#This Row],[Distance From Home]]&lt;11,"Near By",IF(Table1[[#This Row],[Distance From Home]]&lt;21,"Far","Very Far"))</f>
        <v>Very Far</v>
      </c>
      <c r="T1617" t="s">
        <v>72</v>
      </c>
      <c r="U1617">
        <v>1</v>
      </c>
      <c r="V1617">
        <v>3</v>
      </c>
      <c r="W1617">
        <v>42</v>
      </c>
      <c r="X1617">
        <v>3</v>
      </c>
      <c r="Y1617">
        <v>1</v>
      </c>
      <c r="Z1617">
        <v>4</v>
      </c>
      <c r="AA1617" t="str">
        <f>IF(Table1[[#This Row],[Job Satisfaction]]=1,"Very Satisfy",(IF(Table1[[#This Row],[Job Satisfaction]]=2,"Satisfy",(IF(Table1[[#This Row],[Job Satisfaction]]=3,"Dissatisfy","Very Dissatisfy")))))</f>
        <v>Very Dissatisfy</v>
      </c>
      <c r="AB1617">
        <v>2713</v>
      </c>
      <c r="AC1617">
        <v>6672</v>
      </c>
      <c r="AD1617">
        <v>1</v>
      </c>
      <c r="AE1617">
        <v>11</v>
      </c>
      <c r="AF1617">
        <v>3</v>
      </c>
      <c r="AG1617" t="str">
        <f>IF(Table1[[#This Row],[Performance Rating]]=3,"High","Low")</f>
        <v>High</v>
      </c>
      <c r="AH1617">
        <v>3</v>
      </c>
      <c r="AI1617">
        <v>80</v>
      </c>
      <c r="AJ1617">
        <v>1</v>
      </c>
      <c r="AK1617">
        <v>5</v>
      </c>
      <c r="AL1617">
        <v>1</v>
      </c>
      <c r="AM1617">
        <v>5</v>
      </c>
      <c r="AN1617">
        <v>2</v>
      </c>
      <c r="AO1617">
        <v>0</v>
      </c>
      <c r="AP1617">
        <v>2</v>
      </c>
    </row>
    <row r="1618" spans="1:42"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s="6" t="str">
        <f>IF(Table1[[#This Row],[Distance From Home]]&lt;11,"Near By",IF(Table1[[#This Row],[Distance From Home]]&lt;21,"Far","Very Far"))</f>
        <v>Very Far</v>
      </c>
      <c r="T1618" t="s">
        <v>50</v>
      </c>
      <c r="U1618">
        <v>1</v>
      </c>
      <c r="V1618">
        <v>3</v>
      </c>
      <c r="W1618">
        <v>83</v>
      </c>
      <c r="X1618">
        <v>4</v>
      </c>
      <c r="Y1618">
        <v>3</v>
      </c>
      <c r="Z1618">
        <v>4</v>
      </c>
      <c r="AA1618" t="str">
        <f>IF(Table1[[#This Row],[Job Satisfaction]]=1,"Very Satisfy",(IF(Table1[[#This Row],[Job Satisfaction]]=2,"Satisfy",(IF(Table1[[#This Row],[Job Satisfaction]]=3,"Dissatisfy","Very Dissatisfy")))))</f>
        <v>Very Dissatisfy</v>
      </c>
      <c r="AB1618">
        <v>9439</v>
      </c>
      <c r="AC1618">
        <v>23402</v>
      </c>
      <c r="AD1618">
        <v>3</v>
      </c>
      <c r="AE1618">
        <v>16</v>
      </c>
      <c r="AF1618">
        <v>3</v>
      </c>
      <c r="AG1618" t="str">
        <f>IF(Table1[[#This Row],[Performance Rating]]=3,"High","Low")</f>
        <v>High</v>
      </c>
      <c r="AH1618">
        <v>2</v>
      </c>
      <c r="AI1618">
        <v>80</v>
      </c>
      <c r="AJ1618">
        <v>1</v>
      </c>
      <c r="AK1618">
        <v>12</v>
      </c>
      <c r="AL1618">
        <v>1</v>
      </c>
      <c r="AM1618">
        <v>5</v>
      </c>
      <c r="AN1618">
        <v>3</v>
      </c>
      <c r="AO1618">
        <v>1</v>
      </c>
      <c r="AP1618">
        <v>4</v>
      </c>
    </row>
    <row r="1619" spans="1:42"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s="6" t="str">
        <f>IF(Table1[[#This Row],[Distance From Home]]&lt;11,"Near By",IF(Table1[[#This Row],[Distance From Home]]&lt;21,"Far","Very Far"))</f>
        <v>Near By</v>
      </c>
      <c r="T1619" t="s">
        <v>72</v>
      </c>
      <c r="U1619">
        <v>1</v>
      </c>
      <c r="V1619">
        <v>3</v>
      </c>
      <c r="W1619">
        <v>79</v>
      </c>
      <c r="X1619">
        <v>2</v>
      </c>
      <c r="Y1619">
        <v>1</v>
      </c>
      <c r="Z1619">
        <v>3</v>
      </c>
      <c r="AA1619" t="str">
        <f>IF(Table1[[#This Row],[Job Satisfaction]]=1,"Very Satisfy",(IF(Table1[[#This Row],[Job Satisfaction]]=2,"Satisfy",(IF(Table1[[#This Row],[Job Satisfaction]]=3,"Dissatisfy","Very Dissatisfy")))))</f>
        <v>Dissatisfy</v>
      </c>
      <c r="AB1619">
        <v>2566</v>
      </c>
      <c r="AC1619">
        <v>25326</v>
      </c>
      <c r="AD1619">
        <v>1</v>
      </c>
      <c r="AE1619">
        <v>15</v>
      </c>
      <c r="AF1619">
        <v>3</v>
      </c>
      <c r="AG1619" t="str">
        <f>IF(Table1[[#This Row],[Performance Rating]]=3,"High","Low")</f>
        <v>High</v>
      </c>
      <c r="AH1619">
        <v>4</v>
      </c>
      <c r="AI1619">
        <v>80</v>
      </c>
      <c r="AJ1619">
        <v>1</v>
      </c>
      <c r="AK1619">
        <v>1</v>
      </c>
      <c r="AL1619">
        <v>2</v>
      </c>
      <c r="AM1619">
        <v>1</v>
      </c>
      <c r="AN1619">
        <v>1</v>
      </c>
      <c r="AO1619">
        <v>0</v>
      </c>
      <c r="AP1619">
        <v>1</v>
      </c>
    </row>
    <row r="1620" spans="1:42"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s="6" t="str">
        <f>IF(Table1[[#This Row],[Distance From Home]]&lt;11,"Near By",IF(Table1[[#This Row],[Distance From Home]]&lt;21,"Far","Very Far"))</f>
        <v>Far</v>
      </c>
      <c r="T1620" t="s">
        <v>72</v>
      </c>
      <c r="U1620">
        <v>1</v>
      </c>
      <c r="V1620">
        <v>3</v>
      </c>
      <c r="W1620">
        <v>53</v>
      </c>
      <c r="X1620">
        <v>3</v>
      </c>
      <c r="Y1620">
        <v>5</v>
      </c>
      <c r="Z1620">
        <v>2</v>
      </c>
      <c r="AA1620" t="str">
        <f>IF(Table1[[#This Row],[Job Satisfaction]]=1,"Very Satisfy",(IF(Table1[[#This Row],[Job Satisfaction]]=2,"Satisfy",(IF(Table1[[#This Row],[Job Satisfaction]]=3,"Dissatisfy","Very Dissatisfy")))))</f>
        <v>Satisfy</v>
      </c>
      <c r="AB1620">
        <v>19926</v>
      </c>
      <c r="AC1620">
        <v>17053</v>
      </c>
      <c r="AD1620">
        <v>3</v>
      </c>
      <c r="AE1620">
        <v>15</v>
      </c>
      <c r="AF1620">
        <v>3</v>
      </c>
      <c r="AG1620" t="str">
        <f>IF(Table1[[#This Row],[Performance Rating]]=3,"High","Low")</f>
        <v>High</v>
      </c>
      <c r="AH1620">
        <v>2</v>
      </c>
      <c r="AI1620">
        <v>80</v>
      </c>
      <c r="AJ1620">
        <v>0</v>
      </c>
      <c r="AK1620">
        <v>21</v>
      </c>
      <c r="AL1620">
        <v>3</v>
      </c>
      <c r="AM1620">
        <v>5</v>
      </c>
      <c r="AN1620">
        <v>4</v>
      </c>
      <c r="AO1620">
        <v>4</v>
      </c>
      <c r="AP1620">
        <v>4</v>
      </c>
    </row>
    <row r="1621" spans="1:42"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s="6" t="str">
        <f>IF(Table1[[#This Row],[Distance From Home]]&lt;11,"Near By",IF(Table1[[#This Row],[Distance From Home]]&lt;21,"Far","Very Far"))</f>
        <v>Far</v>
      </c>
      <c r="T1621" t="s">
        <v>72</v>
      </c>
      <c r="U1621">
        <v>1</v>
      </c>
      <c r="V1621">
        <v>1</v>
      </c>
      <c r="W1621">
        <v>56</v>
      </c>
      <c r="X1621">
        <v>3</v>
      </c>
      <c r="Y1621">
        <v>1</v>
      </c>
      <c r="Z1621">
        <v>3</v>
      </c>
      <c r="AA1621" t="str">
        <f>IF(Table1[[#This Row],[Job Satisfaction]]=1,"Very Satisfy",(IF(Table1[[#This Row],[Job Satisfaction]]=2,"Satisfy",(IF(Table1[[#This Row],[Job Satisfaction]]=3,"Dissatisfy","Very Dissatisfy")))))</f>
        <v>Dissatisfy</v>
      </c>
      <c r="AB1621">
        <v>2451</v>
      </c>
      <c r="AC1621">
        <v>4609</v>
      </c>
      <c r="AD1621">
        <v>4</v>
      </c>
      <c r="AE1621">
        <v>12</v>
      </c>
      <c r="AF1621">
        <v>3</v>
      </c>
      <c r="AG1621" t="str">
        <f>IF(Table1[[#This Row],[Performance Rating]]=3,"High","Low")</f>
        <v>High</v>
      </c>
      <c r="AH1621">
        <v>1</v>
      </c>
      <c r="AI1621">
        <v>80</v>
      </c>
      <c r="AJ1621">
        <v>1</v>
      </c>
      <c r="AK1621">
        <v>13</v>
      </c>
      <c r="AL1621">
        <v>3</v>
      </c>
      <c r="AM1621">
        <v>9</v>
      </c>
      <c r="AN1621">
        <v>8</v>
      </c>
      <c r="AO1621">
        <v>1</v>
      </c>
      <c r="AP1621">
        <v>8</v>
      </c>
    </row>
    <row r="1622" spans="1:42"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s="6" t="str">
        <f>IF(Table1[[#This Row],[Distance From Home]]&lt;11,"Near By",IF(Table1[[#This Row],[Distance From Home]]&lt;21,"Far","Very Far"))</f>
        <v>Near By</v>
      </c>
      <c r="T1622" t="s">
        <v>72</v>
      </c>
      <c r="U1622">
        <v>1</v>
      </c>
      <c r="V1622">
        <v>2</v>
      </c>
      <c r="W1622">
        <v>41</v>
      </c>
      <c r="X1622">
        <v>3</v>
      </c>
      <c r="Y1622">
        <v>3</v>
      </c>
      <c r="Z1622">
        <v>4</v>
      </c>
      <c r="AA1622" t="str">
        <f>IF(Table1[[#This Row],[Job Satisfaction]]=1,"Very Satisfy",(IF(Table1[[#This Row],[Job Satisfaction]]=2,"Satisfy",(IF(Table1[[#This Row],[Job Satisfaction]]=3,"Dissatisfy","Very Dissatisfy")))))</f>
        <v>Very Dissatisfy</v>
      </c>
      <c r="AB1622">
        <v>9419</v>
      </c>
      <c r="AC1622">
        <v>8053</v>
      </c>
      <c r="AD1622">
        <v>2</v>
      </c>
      <c r="AE1622">
        <v>12</v>
      </c>
      <c r="AF1622">
        <v>3</v>
      </c>
      <c r="AG1622" t="str">
        <f>IF(Table1[[#This Row],[Performance Rating]]=3,"High","Low")</f>
        <v>High</v>
      </c>
      <c r="AH1622">
        <v>3</v>
      </c>
      <c r="AI1622">
        <v>80</v>
      </c>
      <c r="AJ1622">
        <v>1</v>
      </c>
      <c r="AK1622">
        <v>12</v>
      </c>
      <c r="AL1622">
        <v>3</v>
      </c>
      <c r="AM1622">
        <v>10</v>
      </c>
      <c r="AN1622">
        <v>9</v>
      </c>
      <c r="AO1622">
        <v>7</v>
      </c>
      <c r="AP1622">
        <v>4</v>
      </c>
    </row>
    <row r="1623" spans="1:42"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s="6" t="str">
        <f>IF(Table1[[#This Row],[Distance From Home]]&lt;11,"Near By",IF(Table1[[#This Row],[Distance From Home]]&lt;21,"Far","Very Far"))</f>
        <v>Near By</v>
      </c>
      <c r="T1623" t="s">
        <v>66</v>
      </c>
      <c r="U1623">
        <v>1</v>
      </c>
      <c r="V1623">
        <v>1</v>
      </c>
      <c r="W1623">
        <v>59</v>
      </c>
      <c r="X1623">
        <v>2</v>
      </c>
      <c r="Y1623">
        <v>2</v>
      </c>
      <c r="Z1623">
        <v>4</v>
      </c>
      <c r="AA1623" t="str">
        <f>IF(Table1[[#This Row],[Job Satisfaction]]=1,"Very Satisfy",(IF(Table1[[#This Row],[Job Satisfaction]]=2,"Satisfy",(IF(Table1[[#This Row],[Job Satisfaction]]=3,"Dissatisfy","Very Dissatisfy")))))</f>
        <v>Very Dissatisfy</v>
      </c>
      <c r="AB1623">
        <v>8686</v>
      </c>
      <c r="AC1623">
        <v>12930</v>
      </c>
      <c r="AD1623">
        <v>4</v>
      </c>
      <c r="AE1623">
        <v>22</v>
      </c>
      <c r="AF1623">
        <v>4</v>
      </c>
      <c r="AG1623" t="str">
        <f>IF(Table1[[#This Row],[Performance Rating]]=3,"High","Low")</f>
        <v>Low</v>
      </c>
      <c r="AH1623">
        <v>3</v>
      </c>
      <c r="AI1623">
        <v>80</v>
      </c>
      <c r="AJ1623">
        <v>0</v>
      </c>
      <c r="AK1623">
        <v>12</v>
      </c>
      <c r="AL1623">
        <v>4</v>
      </c>
      <c r="AM1623">
        <v>8</v>
      </c>
      <c r="AN1623">
        <v>3</v>
      </c>
      <c r="AO1623">
        <v>0</v>
      </c>
      <c r="AP1623">
        <v>7</v>
      </c>
    </row>
    <row r="1624" spans="1:42"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s="6" t="str">
        <f>IF(Table1[[#This Row],[Distance From Home]]&lt;11,"Near By",IF(Table1[[#This Row],[Distance From Home]]&lt;21,"Far","Very Far"))</f>
        <v>Near By</v>
      </c>
      <c r="T1624" t="s">
        <v>129</v>
      </c>
      <c r="U1624">
        <v>1</v>
      </c>
      <c r="V1624">
        <v>3</v>
      </c>
      <c r="W1624">
        <v>43</v>
      </c>
      <c r="X1624">
        <v>3</v>
      </c>
      <c r="Y1624">
        <v>1</v>
      </c>
      <c r="Z1624">
        <v>3</v>
      </c>
      <c r="AA1624" t="str">
        <f>IF(Table1[[#This Row],[Job Satisfaction]]=1,"Very Satisfy",(IF(Table1[[#This Row],[Job Satisfaction]]=2,"Satisfy",(IF(Table1[[#This Row],[Job Satisfaction]]=3,"Dissatisfy","Very Dissatisfy")))))</f>
        <v>Dissatisfy</v>
      </c>
      <c r="AB1624">
        <v>3038</v>
      </c>
      <c r="AC1624">
        <v>12430</v>
      </c>
      <c r="AD1624">
        <v>3</v>
      </c>
      <c r="AE1624">
        <v>20</v>
      </c>
      <c r="AF1624">
        <v>4</v>
      </c>
      <c r="AG1624" t="str">
        <f>IF(Table1[[#This Row],[Performance Rating]]=3,"High","Low")</f>
        <v>Low</v>
      </c>
      <c r="AH1624">
        <v>1</v>
      </c>
      <c r="AI1624">
        <v>80</v>
      </c>
      <c r="AJ1624">
        <v>0</v>
      </c>
      <c r="AK1624">
        <v>8</v>
      </c>
      <c r="AL1624">
        <v>3</v>
      </c>
      <c r="AM1624">
        <v>5</v>
      </c>
      <c r="AN1624">
        <v>4</v>
      </c>
      <c r="AO1624">
        <v>1</v>
      </c>
      <c r="AP1624">
        <v>4</v>
      </c>
    </row>
    <row r="1625" spans="1:42"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s="6" t="str">
        <f>IF(Table1[[#This Row],[Distance From Home]]&lt;11,"Near By",IF(Table1[[#This Row],[Distance From Home]]&lt;21,"Far","Very Far"))</f>
        <v>Far</v>
      </c>
      <c r="T1625" t="s">
        <v>72</v>
      </c>
      <c r="U1625">
        <v>1</v>
      </c>
      <c r="V1625">
        <v>3</v>
      </c>
      <c r="W1625">
        <v>51</v>
      </c>
      <c r="X1625">
        <v>3</v>
      </c>
      <c r="Y1625">
        <v>1</v>
      </c>
      <c r="Z1625">
        <v>2</v>
      </c>
      <c r="AA1625" t="str">
        <f>IF(Table1[[#This Row],[Job Satisfaction]]=1,"Very Satisfy",(IF(Table1[[#This Row],[Job Satisfaction]]=2,"Satisfy",(IF(Table1[[#This Row],[Job Satisfaction]]=3,"Dissatisfy","Very Dissatisfy")))))</f>
        <v>Satisfy</v>
      </c>
      <c r="AB1625">
        <v>3058</v>
      </c>
      <c r="AC1625">
        <v>13364</v>
      </c>
      <c r="AD1625">
        <v>0</v>
      </c>
      <c r="AE1625">
        <v>16</v>
      </c>
      <c r="AF1625">
        <v>3</v>
      </c>
      <c r="AG1625" t="str">
        <f>IF(Table1[[#This Row],[Performance Rating]]=3,"High","Low")</f>
        <v>High</v>
      </c>
      <c r="AH1625">
        <v>4</v>
      </c>
      <c r="AI1625">
        <v>80</v>
      </c>
      <c r="AJ1625">
        <v>1</v>
      </c>
      <c r="AK1625">
        <v>6</v>
      </c>
      <c r="AL1625">
        <v>2</v>
      </c>
      <c r="AM1625">
        <v>5</v>
      </c>
      <c r="AN1625">
        <v>2</v>
      </c>
      <c r="AO1625">
        <v>1</v>
      </c>
      <c r="AP1625">
        <v>1</v>
      </c>
    </row>
    <row r="1626" spans="1:42"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s="6" t="str">
        <f>IF(Table1[[#This Row],[Distance From Home]]&lt;11,"Near By",IF(Table1[[#This Row],[Distance From Home]]&lt;21,"Far","Very Far"))</f>
        <v>Near By</v>
      </c>
      <c r="T1626" t="s">
        <v>60</v>
      </c>
      <c r="U1626">
        <v>1</v>
      </c>
      <c r="V1626">
        <v>3</v>
      </c>
      <c r="W1626">
        <v>100</v>
      </c>
      <c r="X1626">
        <v>1</v>
      </c>
      <c r="Y1626">
        <v>1</v>
      </c>
      <c r="Z1626">
        <v>1</v>
      </c>
      <c r="AA1626" t="str">
        <f>IF(Table1[[#This Row],[Job Satisfaction]]=1,"Very Satisfy",(IF(Table1[[#This Row],[Job Satisfaction]]=2,"Satisfy",(IF(Table1[[#This Row],[Job Satisfaction]]=3,"Dissatisfy","Very Dissatisfy")))))</f>
        <v>Very Satisfy</v>
      </c>
      <c r="AB1626">
        <v>2325</v>
      </c>
      <c r="AC1626">
        <v>20989</v>
      </c>
      <c r="AD1626">
        <v>0</v>
      </c>
      <c r="AE1626">
        <v>21</v>
      </c>
      <c r="AF1626">
        <v>4</v>
      </c>
      <c r="AG1626" t="str">
        <f>IF(Table1[[#This Row],[Performance Rating]]=3,"High","Low")</f>
        <v>Low</v>
      </c>
      <c r="AH1626">
        <v>1</v>
      </c>
      <c r="AI1626">
        <v>80</v>
      </c>
      <c r="AJ1626">
        <v>0</v>
      </c>
      <c r="AK1626">
        <v>1</v>
      </c>
      <c r="AL1626">
        <v>4</v>
      </c>
      <c r="AM1626">
        <v>0</v>
      </c>
      <c r="AN1626">
        <v>0</v>
      </c>
      <c r="AO1626">
        <v>0</v>
      </c>
      <c r="AP1626">
        <v>0</v>
      </c>
    </row>
    <row r="1627" spans="1:42"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s="6" t="str">
        <f>IF(Table1[[#This Row],[Distance From Home]]&lt;11,"Near By",IF(Table1[[#This Row],[Distance From Home]]&lt;21,"Far","Very Far"))</f>
        <v>Near By</v>
      </c>
      <c r="T1627" t="s">
        <v>50</v>
      </c>
      <c r="U1627">
        <v>1</v>
      </c>
      <c r="V1627">
        <v>4</v>
      </c>
      <c r="W1627">
        <v>30</v>
      </c>
      <c r="X1627">
        <v>3</v>
      </c>
      <c r="Y1627">
        <v>1</v>
      </c>
      <c r="Z1627">
        <v>2</v>
      </c>
      <c r="AA1627" t="str">
        <f>IF(Table1[[#This Row],[Job Satisfaction]]=1,"Very Satisfy",(IF(Table1[[#This Row],[Job Satisfaction]]=2,"Satisfy",(IF(Table1[[#This Row],[Job Satisfaction]]=3,"Dissatisfy","Very Dissatisfy")))))</f>
        <v>Satisfy</v>
      </c>
      <c r="AB1627">
        <v>2088</v>
      </c>
      <c r="AC1627">
        <v>15062</v>
      </c>
      <c r="AD1627">
        <v>4</v>
      </c>
      <c r="AE1627">
        <v>12</v>
      </c>
      <c r="AF1627">
        <v>3</v>
      </c>
      <c r="AG1627" t="str">
        <f>IF(Table1[[#This Row],[Performance Rating]]=3,"High","Low")</f>
        <v>High</v>
      </c>
      <c r="AH1627">
        <v>3</v>
      </c>
      <c r="AI1627">
        <v>80</v>
      </c>
      <c r="AJ1627">
        <v>0</v>
      </c>
      <c r="AK1627">
        <v>13</v>
      </c>
      <c r="AL1627">
        <v>2</v>
      </c>
      <c r="AM1627">
        <v>8</v>
      </c>
      <c r="AN1627">
        <v>7</v>
      </c>
      <c r="AO1627">
        <v>7</v>
      </c>
      <c r="AP1627">
        <v>2</v>
      </c>
    </row>
    <row r="1628" spans="1:42"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s="6" t="str">
        <f>IF(Table1[[#This Row],[Distance From Home]]&lt;11,"Near By",IF(Table1[[#This Row],[Distance From Home]]&lt;21,"Far","Very Far"))</f>
        <v>Near By</v>
      </c>
      <c r="T1628" t="s">
        <v>72</v>
      </c>
      <c r="U1628">
        <v>1</v>
      </c>
      <c r="V1628">
        <v>3</v>
      </c>
      <c r="W1628">
        <v>66</v>
      </c>
      <c r="X1628">
        <v>3</v>
      </c>
      <c r="Y1628">
        <v>2</v>
      </c>
      <c r="Z1628">
        <v>1</v>
      </c>
      <c r="AA1628" t="str">
        <f>IF(Table1[[#This Row],[Job Satisfaction]]=1,"Very Satisfy",(IF(Table1[[#This Row],[Job Satisfaction]]=2,"Satisfy",(IF(Table1[[#This Row],[Job Satisfaction]]=3,"Dissatisfy","Very Dissatisfy")))))</f>
        <v>Very Satisfy</v>
      </c>
      <c r="AB1628">
        <v>3072</v>
      </c>
      <c r="AC1628">
        <v>11012</v>
      </c>
      <c r="AD1628">
        <v>1</v>
      </c>
      <c r="AE1628">
        <v>11</v>
      </c>
      <c r="AF1628">
        <v>3</v>
      </c>
      <c r="AG1628" t="str">
        <f>IF(Table1[[#This Row],[Performance Rating]]=3,"High","Low")</f>
        <v>High</v>
      </c>
      <c r="AH1628">
        <v>3</v>
      </c>
      <c r="AI1628">
        <v>80</v>
      </c>
      <c r="AJ1628">
        <v>2</v>
      </c>
      <c r="AK1628">
        <v>12</v>
      </c>
      <c r="AL1628">
        <v>3</v>
      </c>
      <c r="AM1628">
        <v>12</v>
      </c>
      <c r="AN1628">
        <v>9</v>
      </c>
      <c r="AO1628">
        <v>6</v>
      </c>
      <c r="AP1628">
        <v>10</v>
      </c>
    </row>
    <row r="1629" spans="1:42"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s="6" t="str">
        <f>IF(Table1[[#This Row],[Distance From Home]]&lt;11,"Near By",IF(Table1[[#This Row],[Distance From Home]]&lt;21,"Far","Very Far"))</f>
        <v>Near By</v>
      </c>
      <c r="T1629" t="s">
        <v>50</v>
      </c>
      <c r="U1629">
        <v>1</v>
      </c>
      <c r="V1629">
        <v>3</v>
      </c>
      <c r="W1629">
        <v>30</v>
      </c>
      <c r="X1629">
        <v>3</v>
      </c>
      <c r="Y1629">
        <v>2</v>
      </c>
      <c r="Z1629">
        <v>1</v>
      </c>
      <c r="AA1629" t="str">
        <f>IF(Table1[[#This Row],[Job Satisfaction]]=1,"Very Satisfy",(IF(Table1[[#This Row],[Job Satisfaction]]=2,"Satisfy",(IF(Table1[[#This Row],[Job Satisfaction]]=3,"Dissatisfy","Very Dissatisfy")))))</f>
        <v>Very Satisfy</v>
      </c>
      <c r="AB1629">
        <v>5006</v>
      </c>
      <c r="AC1629">
        <v>6319</v>
      </c>
      <c r="AD1629">
        <v>4</v>
      </c>
      <c r="AE1629">
        <v>11</v>
      </c>
      <c r="AF1629">
        <v>3</v>
      </c>
      <c r="AG1629" t="str">
        <f>IF(Table1[[#This Row],[Performance Rating]]=3,"High","Low")</f>
        <v>High</v>
      </c>
      <c r="AH1629">
        <v>1</v>
      </c>
      <c r="AI1629">
        <v>80</v>
      </c>
      <c r="AJ1629">
        <v>1</v>
      </c>
      <c r="AK1629">
        <v>9</v>
      </c>
      <c r="AL1629">
        <v>4</v>
      </c>
      <c r="AM1629">
        <v>5</v>
      </c>
      <c r="AN1629">
        <v>4</v>
      </c>
      <c r="AO1629">
        <v>0</v>
      </c>
      <c r="AP1629">
        <v>3</v>
      </c>
    </row>
    <row r="1630" spans="1:42"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s="6" t="str">
        <f>IF(Table1[[#This Row],[Distance From Home]]&lt;11,"Near By",IF(Table1[[#This Row],[Distance From Home]]&lt;21,"Far","Very Far"))</f>
        <v>Near By</v>
      </c>
      <c r="T1630" t="s">
        <v>72</v>
      </c>
      <c r="U1630">
        <v>1</v>
      </c>
      <c r="V1630">
        <v>3</v>
      </c>
      <c r="W1630">
        <v>67</v>
      </c>
      <c r="X1630">
        <v>3</v>
      </c>
      <c r="Y1630">
        <v>1</v>
      </c>
      <c r="Z1630">
        <v>1</v>
      </c>
      <c r="AA1630" t="str">
        <f>IF(Table1[[#This Row],[Job Satisfaction]]=1,"Very Satisfy",(IF(Table1[[#This Row],[Job Satisfaction]]=2,"Satisfy",(IF(Table1[[#This Row],[Job Satisfaction]]=3,"Dissatisfy","Very Dissatisfy")))))</f>
        <v>Very Satisfy</v>
      </c>
      <c r="AB1630">
        <v>4257</v>
      </c>
      <c r="AC1630">
        <v>13939</v>
      </c>
      <c r="AD1630">
        <v>4</v>
      </c>
      <c r="AE1630">
        <v>18</v>
      </c>
      <c r="AF1630">
        <v>3</v>
      </c>
      <c r="AG1630" t="str">
        <f>IF(Table1[[#This Row],[Performance Rating]]=3,"High","Low")</f>
        <v>High</v>
      </c>
      <c r="AH1630">
        <v>3</v>
      </c>
      <c r="AI1630">
        <v>80</v>
      </c>
      <c r="AJ1630">
        <v>1</v>
      </c>
      <c r="AK1630">
        <v>19</v>
      </c>
      <c r="AL1630">
        <v>3</v>
      </c>
      <c r="AM1630">
        <v>2</v>
      </c>
      <c r="AN1630">
        <v>2</v>
      </c>
      <c r="AO1630">
        <v>2</v>
      </c>
      <c r="AP1630">
        <v>2</v>
      </c>
    </row>
    <row r="1631" spans="1:42"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s="6" t="str">
        <f>IF(Table1[[#This Row],[Distance From Home]]&lt;11,"Near By",IF(Table1[[#This Row],[Distance From Home]]&lt;21,"Far","Very Far"))</f>
        <v>Near By</v>
      </c>
      <c r="T1631" t="s">
        <v>72</v>
      </c>
      <c r="U1631">
        <v>1</v>
      </c>
      <c r="V1631">
        <v>3</v>
      </c>
      <c r="W1631">
        <v>90</v>
      </c>
      <c r="X1631">
        <v>3</v>
      </c>
      <c r="Y1631">
        <v>1</v>
      </c>
      <c r="Z1631">
        <v>4</v>
      </c>
      <c r="AA1631" t="str">
        <f>IF(Table1[[#This Row],[Job Satisfaction]]=1,"Very Satisfy",(IF(Table1[[#This Row],[Job Satisfaction]]=2,"Satisfy",(IF(Table1[[#This Row],[Job Satisfaction]]=3,"Dissatisfy","Very Dissatisfy")))))</f>
        <v>Very Dissatisfy</v>
      </c>
      <c r="AB1631">
        <v>2500</v>
      </c>
      <c r="AC1631">
        <v>10515</v>
      </c>
      <c r="AD1631">
        <v>0</v>
      </c>
      <c r="AE1631">
        <v>14</v>
      </c>
      <c r="AF1631">
        <v>3</v>
      </c>
      <c r="AG1631" t="str">
        <f>IF(Table1[[#This Row],[Performance Rating]]=3,"High","Low")</f>
        <v>High</v>
      </c>
      <c r="AH1631">
        <v>1</v>
      </c>
      <c r="AI1631">
        <v>80</v>
      </c>
      <c r="AJ1631">
        <v>0</v>
      </c>
      <c r="AK1631">
        <v>4</v>
      </c>
      <c r="AL1631">
        <v>4</v>
      </c>
      <c r="AM1631">
        <v>3</v>
      </c>
      <c r="AN1631">
        <v>1</v>
      </c>
      <c r="AO1631">
        <v>0</v>
      </c>
      <c r="AP1631">
        <v>2</v>
      </c>
    </row>
    <row r="1632" spans="1:42"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s="6" t="str">
        <f>IF(Table1[[#This Row],[Distance From Home]]&lt;11,"Near By",IF(Table1[[#This Row],[Distance From Home]]&lt;21,"Far","Very Far"))</f>
        <v>Near By</v>
      </c>
      <c r="T1632" t="s">
        <v>72</v>
      </c>
      <c r="U1632">
        <v>1</v>
      </c>
      <c r="V1632">
        <v>2</v>
      </c>
      <c r="W1632">
        <v>47</v>
      </c>
      <c r="X1632">
        <v>2</v>
      </c>
      <c r="Y1632">
        <v>1</v>
      </c>
      <c r="Z1632">
        <v>4</v>
      </c>
      <c r="AA1632" t="str">
        <f>IF(Table1[[#This Row],[Job Satisfaction]]=1,"Very Satisfy",(IF(Table1[[#This Row],[Job Satisfaction]]=2,"Satisfy",(IF(Table1[[#This Row],[Job Satisfaction]]=3,"Dissatisfy","Very Dissatisfy")))))</f>
        <v>Very Dissatisfy</v>
      </c>
      <c r="AB1632">
        <v>1102</v>
      </c>
      <c r="AC1632">
        <v>9241</v>
      </c>
      <c r="AD1632">
        <v>1</v>
      </c>
      <c r="AE1632">
        <v>22</v>
      </c>
      <c r="AF1632">
        <v>4</v>
      </c>
      <c r="AG1632" t="str">
        <f>IF(Table1[[#This Row],[Performance Rating]]=3,"High","Low")</f>
        <v>Low</v>
      </c>
      <c r="AH1632">
        <v>3</v>
      </c>
      <c r="AI1632">
        <v>80</v>
      </c>
      <c r="AJ1632">
        <v>0</v>
      </c>
      <c r="AK1632">
        <v>1</v>
      </c>
      <c r="AL1632">
        <v>2</v>
      </c>
      <c r="AM1632">
        <v>1</v>
      </c>
      <c r="AN1632">
        <v>0</v>
      </c>
      <c r="AO1632">
        <v>1</v>
      </c>
      <c r="AP1632">
        <v>0</v>
      </c>
    </row>
    <row r="1633" spans="1:42"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s="6" t="str">
        <f>IF(Table1[[#This Row],[Distance From Home]]&lt;11,"Near By",IF(Table1[[#This Row],[Distance From Home]]&lt;21,"Far","Very Far"))</f>
        <v>Near By</v>
      </c>
      <c r="T1633" t="s">
        <v>50</v>
      </c>
      <c r="U1633">
        <v>1</v>
      </c>
      <c r="V1633">
        <v>2</v>
      </c>
      <c r="W1633">
        <v>92</v>
      </c>
      <c r="X1633">
        <v>3</v>
      </c>
      <c r="Y1633">
        <v>3</v>
      </c>
      <c r="Z1633">
        <v>1</v>
      </c>
      <c r="AA1633" t="str">
        <f>IF(Table1[[#This Row],[Job Satisfaction]]=1,"Very Satisfy",(IF(Table1[[#This Row],[Job Satisfaction]]=2,"Satisfy",(IF(Table1[[#This Row],[Job Satisfaction]]=3,"Dissatisfy","Very Dissatisfy")))))</f>
        <v>Very Satisfy</v>
      </c>
      <c r="AB1633">
        <v>10453</v>
      </c>
      <c r="AC1633">
        <v>2137</v>
      </c>
      <c r="AD1633">
        <v>1</v>
      </c>
      <c r="AE1633">
        <v>25</v>
      </c>
      <c r="AF1633">
        <v>4</v>
      </c>
      <c r="AG1633" t="str">
        <f>IF(Table1[[#This Row],[Performance Rating]]=3,"High","Low")</f>
        <v>Low</v>
      </c>
      <c r="AH1633">
        <v>3</v>
      </c>
      <c r="AI1633">
        <v>80</v>
      </c>
      <c r="AJ1633">
        <v>3</v>
      </c>
      <c r="AK1633">
        <v>24</v>
      </c>
      <c r="AL1633">
        <v>3</v>
      </c>
      <c r="AM1633">
        <v>24</v>
      </c>
      <c r="AN1633">
        <v>13</v>
      </c>
      <c r="AO1633">
        <v>15</v>
      </c>
      <c r="AP1633">
        <v>7</v>
      </c>
    </row>
    <row r="1634" spans="1:42"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s="6" t="str">
        <f>IF(Table1[[#This Row],[Distance From Home]]&lt;11,"Near By",IF(Table1[[#This Row],[Distance From Home]]&lt;21,"Far","Very Far"))</f>
        <v>Near By</v>
      </c>
      <c r="T1634" t="s">
        <v>50</v>
      </c>
      <c r="U1634">
        <v>1</v>
      </c>
      <c r="V1634">
        <v>3</v>
      </c>
      <c r="W1634">
        <v>75</v>
      </c>
      <c r="X1634">
        <v>3</v>
      </c>
      <c r="Y1634">
        <v>1</v>
      </c>
      <c r="Z1634">
        <v>4</v>
      </c>
      <c r="AA1634" t="str">
        <f>IF(Table1[[#This Row],[Job Satisfaction]]=1,"Very Satisfy",(IF(Table1[[#This Row],[Job Satisfaction]]=2,"Satisfy",(IF(Table1[[#This Row],[Job Satisfaction]]=3,"Dissatisfy","Very Dissatisfy")))))</f>
        <v>Very Dissatisfy</v>
      </c>
      <c r="AB1634">
        <v>2288</v>
      </c>
      <c r="AC1634">
        <v>6319</v>
      </c>
      <c r="AD1634">
        <v>1</v>
      </c>
      <c r="AE1634">
        <v>12</v>
      </c>
      <c r="AF1634">
        <v>3</v>
      </c>
      <c r="AG1634" t="str">
        <f>IF(Table1[[#This Row],[Performance Rating]]=3,"High","Low")</f>
        <v>High</v>
      </c>
      <c r="AH1634">
        <v>3</v>
      </c>
      <c r="AI1634">
        <v>80</v>
      </c>
      <c r="AJ1634">
        <v>0</v>
      </c>
      <c r="AK1634">
        <v>2</v>
      </c>
      <c r="AL1634">
        <v>3</v>
      </c>
      <c r="AM1634">
        <v>2</v>
      </c>
      <c r="AN1634">
        <v>2</v>
      </c>
      <c r="AO1634">
        <v>2</v>
      </c>
      <c r="AP1634">
        <v>1</v>
      </c>
    </row>
    <row r="1635" spans="1:42"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s="6" t="str">
        <f>IF(Table1[[#This Row],[Distance From Home]]&lt;11,"Near By",IF(Table1[[#This Row],[Distance From Home]]&lt;21,"Far","Very Far"))</f>
        <v>Far</v>
      </c>
      <c r="T1635" t="s">
        <v>60</v>
      </c>
      <c r="U1635">
        <v>1</v>
      </c>
      <c r="V1635">
        <v>3</v>
      </c>
      <c r="W1635">
        <v>95</v>
      </c>
      <c r="X1635">
        <v>3</v>
      </c>
      <c r="Y1635">
        <v>1</v>
      </c>
      <c r="Z1635">
        <v>4</v>
      </c>
      <c r="AA1635" t="str">
        <f>IF(Table1[[#This Row],[Job Satisfaction]]=1,"Very Satisfy",(IF(Table1[[#This Row],[Job Satisfaction]]=2,"Satisfy",(IF(Table1[[#This Row],[Job Satisfaction]]=3,"Dissatisfy","Very Dissatisfy")))))</f>
        <v>Very Dissatisfy</v>
      </c>
      <c r="AB1635">
        <v>3929</v>
      </c>
      <c r="AC1635">
        <v>6984</v>
      </c>
      <c r="AD1635">
        <v>8</v>
      </c>
      <c r="AE1635">
        <v>23</v>
      </c>
      <c r="AF1635">
        <v>4</v>
      </c>
      <c r="AG1635" t="str">
        <f>IF(Table1[[#This Row],[Performance Rating]]=3,"High","Low")</f>
        <v>Low</v>
      </c>
      <c r="AH1635">
        <v>3</v>
      </c>
      <c r="AI1635">
        <v>80</v>
      </c>
      <c r="AJ1635">
        <v>1</v>
      </c>
      <c r="AK1635">
        <v>7</v>
      </c>
      <c r="AL1635">
        <v>3</v>
      </c>
      <c r="AM1635">
        <v>4</v>
      </c>
      <c r="AN1635">
        <v>2</v>
      </c>
      <c r="AO1635">
        <v>0</v>
      </c>
      <c r="AP1635">
        <v>2</v>
      </c>
    </row>
    <row r="1636" spans="1:42"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s="6" t="str">
        <f>IF(Table1[[#This Row],[Distance From Home]]&lt;11,"Near By",IF(Table1[[#This Row],[Distance From Home]]&lt;21,"Far","Very Far"))</f>
        <v>Very Far</v>
      </c>
      <c r="T1636" t="s">
        <v>50</v>
      </c>
      <c r="U1636">
        <v>1</v>
      </c>
      <c r="V1636">
        <v>4</v>
      </c>
      <c r="W1636">
        <v>95</v>
      </c>
      <c r="X1636">
        <v>3</v>
      </c>
      <c r="Y1636">
        <v>1</v>
      </c>
      <c r="Z1636">
        <v>2</v>
      </c>
      <c r="AA1636" t="str">
        <f>IF(Table1[[#This Row],[Job Satisfaction]]=1,"Very Satisfy",(IF(Table1[[#This Row],[Job Satisfaction]]=2,"Satisfy",(IF(Table1[[#This Row],[Job Satisfaction]]=3,"Dissatisfy","Very Dissatisfy")))))</f>
        <v>Satisfy</v>
      </c>
      <c r="AB1636">
        <v>2311</v>
      </c>
      <c r="AC1636">
        <v>5711</v>
      </c>
      <c r="AD1636">
        <v>2</v>
      </c>
      <c r="AE1636">
        <v>15</v>
      </c>
      <c r="AF1636">
        <v>3</v>
      </c>
      <c r="AG1636" t="str">
        <f>IF(Table1[[#This Row],[Performance Rating]]=3,"High","Low")</f>
        <v>High</v>
      </c>
      <c r="AH1636">
        <v>4</v>
      </c>
      <c r="AI1636">
        <v>80</v>
      </c>
      <c r="AJ1636">
        <v>0</v>
      </c>
      <c r="AK1636">
        <v>9</v>
      </c>
      <c r="AL1636">
        <v>3</v>
      </c>
      <c r="AM1636">
        <v>3</v>
      </c>
      <c r="AN1636">
        <v>2</v>
      </c>
      <c r="AO1636">
        <v>1</v>
      </c>
      <c r="AP1636">
        <v>2</v>
      </c>
    </row>
    <row r="1637" spans="1:42"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s="6" t="str">
        <f>IF(Table1[[#This Row],[Distance From Home]]&lt;11,"Near By",IF(Table1[[#This Row],[Distance From Home]]&lt;21,"Far","Very Far"))</f>
        <v>Far</v>
      </c>
      <c r="T1637" t="s">
        <v>50</v>
      </c>
      <c r="U1637">
        <v>1</v>
      </c>
      <c r="V1637">
        <v>2</v>
      </c>
      <c r="W1637">
        <v>70</v>
      </c>
      <c r="X1637">
        <v>3</v>
      </c>
      <c r="Y1637">
        <v>1</v>
      </c>
      <c r="Z1637">
        <v>2</v>
      </c>
      <c r="AA1637" t="str">
        <f>IF(Table1[[#This Row],[Job Satisfaction]]=1,"Very Satisfy",(IF(Table1[[#This Row],[Job Satisfaction]]=2,"Satisfy",(IF(Table1[[#This Row],[Job Satisfaction]]=3,"Dissatisfy","Very Dissatisfy")))))</f>
        <v>Satisfy</v>
      </c>
      <c r="AB1637">
        <v>3140</v>
      </c>
      <c r="AC1637">
        <v>21728</v>
      </c>
      <c r="AD1637">
        <v>1</v>
      </c>
      <c r="AE1637">
        <v>22</v>
      </c>
      <c r="AF1637">
        <v>4</v>
      </c>
      <c r="AG1637" t="str">
        <f>IF(Table1[[#This Row],[Performance Rating]]=3,"High","Low")</f>
        <v>Low</v>
      </c>
      <c r="AH1637">
        <v>4</v>
      </c>
      <c r="AI1637">
        <v>80</v>
      </c>
      <c r="AJ1637">
        <v>0</v>
      </c>
      <c r="AK1637">
        <v>4</v>
      </c>
      <c r="AL1637">
        <v>2</v>
      </c>
      <c r="AM1637">
        <v>4</v>
      </c>
      <c r="AN1637">
        <v>3</v>
      </c>
      <c r="AO1637">
        <v>0</v>
      </c>
      <c r="AP1637">
        <v>2</v>
      </c>
    </row>
    <row r="1638" spans="1:42"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s="6" t="str">
        <f>IF(Table1[[#This Row],[Distance From Home]]&lt;11,"Near By",IF(Table1[[#This Row],[Distance From Home]]&lt;21,"Far","Very Far"))</f>
        <v>Near By</v>
      </c>
      <c r="T1638" t="s">
        <v>72</v>
      </c>
      <c r="U1638">
        <v>1</v>
      </c>
      <c r="V1638">
        <v>3</v>
      </c>
      <c r="W1638">
        <v>86</v>
      </c>
      <c r="X1638">
        <v>2</v>
      </c>
      <c r="Y1638">
        <v>1</v>
      </c>
      <c r="Z1638">
        <v>3</v>
      </c>
      <c r="AA1638" t="str">
        <f>IF(Table1[[#This Row],[Job Satisfaction]]=1,"Very Satisfy",(IF(Table1[[#This Row],[Job Satisfaction]]=2,"Satisfy",(IF(Table1[[#This Row],[Job Satisfaction]]=3,"Dissatisfy","Very Dissatisfy")))))</f>
        <v>Dissatisfy</v>
      </c>
      <c r="AB1638">
        <v>3690</v>
      </c>
      <c r="AC1638">
        <v>3425</v>
      </c>
      <c r="AD1638">
        <v>2</v>
      </c>
      <c r="AE1638">
        <v>15</v>
      </c>
      <c r="AF1638">
        <v>3</v>
      </c>
      <c r="AG1638" t="str">
        <f>IF(Table1[[#This Row],[Performance Rating]]=3,"High","Low")</f>
        <v>High</v>
      </c>
      <c r="AH1638">
        <v>4</v>
      </c>
      <c r="AI1638">
        <v>80</v>
      </c>
      <c r="AJ1638">
        <v>1</v>
      </c>
      <c r="AK1638">
        <v>5</v>
      </c>
      <c r="AL1638">
        <v>2</v>
      </c>
      <c r="AM1638">
        <v>3</v>
      </c>
      <c r="AN1638">
        <v>2</v>
      </c>
      <c r="AO1638">
        <v>0</v>
      </c>
      <c r="AP1638">
        <v>2</v>
      </c>
    </row>
    <row r="1639" spans="1:42"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s="6" t="str">
        <f>IF(Table1[[#This Row],[Distance From Home]]&lt;11,"Near By",IF(Table1[[#This Row],[Distance From Home]]&lt;21,"Far","Very Far"))</f>
        <v>Far</v>
      </c>
      <c r="T1639" t="s">
        <v>50</v>
      </c>
      <c r="U1639">
        <v>1</v>
      </c>
      <c r="V1639">
        <v>4</v>
      </c>
      <c r="W1639">
        <v>57</v>
      </c>
      <c r="X1639">
        <v>4</v>
      </c>
      <c r="Y1639">
        <v>2</v>
      </c>
      <c r="Z1639">
        <v>1</v>
      </c>
      <c r="AA1639" t="str">
        <f>IF(Table1[[#This Row],[Job Satisfaction]]=1,"Very Satisfy",(IF(Table1[[#This Row],[Job Satisfaction]]=2,"Satisfy",(IF(Table1[[#This Row],[Job Satisfaction]]=3,"Dissatisfy","Very Dissatisfy")))))</f>
        <v>Very Satisfy</v>
      </c>
      <c r="AB1639">
        <v>4450</v>
      </c>
      <c r="AC1639">
        <v>26250</v>
      </c>
      <c r="AD1639">
        <v>1</v>
      </c>
      <c r="AE1639">
        <v>11</v>
      </c>
      <c r="AF1639">
        <v>3</v>
      </c>
      <c r="AG1639" t="str">
        <f>IF(Table1[[#This Row],[Performance Rating]]=3,"High","Low")</f>
        <v>High</v>
      </c>
      <c r="AH1639">
        <v>3</v>
      </c>
      <c r="AI1639">
        <v>80</v>
      </c>
      <c r="AJ1639">
        <v>2</v>
      </c>
      <c r="AK1639">
        <v>5</v>
      </c>
      <c r="AL1639">
        <v>3</v>
      </c>
      <c r="AM1639">
        <v>4</v>
      </c>
      <c r="AN1639">
        <v>2</v>
      </c>
      <c r="AO1639">
        <v>1</v>
      </c>
      <c r="AP1639">
        <v>3</v>
      </c>
    </row>
    <row r="1640" spans="1:42"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s="6" t="str">
        <f>IF(Table1[[#This Row],[Distance From Home]]&lt;11,"Near By",IF(Table1[[#This Row],[Distance From Home]]&lt;21,"Far","Very Far"))</f>
        <v>Far</v>
      </c>
      <c r="T1640" t="s">
        <v>72</v>
      </c>
      <c r="U1640">
        <v>1</v>
      </c>
      <c r="V1640">
        <v>4</v>
      </c>
      <c r="W1640">
        <v>72</v>
      </c>
      <c r="X1640">
        <v>3</v>
      </c>
      <c r="Y1640">
        <v>1</v>
      </c>
      <c r="Z1640">
        <v>2</v>
      </c>
      <c r="AA1640" t="str">
        <f>IF(Table1[[#This Row],[Job Satisfaction]]=1,"Very Satisfy",(IF(Table1[[#This Row],[Job Satisfaction]]=2,"Satisfy",(IF(Table1[[#This Row],[Job Satisfaction]]=3,"Dissatisfy","Very Dissatisfy")))))</f>
        <v>Satisfy</v>
      </c>
      <c r="AB1640">
        <v>2756</v>
      </c>
      <c r="AC1640">
        <v>4673</v>
      </c>
      <c r="AD1640">
        <v>1</v>
      </c>
      <c r="AE1640">
        <v>13</v>
      </c>
      <c r="AF1640">
        <v>3</v>
      </c>
      <c r="AG1640" t="str">
        <f>IF(Table1[[#This Row],[Performance Rating]]=3,"High","Low")</f>
        <v>High</v>
      </c>
      <c r="AH1640">
        <v>4</v>
      </c>
      <c r="AI1640">
        <v>80</v>
      </c>
      <c r="AJ1640">
        <v>1</v>
      </c>
      <c r="AK1640">
        <v>8</v>
      </c>
      <c r="AL1640">
        <v>3</v>
      </c>
      <c r="AM1640">
        <v>8</v>
      </c>
      <c r="AN1640">
        <v>7</v>
      </c>
      <c r="AO1640">
        <v>1</v>
      </c>
      <c r="AP1640">
        <v>6</v>
      </c>
    </row>
    <row r="1641" spans="1:42"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s="6" t="str">
        <f>IF(Table1[[#This Row],[Distance From Home]]&lt;11,"Near By",IF(Table1[[#This Row],[Distance From Home]]&lt;21,"Far","Very Far"))</f>
        <v>Near By</v>
      </c>
      <c r="T1641" t="s">
        <v>60</v>
      </c>
      <c r="U1641">
        <v>1</v>
      </c>
      <c r="V1641">
        <v>4</v>
      </c>
      <c r="W1641">
        <v>46</v>
      </c>
      <c r="X1641">
        <v>3</v>
      </c>
      <c r="Y1641">
        <v>5</v>
      </c>
      <c r="Z1641">
        <v>3</v>
      </c>
      <c r="AA1641" t="str">
        <f>IF(Table1[[#This Row],[Job Satisfaction]]=1,"Very Satisfy",(IF(Table1[[#This Row],[Job Satisfaction]]=2,"Satisfy",(IF(Table1[[#This Row],[Job Satisfaction]]=3,"Dissatisfy","Very Dissatisfy")))))</f>
        <v>Dissatisfy</v>
      </c>
      <c r="AB1641">
        <v>19033</v>
      </c>
      <c r="AC1641">
        <v>6499</v>
      </c>
      <c r="AD1641">
        <v>1</v>
      </c>
      <c r="AE1641">
        <v>14</v>
      </c>
      <c r="AF1641">
        <v>3</v>
      </c>
      <c r="AG1641" t="str">
        <f>IF(Table1[[#This Row],[Performance Rating]]=3,"High","Low")</f>
        <v>High</v>
      </c>
      <c r="AH1641">
        <v>2</v>
      </c>
      <c r="AI1641">
        <v>80</v>
      </c>
      <c r="AJ1641">
        <v>1</v>
      </c>
      <c r="AK1641">
        <v>21</v>
      </c>
      <c r="AL1641">
        <v>3</v>
      </c>
      <c r="AM1641">
        <v>20</v>
      </c>
      <c r="AN1641">
        <v>8</v>
      </c>
      <c r="AO1641">
        <v>9</v>
      </c>
      <c r="AP1641">
        <v>9</v>
      </c>
    </row>
    <row r="1642" spans="1:42"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s="6" t="str">
        <f>IF(Table1[[#This Row],[Distance From Home]]&lt;11,"Near By",IF(Table1[[#This Row],[Distance From Home]]&lt;21,"Far","Very Far"))</f>
        <v>Far</v>
      </c>
      <c r="T1642" t="s">
        <v>66</v>
      </c>
      <c r="U1642">
        <v>1</v>
      </c>
      <c r="V1642">
        <v>3</v>
      </c>
      <c r="W1642">
        <v>61</v>
      </c>
      <c r="X1642">
        <v>4</v>
      </c>
      <c r="Y1642">
        <v>5</v>
      </c>
      <c r="Z1642">
        <v>2</v>
      </c>
      <c r="AA1642" t="str">
        <f>IF(Table1[[#This Row],[Job Satisfaction]]=1,"Very Satisfy",(IF(Table1[[#This Row],[Job Satisfaction]]=2,"Satisfy",(IF(Table1[[#This Row],[Job Satisfaction]]=3,"Dissatisfy","Very Dissatisfy")))))</f>
        <v>Satisfy</v>
      </c>
      <c r="AB1642">
        <v>18722</v>
      </c>
      <c r="AC1642">
        <v>13339</v>
      </c>
      <c r="AD1642">
        <v>8</v>
      </c>
      <c r="AE1642">
        <v>11</v>
      </c>
      <c r="AF1642">
        <v>3</v>
      </c>
      <c r="AG1642" t="str">
        <f>IF(Table1[[#This Row],[Performance Rating]]=3,"High","Low")</f>
        <v>High</v>
      </c>
      <c r="AH1642">
        <v>4</v>
      </c>
      <c r="AI1642">
        <v>80</v>
      </c>
      <c r="AJ1642">
        <v>0</v>
      </c>
      <c r="AK1642">
        <v>36</v>
      </c>
      <c r="AL1642">
        <v>3</v>
      </c>
      <c r="AM1642">
        <v>24</v>
      </c>
      <c r="AN1642">
        <v>15</v>
      </c>
      <c r="AO1642">
        <v>2</v>
      </c>
      <c r="AP1642">
        <v>15</v>
      </c>
    </row>
    <row r="1643" spans="1:42"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s="6" t="str">
        <f>IF(Table1[[#This Row],[Distance From Home]]&lt;11,"Near By",IF(Table1[[#This Row],[Distance From Home]]&lt;21,"Far","Very Far"))</f>
        <v>Near By</v>
      </c>
      <c r="T1643" t="s">
        <v>60</v>
      </c>
      <c r="U1643">
        <v>1</v>
      </c>
      <c r="V1643">
        <v>4</v>
      </c>
      <c r="W1643">
        <v>45</v>
      </c>
      <c r="X1643">
        <v>2</v>
      </c>
      <c r="Y1643">
        <v>2</v>
      </c>
      <c r="Z1643">
        <v>3</v>
      </c>
      <c r="AA1643" t="str">
        <f>IF(Table1[[#This Row],[Job Satisfaction]]=1,"Very Satisfy",(IF(Table1[[#This Row],[Job Satisfaction]]=2,"Satisfy",(IF(Table1[[#This Row],[Job Satisfaction]]=3,"Dissatisfy","Very Dissatisfy")))))</f>
        <v>Dissatisfy</v>
      </c>
      <c r="AB1643">
        <v>9547</v>
      </c>
      <c r="AC1643">
        <v>14074</v>
      </c>
      <c r="AD1643">
        <v>1</v>
      </c>
      <c r="AE1643">
        <v>17</v>
      </c>
      <c r="AF1643">
        <v>3</v>
      </c>
      <c r="AG1643" t="str">
        <f>IF(Table1[[#This Row],[Performance Rating]]=3,"High","Low")</f>
        <v>High</v>
      </c>
      <c r="AH1643">
        <v>3</v>
      </c>
      <c r="AI1643">
        <v>80</v>
      </c>
      <c r="AJ1643">
        <v>0</v>
      </c>
      <c r="AK1643">
        <v>10</v>
      </c>
      <c r="AL1643">
        <v>2</v>
      </c>
      <c r="AM1643">
        <v>10</v>
      </c>
      <c r="AN1643">
        <v>9</v>
      </c>
      <c r="AO1643">
        <v>1</v>
      </c>
      <c r="AP1643">
        <v>9</v>
      </c>
    </row>
    <row r="1644" spans="1:42"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s="6" t="str">
        <f>IF(Table1[[#This Row],[Distance From Home]]&lt;11,"Near By",IF(Table1[[#This Row],[Distance From Home]]&lt;21,"Far","Very Far"))</f>
        <v>Near By</v>
      </c>
      <c r="T1644" t="s">
        <v>72</v>
      </c>
      <c r="U1644">
        <v>1</v>
      </c>
      <c r="V1644">
        <v>4</v>
      </c>
      <c r="W1644">
        <v>98</v>
      </c>
      <c r="X1644">
        <v>3</v>
      </c>
      <c r="Y1644">
        <v>4</v>
      </c>
      <c r="Z1644">
        <v>2</v>
      </c>
      <c r="AA1644" t="str">
        <f>IF(Table1[[#This Row],[Job Satisfaction]]=1,"Very Satisfy",(IF(Table1[[#This Row],[Job Satisfaction]]=2,"Satisfy",(IF(Table1[[#This Row],[Job Satisfaction]]=3,"Dissatisfy","Very Dissatisfy")))))</f>
        <v>Satisfy</v>
      </c>
      <c r="AB1644">
        <v>13734</v>
      </c>
      <c r="AC1644">
        <v>7192</v>
      </c>
      <c r="AD1644">
        <v>3</v>
      </c>
      <c r="AE1644">
        <v>18</v>
      </c>
      <c r="AF1644">
        <v>3</v>
      </c>
      <c r="AG1644" t="str">
        <f>IF(Table1[[#This Row],[Performance Rating]]=3,"High","Low")</f>
        <v>High</v>
      </c>
      <c r="AH1644">
        <v>3</v>
      </c>
      <c r="AI1644">
        <v>80</v>
      </c>
      <c r="AJ1644">
        <v>0</v>
      </c>
      <c r="AK1644">
        <v>21</v>
      </c>
      <c r="AL1644">
        <v>3</v>
      </c>
      <c r="AM1644">
        <v>7</v>
      </c>
      <c r="AN1644">
        <v>7</v>
      </c>
      <c r="AO1644">
        <v>1</v>
      </c>
      <c r="AP1644">
        <v>0</v>
      </c>
    </row>
    <row r="1645" spans="1:42"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s="6" t="str">
        <f>IF(Table1[[#This Row],[Distance From Home]]&lt;11,"Near By",IF(Table1[[#This Row],[Distance From Home]]&lt;21,"Far","Very Far"))</f>
        <v>Near By</v>
      </c>
      <c r="T1645" t="s">
        <v>66</v>
      </c>
      <c r="U1645">
        <v>1</v>
      </c>
      <c r="V1645">
        <v>3</v>
      </c>
      <c r="W1645">
        <v>65</v>
      </c>
      <c r="X1645">
        <v>2</v>
      </c>
      <c r="Y1645">
        <v>5</v>
      </c>
      <c r="Z1645">
        <v>3</v>
      </c>
      <c r="AA1645" t="str">
        <f>IF(Table1[[#This Row],[Job Satisfaction]]=1,"Very Satisfy",(IF(Table1[[#This Row],[Job Satisfaction]]=2,"Satisfy",(IF(Table1[[#This Row],[Job Satisfaction]]=3,"Dissatisfy","Very Dissatisfy")))))</f>
        <v>Dissatisfy</v>
      </c>
      <c r="AB1645">
        <v>19999</v>
      </c>
      <c r="AC1645">
        <v>5678</v>
      </c>
      <c r="AD1645">
        <v>0</v>
      </c>
      <c r="AE1645">
        <v>14</v>
      </c>
      <c r="AF1645">
        <v>3</v>
      </c>
      <c r="AG1645" t="str">
        <f>IF(Table1[[#This Row],[Performance Rating]]=3,"High","Low")</f>
        <v>High</v>
      </c>
      <c r="AH1645">
        <v>1</v>
      </c>
      <c r="AI1645">
        <v>80</v>
      </c>
      <c r="AJ1645">
        <v>1</v>
      </c>
      <c r="AK1645">
        <v>34</v>
      </c>
      <c r="AL1645">
        <v>3</v>
      </c>
      <c r="AM1645">
        <v>33</v>
      </c>
      <c r="AN1645">
        <v>18</v>
      </c>
      <c r="AO1645">
        <v>11</v>
      </c>
      <c r="AP1645">
        <v>9</v>
      </c>
    </row>
    <row r="1646" spans="1:42"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s="6" t="str">
        <f>IF(Table1[[#This Row],[Distance From Home]]&lt;11,"Near By",IF(Table1[[#This Row],[Distance From Home]]&lt;21,"Far","Very Far"))</f>
        <v>Near By</v>
      </c>
      <c r="T1646" t="s">
        <v>72</v>
      </c>
      <c r="U1646">
        <v>1</v>
      </c>
      <c r="V1646">
        <v>4</v>
      </c>
      <c r="W1646">
        <v>99</v>
      </c>
      <c r="X1646">
        <v>3</v>
      </c>
      <c r="Y1646">
        <v>1</v>
      </c>
      <c r="Z1646">
        <v>2</v>
      </c>
      <c r="AA1646" t="str">
        <f>IF(Table1[[#This Row],[Job Satisfaction]]=1,"Very Satisfy",(IF(Table1[[#This Row],[Job Satisfaction]]=2,"Satisfy",(IF(Table1[[#This Row],[Job Satisfaction]]=3,"Dissatisfy","Very Dissatisfy")))))</f>
        <v>Satisfy</v>
      </c>
      <c r="AB1646">
        <v>2279</v>
      </c>
      <c r="AC1646">
        <v>11781</v>
      </c>
      <c r="AD1646">
        <v>1</v>
      </c>
      <c r="AE1646">
        <v>16</v>
      </c>
      <c r="AF1646">
        <v>3</v>
      </c>
      <c r="AG1646" t="str">
        <f>IF(Table1[[#This Row],[Performance Rating]]=3,"High","Low")</f>
        <v>High</v>
      </c>
      <c r="AH1646">
        <v>4</v>
      </c>
      <c r="AI1646">
        <v>80</v>
      </c>
      <c r="AJ1646">
        <v>0</v>
      </c>
      <c r="AK1646">
        <v>7</v>
      </c>
      <c r="AL1646">
        <v>2</v>
      </c>
      <c r="AM1646">
        <v>7</v>
      </c>
      <c r="AN1646">
        <v>7</v>
      </c>
      <c r="AO1646">
        <v>0</v>
      </c>
      <c r="AP1646">
        <v>3</v>
      </c>
    </row>
    <row r="1647" spans="1:42"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s="6" t="str">
        <f>IF(Table1[[#This Row],[Distance From Home]]&lt;11,"Near By",IF(Table1[[#This Row],[Distance From Home]]&lt;21,"Far","Very Far"))</f>
        <v>Very Far</v>
      </c>
      <c r="T1647" t="s">
        <v>50</v>
      </c>
      <c r="U1647">
        <v>1</v>
      </c>
      <c r="V1647">
        <v>2</v>
      </c>
      <c r="W1647">
        <v>50</v>
      </c>
      <c r="X1647">
        <v>2</v>
      </c>
      <c r="Y1647">
        <v>2</v>
      </c>
      <c r="Z1647">
        <v>3</v>
      </c>
      <c r="AA1647" t="str">
        <f>IF(Table1[[#This Row],[Job Satisfaction]]=1,"Very Satisfy",(IF(Table1[[#This Row],[Job Satisfaction]]=2,"Satisfy",(IF(Table1[[#This Row],[Job Satisfaction]]=3,"Dissatisfy","Very Dissatisfy")))))</f>
        <v>Dissatisfy</v>
      </c>
      <c r="AB1647">
        <v>5916</v>
      </c>
      <c r="AC1647">
        <v>15497</v>
      </c>
      <c r="AD1647">
        <v>3</v>
      </c>
      <c r="AE1647">
        <v>13</v>
      </c>
      <c r="AF1647">
        <v>3</v>
      </c>
      <c r="AG1647" t="str">
        <f>IF(Table1[[#This Row],[Performance Rating]]=3,"High","Low")</f>
        <v>High</v>
      </c>
      <c r="AH1647">
        <v>1</v>
      </c>
      <c r="AI1647">
        <v>80</v>
      </c>
      <c r="AJ1647">
        <v>0</v>
      </c>
      <c r="AK1647">
        <v>8</v>
      </c>
      <c r="AL1647">
        <v>3</v>
      </c>
      <c r="AM1647">
        <v>1</v>
      </c>
      <c r="AN1647">
        <v>0</v>
      </c>
      <c r="AO1647">
        <v>0</v>
      </c>
      <c r="AP1647">
        <v>1</v>
      </c>
    </row>
    <row r="1648" spans="1:42"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s="6" t="str">
        <f>IF(Table1[[#This Row],[Distance From Home]]&lt;11,"Near By",IF(Table1[[#This Row],[Distance From Home]]&lt;21,"Far","Very Far"))</f>
        <v>Near By</v>
      </c>
      <c r="T1648" t="s">
        <v>72</v>
      </c>
      <c r="U1648">
        <v>1</v>
      </c>
      <c r="V1648">
        <v>4</v>
      </c>
      <c r="W1648">
        <v>37</v>
      </c>
      <c r="X1648">
        <v>4</v>
      </c>
      <c r="Y1648">
        <v>1</v>
      </c>
      <c r="Z1648">
        <v>4</v>
      </c>
      <c r="AA1648" t="str">
        <f>IF(Table1[[#This Row],[Job Satisfaction]]=1,"Very Satisfy",(IF(Table1[[#This Row],[Job Satisfaction]]=2,"Satisfy",(IF(Table1[[#This Row],[Job Satisfaction]]=3,"Dissatisfy","Very Dissatisfy")))))</f>
        <v>Very Dissatisfy</v>
      </c>
      <c r="AB1648">
        <v>2089</v>
      </c>
      <c r="AC1648">
        <v>5228</v>
      </c>
      <c r="AD1648">
        <v>4</v>
      </c>
      <c r="AE1648">
        <v>14</v>
      </c>
      <c r="AF1648">
        <v>3</v>
      </c>
      <c r="AG1648" t="str">
        <f>IF(Table1[[#This Row],[Performance Rating]]=3,"High","Low")</f>
        <v>High</v>
      </c>
      <c r="AH1648">
        <v>4</v>
      </c>
      <c r="AI1648">
        <v>80</v>
      </c>
      <c r="AJ1648">
        <v>3</v>
      </c>
      <c r="AK1648">
        <v>7</v>
      </c>
      <c r="AL1648">
        <v>4</v>
      </c>
      <c r="AM1648">
        <v>5</v>
      </c>
      <c r="AN1648">
        <v>4</v>
      </c>
      <c r="AO1648">
        <v>2</v>
      </c>
      <c r="AP1648">
        <v>2</v>
      </c>
    </row>
    <row r="1649" spans="1:42"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s="6" t="str">
        <f>IF(Table1[[#This Row],[Distance From Home]]&lt;11,"Near By",IF(Table1[[#This Row],[Distance From Home]]&lt;21,"Far","Very Far"))</f>
        <v>Near By</v>
      </c>
      <c r="T1649" t="s">
        <v>50</v>
      </c>
      <c r="U1649">
        <v>1</v>
      </c>
      <c r="V1649">
        <v>1</v>
      </c>
      <c r="W1649">
        <v>65</v>
      </c>
      <c r="X1649">
        <v>2</v>
      </c>
      <c r="Y1649">
        <v>4</v>
      </c>
      <c r="Z1649">
        <v>4</v>
      </c>
      <c r="AA1649" t="str">
        <f>IF(Table1[[#This Row],[Job Satisfaction]]=1,"Very Satisfy",(IF(Table1[[#This Row],[Job Satisfaction]]=2,"Satisfy",(IF(Table1[[#This Row],[Job Satisfaction]]=3,"Dissatisfy","Very Dissatisfy")))))</f>
        <v>Very Dissatisfy</v>
      </c>
      <c r="AB1649">
        <v>16792</v>
      </c>
      <c r="AC1649">
        <v>20462</v>
      </c>
      <c r="AD1649">
        <v>9</v>
      </c>
      <c r="AE1649">
        <v>23</v>
      </c>
      <c r="AF1649">
        <v>4</v>
      </c>
      <c r="AG1649" t="str">
        <f>IF(Table1[[#This Row],[Performance Rating]]=3,"High","Low")</f>
        <v>Low</v>
      </c>
      <c r="AH1649">
        <v>4</v>
      </c>
      <c r="AI1649">
        <v>80</v>
      </c>
      <c r="AJ1649">
        <v>1</v>
      </c>
      <c r="AK1649">
        <v>22</v>
      </c>
      <c r="AL1649">
        <v>3</v>
      </c>
      <c r="AM1649">
        <v>20</v>
      </c>
      <c r="AN1649">
        <v>8</v>
      </c>
      <c r="AO1649">
        <v>11</v>
      </c>
      <c r="AP1649">
        <v>8</v>
      </c>
    </row>
    <row r="1650" spans="1:42"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s="6" t="str">
        <f>IF(Table1[[#This Row],[Distance From Home]]&lt;11,"Near By",IF(Table1[[#This Row],[Distance From Home]]&lt;21,"Far","Very Far"))</f>
        <v>Very Far</v>
      </c>
      <c r="T1650" t="s">
        <v>72</v>
      </c>
      <c r="U1650">
        <v>1</v>
      </c>
      <c r="V1650">
        <v>2</v>
      </c>
      <c r="W1650">
        <v>65</v>
      </c>
      <c r="X1650">
        <v>4</v>
      </c>
      <c r="Y1650">
        <v>1</v>
      </c>
      <c r="Z1650">
        <v>1</v>
      </c>
      <c r="AA1650" t="str">
        <f>IF(Table1[[#This Row],[Job Satisfaction]]=1,"Very Satisfy",(IF(Table1[[#This Row],[Job Satisfaction]]=2,"Satisfy",(IF(Table1[[#This Row],[Job Satisfaction]]=3,"Dissatisfy","Very Dissatisfy")))))</f>
        <v>Very Satisfy</v>
      </c>
      <c r="AB1650">
        <v>3564</v>
      </c>
      <c r="AC1650">
        <v>22977</v>
      </c>
      <c r="AD1650">
        <v>1</v>
      </c>
      <c r="AE1650">
        <v>12</v>
      </c>
      <c r="AF1650">
        <v>3</v>
      </c>
      <c r="AG1650" t="str">
        <f>IF(Table1[[#This Row],[Performance Rating]]=3,"High","Low")</f>
        <v>High</v>
      </c>
      <c r="AH1650">
        <v>1</v>
      </c>
      <c r="AI1650">
        <v>80</v>
      </c>
      <c r="AJ1650">
        <v>1</v>
      </c>
      <c r="AK1650">
        <v>8</v>
      </c>
      <c r="AL1650">
        <v>2</v>
      </c>
      <c r="AM1650">
        <v>8</v>
      </c>
      <c r="AN1650">
        <v>7</v>
      </c>
      <c r="AO1650">
        <v>1</v>
      </c>
      <c r="AP1650">
        <v>7</v>
      </c>
    </row>
    <row r="1651" spans="1:42"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s="6" t="str">
        <f>IF(Table1[[#This Row],[Distance From Home]]&lt;11,"Near By",IF(Table1[[#This Row],[Distance From Home]]&lt;21,"Far","Very Far"))</f>
        <v>Near By</v>
      </c>
      <c r="T1651" t="s">
        <v>72</v>
      </c>
      <c r="U1651">
        <v>1</v>
      </c>
      <c r="V1651">
        <v>2</v>
      </c>
      <c r="W1651">
        <v>37</v>
      </c>
      <c r="X1651">
        <v>3</v>
      </c>
      <c r="Y1651">
        <v>2</v>
      </c>
      <c r="Z1651">
        <v>2</v>
      </c>
      <c r="AA1651" t="str">
        <f>IF(Table1[[#This Row],[Job Satisfaction]]=1,"Very Satisfy",(IF(Table1[[#This Row],[Job Satisfaction]]=2,"Satisfy",(IF(Table1[[#This Row],[Job Satisfaction]]=3,"Dissatisfy","Very Dissatisfy")))))</f>
        <v>Satisfy</v>
      </c>
      <c r="AB1651">
        <v>4425</v>
      </c>
      <c r="AC1651">
        <v>15986</v>
      </c>
      <c r="AD1651">
        <v>5</v>
      </c>
      <c r="AE1651">
        <v>11</v>
      </c>
      <c r="AF1651">
        <v>3</v>
      </c>
      <c r="AG1651" t="str">
        <f>IF(Table1[[#This Row],[Performance Rating]]=3,"High","Low")</f>
        <v>High</v>
      </c>
      <c r="AH1651">
        <v>4</v>
      </c>
      <c r="AI1651">
        <v>80</v>
      </c>
      <c r="AJ1651">
        <v>0</v>
      </c>
      <c r="AK1651">
        <v>10</v>
      </c>
      <c r="AL1651">
        <v>3</v>
      </c>
      <c r="AM1651">
        <v>6</v>
      </c>
      <c r="AN1651">
        <v>2</v>
      </c>
      <c r="AO1651">
        <v>1</v>
      </c>
      <c r="AP1651">
        <v>2</v>
      </c>
    </row>
    <row r="1652" spans="1:42"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s="6" t="str">
        <f>IF(Table1[[#This Row],[Distance From Home]]&lt;11,"Near By",IF(Table1[[#This Row],[Distance From Home]]&lt;21,"Far","Very Far"))</f>
        <v>Very Far</v>
      </c>
      <c r="T1652" t="s">
        <v>50</v>
      </c>
      <c r="U1652">
        <v>1</v>
      </c>
      <c r="V1652">
        <v>3</v>
      </c>
      <c r="W1652">
        <v>36</v>
      </c>
      <c r="X1652">
        <v>3</v>
      </c>
      <c r="Y1652">
        <v>2</v>
      </c>
      <c r="Z1652">
        <v>3</v>
      </c>
      <c r="AA1652" t="str">
        <f>IF(Table1[[#This Row],[Job Satisfaction]]=1,"Very Satisfy",(IF(Table1[[#This Row],[Job Satisfaction]]=2,"Satisfy",(IF(Table1[[#This Row],[Job Satisfaction]]=3,"Dissatisfy","Very Dissatisfy")))))</f>
        <v>Dissatisfy</v>
      </c>
      <c r="AB1652">
        <v>5265</v>
      </c>
      <c r="AC1652">
        <v>16439</v>
      </c>
      <c r="AD1652">
        <v>2</v>
      </c>
      <c r="AE1652">
        <v>16</v>
      </c>
      <c r="AF1652">
        <v>3</v>
      </c>
      <c r="AG1652" t="str">
        <f>IF(Table1[[#This Row],[Performance Rating]]=3,"High","Low")</f>
        <v>High</v>
      </c>
      <c r="AH1652">
        <v>2</v>
      </c>
      <c r="AI1652">
        <v>80</v>
      </c>
      <c r="AJ1652">
        <v>1</v>
      </c>
      <c r="AK1652">
        <v>11</v>
      </c>
      <c r="AL1652">
        <v>3</v>
      </c>
      <c r="AM1652">
        <v>5</v>
      </c>
      <c r="AN1652">
        <v>3</v>
      </c>
      <c r="AO1652">
        <v>0</v>
      </c>
      <c r="AP1652">
        <v>2</v>
      </c>
    </row>
    <row r="1653" spans="1:42"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s="6" t="str">
        <f>IF(Table1[[#This Row],[Distance From Home]]&lt;11,"Near By",IF(Table1[[#This Row],[Distance From Home]]&lt;21,"Far","Very Far"))</f>
        <v>Near By</v>
      </c>
      <c r="T1653" t="s">
        <v>66</v>
      </c>
      <c r="U1653">
        <v>1</v>
      </c>
      <c r="V1653">
        <v>4</v>
      </c>
      <c r="W1653">
        <v>88</v>
      </c>
      <c r="X1653">
        <v>3</v>
      </c>
      <c r="Y1653">
        <v>2</v>
      </c>
      <c r="Z1653">
        <v>3</v>
      </c>
      <c r="AA1653" t="str">
        <f>IF(Table1[[#This Row],[Job Satisfaction]]=1,"Very Satisfy",(IF(Table1[[#This Row],[Job Satisfaction]]=2,"Satisfy",(IF(Table1[[#This Row],[Job Satisfaction]]=3,"Dissatisfy","Very Dissatisfy")))))</f>
        <v>Dissatisfy</v>
      </c>
      <c r="AB1653">
        <v>6553</v>
      </c>
      <c r="AC1653">
        <v>7259</v>
      </c>
      <c r="AD1653">
        <v>9</v>
      </c>
      <c r="AE1653">
        <v>14</v>
      </c>
      <c r="AF1653">
        <v>3</v>
      </c>
      <c r="AG1653" t="str">
        <f>IF(Table1[[#This Row],[Performance Rating]]=3,"High","Low")</f>
        <v>High</v>
      </c>
      <c r="AH1653">
        <v>2</v>
      </c>
      <c r="AI1653">
        <v>80</v>
      </c>
      <c r="AJ1653">
        <v>0</v>
      </c>
      <c r="AK1653">
        <v>14</v>
      </c>
      <c r="AL1653">
        <v>3</v>
      </c>
      <c r="AM1653">
        <v>1</v>
      </c>
      <c r="AN1653">
        <v>0</v>
      </c>
      <c r="AO1653">
        <v>0</v>
      </c>
      <c r="AP1653">
        <v>0</v>
      </c>
    </row>
    <row r="1654" spans="1:42"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s="6" t="str">
        <f>IF(Table1[[#This Row],[Distance From Home]]&lt;11,"Near By",IF(Table1[[#This Row],[Distance From Home]]&lt;21,"Far","Very Far"))</f>
        <v>Very Far</v>
      </c>
      <c r="T1654" t="s">
        <v>72</v>
      </c>
      <c r="U1654">
        <v>1</v>
      </c>
      <c r="V1654">
        <v>4</v>
      </c>
      <c r="W1654">
        <v>54</v>
      </c>
      <c r="X1654">
        <v>3</v>
      </c>
      <c r="Y1654">
        <v>2</v>
      </c>
      <c r="Z1654">
        <v>4</v>
      </c>
      <c r="AA1654" t="str">
        <f>IF(Table1[[#This Row],[Job Satisfaction]]=1,"Very Satisfy",(IF(Table1[[#This Row],[Job Satisfaction]]=2,"Satisfy",(IF(Table1[[#This Row],[Job Satisfaction]]=3,"Dissatisfy","Very Dissatisfy")))))</f>
        <v>Very Dissatisfy</v>
      </c>
      <c r="AB1654">
        <v>6261</v>
      </c>
      <c r="AC1654">
        <v>4185</v>
      </c>
      <c r="AD1654">
        <v>3</v>
      </c>
      <c r="AE1654">
        <v>18</v>
      </c>
      <c r="AF1654">
        <v>3</v>
      </c>
      <c r="AG1654" t="str">
        <f>IF(Table1[[#This Row],[Performance Rating]]=3,"High","Low")</f>
        <v>High</v>
      </c>
      <c r="AH1654">
        <v>1</v>
      </c>
      <c r="AI1654">
        <v>80</v>
      </c>
      <c r="AJ1654">
        <v>1</v>
      </c>
      <c r="AK1654">
        <v>9</v>
      </c>
      <c r="AL1654">
        <v>1</v>
      </c>
      <c r="AM1654">
        <v>7</v>
      </c>
      <c r="AN1654">
        <v>7</v>
      </c>
      <c r="AO1654">
        <v>1</v>
      </c>
      <c r="AP1654">
        <v>7</v>
      </c>
    </row>
    <row r="1655" spans="1:42"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s="6" t="str">
        <f>IF(Table1[[#This Row],[Distance From Home]]&lt;11,"Near By",IF(Table1[[#This Row],[Distance From Home]]&lt;21,"Far","Very Far"))</f>
        <v>Near By</v>
      </c>
      <c r="T1655" t="s">
        <v>60</v>
      </c>
      <c r="U1655">
        <v>1</v>
      </c>
      <c r="V1655">
        <v>3</v>
      </c>
      <c r="W1655">
        <v>60</v>
      </c>
      <c r="X1655">
        <v>2</v>
      </c>
      <c r="Y1655">
        <v>2</v>
      </c>
      <c r="Z1655">
        <v>1</v>
      </c>
      <c r="AA1655" t="str">
        <f>IF(Table1[[#This Row],[Job Satisfaction]]=1,"Very Satisfy",(IF(Table1[[#This Row],[Job Satisfaction]]=2,"Satisfy",(IF(Table1[[#This Row],[Job Satisfaction]]=3,"Dissatisfy","Very Dissatisfy")))))</f>
        <v>Very Satisfy</v>
      </c>
      <c r="AB1655">
        <v>4298</v>
      </c>
      <c r="AC1655">
        <v>9679</v>
      </c>
      <c r="AD1655">
        <v>5</v>
      </c>
      <c r="AE1655">
        <v>19</v>
      </c>
      <c r="AF1655">
        <v>3</v>
      </c>
      <c r="AG1655" t="str">
        <f>IF(Table1[[#This Row],[Performance Rating]]=3,"High","Low")</f>
        <v>High</v>
      </c>
      <c r="AH1655">
        <v>3</v>
      </c>
      <c r="AI1655">
        <v>80</v>
      </c>
      <c r="AJ1655">
        <v>1</v>
      </c>
      <c r="AK1655">
        <v>6</v>
      </c>
      <c r="AL1655">
        <v>3</v>
      </c>
      <c r="AM1655">
        <v>2</v>
      </c>
      <c r="AN1655">
        <v>2</v>
      </c>
      <c r="AO1655">
        <v>2</v>
      </c>
      <c r="AP1655">
        <v>0</v>
      </c>
    </row>
    <row r="1656" spans="1:42"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s="6" t="str">
        <f>IF(Table1[[#This Row],[Distance From Home]]&lt;11,"Near By",IF(Table1[[#This Row],[Distance From Home]]&lt;21,"Far","Very Far"))</f>
        <v>Far</v>
      </c>
      <c r="T1656" t="s">
        <v>66</v>
      </c>
      <c r="U1656">
        <v>1</v>
      </c>
      <c r="V1656">
        <v>4</v>
      </c>
      <c r="W1656">
        <v>92</v>
      </c>
      <c r="X1656">
        <v>3</v>
      </c>
      <c r="Y1656">
        <v>2</v>
      </c>
      <c r="Z1656">
        <v>4</v>
      </c>
      <c r="AA1656" t="str">
        <f>IF(Table1[[#This Row],[Job Satisfaction]]=1,"Very Satisfy",(IF(Table1[[#This Row],[Job Satisfaction]]=2,"Satisfy",(IF(Table1[[#This Row],[Job Satisfaction]]=3,"Dissatisfy","Very Dissatisfy")))))</f>
        <v>Very Dissatisfy</v>
      </c>
      <c r="AB1656">
        <v>6804</v>
      </c>
      <c r="AC1656">
        <v>23793</v>
      </c>
      <c r="AD1656">
        <v>1</v>
      </c>
      <c r="AE1656">
        <v>15</v>
      </c>
      <c r="AF1656">
        <v>3</v>
      </c>
      <c r="AG1656" t="str">
        <f>IF(Table1[[#This Row],[Performance Rating]]=3,"High","Low")</f>
        <v>High</v>
      </c>
      <c r="AH1656">
        <v>1</v>
      </c>
      <c r="AI1656">
        <v>80</v>
      </c>
      <c r="AJ1656">
        <v>2</v>
      </c>
      <c r="AK1656">
        <v>7</v>
      </c>
      <c r="AL1656">
        <v>3</v>
      </c>
      <c r="AM1656">
        <v>7</v>
      </c>
      <c r="AN1656">
        <v>7</v>
      </c>
      <c r="AO1656">
        <v>1</v>
      </c>
      <c r="AP1656">
        <v>7</v>
      </c>
    </row>
    <row r="1657" spans="1:42"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s="6" t="str">
        <f>IF(Table1[[#This Row],[Distance From Home]]&lt;11,"Near By",IF(Table1[[#This Row],[Distance From Home]]&lt;21,"Far","Very Far"))</f>
        <v>Near By</v>
      </c>
      <c r="T1657" t="s">
        <v>66</v>
      </c>
      <c r="U1657">
        <v>1</v>
      </c>
      <c r="V1657">
        <v>4</v>
      </c>
      <c r="W1657">
        <v>43</v>
      </c>
      <c r="X1657">
        <v>3</v>
      </c>
      <c r="Y1657">
        <v>1</v>
      </c>
      <c r="Z1657">
        <v>3</v>
      </c>
      <c r="AA1657" t="str">
        <f>IF(Table1[[#This Row],[Job Satisfaction]]=1,"Very Satisfy",(IF(Table1[[#This Row],[Job Satisfaction]]=2,"Satisfy",(IF(Table1[[#This Row],[Job Satisfaction]]=3,"Dissatisfy","Very Dissatisfy")))))</f>
        <v>Dissatisfy</v>
      </c>
      <c r="AB1657">
        <v>3815</v>
      </c>
      <c r="AC1657">
        <v>5972</v>
      </c>
      <c r="AD1657">
        <v>1</v>
      </c>
      <c r="AE1657">
        <v>17</v>
      </c>
      <c r="AF1657">
        <v>3</v>
      </c>
      <c r="AG1657" t="str">
        <f>IF(Table1[[#This Row],[Performance Rating]]=3,"High","Low")</f>
        <v>High</v>
      </c>
      <c r="AH1657">
        <v>4</v>
      </c>
      <c r="AI1657">
        <v>80</v>
      </c>
      <c r="AJ1657">
        <v>1</v>
      </c>
      <c r="AK1657">
        <v>5</v>
      </c>
      <c r="AL1657">
        <v>4</v>
      </c>
      <c r="AM1657">
        <v>5</v>
      </c>
      <c r="AN1657">
        <v>3</v>
      </c>
      <c r="AO1657">
        <v>2</v>
      </c>
      <c r="AP1657">
        <v>0</v>
      </c>
    </row>
    <row r="1658" spans="1:42"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s="6" t="str">
        <f>IF(Table1[[#This Row],[Distance From Home]]&lt;11,"Near By",IF(Table1[[#This Row],[Distance From Home]]&lt;21,"Far","Very Far"))</f>
        <v>Far</v>
      </c>
      <c r="T1658" t="s">
        <v>50</v>
      </c>
      <c r="U1658">
        <v>1</v>
      </c>
      <c r="V1658">
        <v>3</v>
      </c>
      <c r="W1658">
        <v>99</v>
      </c>
      <c r="X1658">
        <v>3</v>
      </c>
      <c r="Y1658">
        <v>2</v>
      </c>
      <c r="Z1658">
        <v>4</v>
      </c>
      <c r="AA1658" t="str">
        <f>IF(Table1[[#This Row],[Job Satisfaction]]=1,"Very Satisfy",(IF(Table1[[#This Row],[Job Satisfaction]]=2,"Satisfy",(IF(Table1[[#This Row],[Job Satisfaction]]=3,"Dissatisfy","Very Dissatisfy")))))</f>
        <v>Very Dissatisfy</v>
      </c>
      <c r="AB1658">
        <v>2741</v>
      </c>
      <c r="AC1658">
        <v>16523</v>
      </c>
      <c r="AD1658">
        <v>8</v>
      </c>
      <c r="AE1658">
        <v>15</v>
      </c>
      <c r="AF1658">
        <v>3</v>
      </c>
      <c r="AG1658" t="str">
        <f>IF(Table1[[#This Row],[Performance Rating]]=3,"High","Low")</f>
        <v>High</v>
      </c>
      <c r="AH1658">
        <v>3</v>
      </c>
      <c r="AI1658">
        <v>80</v>
      </c>
      <c r="AJ1658">
        <v>1</v>
      </c>
      <c r="AK1658">
        <v>15</v>
      </c>
      <c r="AL1658">
        <v>4</v>
      </c>
      <c r="AM1658">
        <v>7</v>
      </c>
      <c r="AN1658">
        <v>2</v>
      </c>
      <c r="AO1658">
        <v>3</v>
      </c>
      <c r="AP1658">
        <v>7</v>
      </c>
    </row>
    <row r="1659" spans="1:42"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s="6" t="str">
        <f>IF(Table1[[#This Row],[Distance From Home]]&lt;11,"Near By",IF(Table1[[#This Row],[Distance From Home]]&lt;21,"Far","Very Far"))</f>
        <v>Very Far</v>
      </c>
      <c r="T1659" t="s">
        <v>60</v>
      </c>
      <c r="U1659">
        <v>1</v>
      </c>
      <c r="V1659">
        <v>2</v>
      </c>
      <c r="W1659">
        <v>70</v>
      </c>
      <c r="X1659">
        <v>3</v>
      </c>
      <c r="Y1659">
        <v>2</v>
      </c>
      <c r="Z1659">
        <v>1</v>
      </c>
      <c r="AA1659" t="str">
        <f>IF(Table1[[#This Row],[Job Satisfaction]]=1,"Very Satisfy",(IF(Table1[[#This Row],[Job Satisfaction]]=2,"Satisfy",(IF(Table1[[#This Row],[Job Satisfaction]]=3,"Dissatisfy","Very Dissatisfy")))))</f>
        <v>Very Satisfy</v>
      </c>
      <c r="AB1659">
        <v>6673</v>
      </c>
      <c r="AC1659">
        <v>11354</v>
      </c>
      <c r="AD1659">
        <v>7</v>
      </c>
      <c r="AE1659">
        <v>19</v>
      </c>
      <c r="AF1659">
        <v>3</v>
      </c>
      <c r="AG1659" t="str">
        <f>IF(Table1[[#This Row],[Performance Rating]]=3,"High","Low")</f>
        <v>High</v>
      </c>
      <c r="AH1659">
        <v>2</v>
      </c>
      <c r="AI1659">
        <v>80</v>
      </c>
      <c r="AJ1659">
        <v>0</v>
      </c>
      <c r="AK1659">
        <v>17</v>
      </c>
      <c r="AL1659">
        <v>3</v>
      </c>
      <c r="AM1659">
        <v>1</v>
      </c>
      <c r="AN1659">
        <v>0</v>
      </c>
      <c r="AO1659">
        <v>0</v>
      </c>
      <c r="AP1659">
        <v>0</v>
      </c>
    </row>
    <row r="1660" spans="1:42"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s="6" t="str">
        <f>IF(Table1[[#This Row],[Distance From Home]]&lt;11,"Near By",IF(Table1[[#This Row],[Distance From Home]]&lt;21,"Far","Very Far"))</f>
        <v>Very Far</v>
      </c>
      <c r="T1660" t="s">
        <v>72</v>
      </c>
      <c r="U1660">
        <v>1</v>
      </c>
      <c r="V1660">
        <v>2</v>
      </c>
      <c r="W1660">
        <v>35</v>
      </c>
      <c r="X1660">
        <v>3</v>
      </c>
      <c r="Y1660">
        <v>3</v>
      </c>
      <c r="Z1660">
        <v>4</v>
      </c>
      <c r="AA1660" t="str">
        <f>IF(Table1[[#This Row],[Job Satisfaction]]=1,"Very Satisfy",(IF(Table1[[#This Row],[Job Satisfaction]]=2,"Satisfy",(IF(Table1[[#This Row],[Job Satisfaction]]=3,"Dissatisfy","Very Dissatisfy")))))</f>
        <v>Very Dissatisfy</v>
      </c>
      <c r="AB1660">
        <v>7639</v>
      </c>
      <c r="AC1660">
        <v>24525</v>
      </c>
      <c r="AD1660">
        <v>1</v>
      </c>
      <c r="AE1660">
        <v>22</v>
      </c>
      <c r="AF1660">
        <v>4</v>
      </c>
      <c r="AG1660" t="str">
        <f>IF(Table1[[#This Row],[Performance Rating]]=3,"High","Low")</f>
        <v>Low</v>
      </c>
      <c r="AH1660">
        <v>4</v>
      </c>
      <c r="AI1660">
        <v>80</v>
      </c>
      <c r="AJ1660">
        <v>3</v>
      </c>
      <c r="AK1660">
        <v>10</v>
      </c>
      <c r="AL1660">
        <v>2</v>
      </c>
      <c r="AM1660">
        <v>10</v>
      </c>
      <c r="AN1660">
        <v>4</v>
      </c>
      <c r="AO1660">
        <v>1</v>
      </c>
      <c r="AP1660">
        <v>9</v>
      </c>
    </row>
    <row r="1661" spans="1:42"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s="6" t="str">
        <f>IF(Table1[[#This Row],[Distance From Home]]&lt;11,"Near By",IF(Table1[[#This Row],[Distance From Home]]&lt;21,"Far","Very Far"))</f>
        <v>Near By</v>
      </c>
      <c r="T1661" t="s">
        <v>72</v>
      </c>
      <c r="U1661">
        <v>1</v>
      </c>
      <c r="V1661">
        <v>4</v>
      </c>
      <c r="W1661">
        <v>60</v>
      </c>
      <c r="X1661">
        <v>4</v>
      </c>
      <c r="Y1661">
        <v>1</v>
      </c>
      <c r="Z1661">
        <v>2</v>
      </c>
      <c r="AA1661" t="str">
        <f>IF(Table1[[#This Row],[Job Satisfaction]]=1,"Very Satisfy",(IF(Table1[[#This Row],[Job Satisfaction]]=2,"Satisfy",(IF(Table1[[#This Row],[Job Satisfaction]]=3,"Dissatisfy","Very Dissatisfy")))))</f>
        <v>Satisfy</v>
      </c>
      <c r="AB1661">
        <v>2328</v>
      </c>
      <c r="AC1661">
        <v>12392</v>
      </c>
      <c r="AD1661">
        <v>1</v>
      </c>
      <c r="AE1661">
        <v>16</v>
      </c>
      <c r="AF1661">
        <v>3</v>
      </c>
      <c r="AG1661" t="str">
        <f>IF(Table1[[#This Row],[Performance Rating]]=3,"High","Low")</f>
        <v>High</v>
      </c>
      <c r="AH1661">
        <v>1</v>
      </c>
      <c r="AI1661">
        <v>80</v>
      </c>
      <c r="AJ1661">
        <v>1</v>
      </c>
      <c r="AK1661">
        <v>4</v>
      </c>
      <c r="AL1661">
        <v>2</v>
      </c>
      <c r="AM1661">
        <v>4</v>
      </c>
      <c r="AN1661">
        <v>2</v>
      </c>
      <c r="AO1661">
        <v>2</v>
      </c>
      <c r="AP1661">
        <v>2</v>
      </c>
    </row>
    <row r="1662" spans="1:42"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s="6" t="str">
        <f>IF(Table1[[#This Row],[Distance From Home]]&lt;11,"Near By",IF(Table1[[#This Row],[Distance From Home]]&lt;21,"Far","Very Far"))</f>
        <v>Far</v>
      </c>
      <c r="T1662" t="s">
        <v>60</v>
      </c>
      <c r="U1662">
        <v>1</v>
      </c>
      <c r="V1662">
        <v>2</v>
      </c>
      <c r="W1662">
        <v>73</v>
      </c>
      <c r="X1662">
        <v>3</v>
      </c>
      <c r="Y1662">
        <v>1</v>
      </c>
      <c r="Z1662">
        <v>4</v>
      </c>
      <c r="AA1662" t="str">
        <f>IF(Table1[[#This Row],[Job Satisfaction]]=1,"Very Satisfy",(IF(Table1[[#This Row],[Job Satisfaction]]=2,"Satisfy",(IF(Table1[[#This Row],[Job Satisfaction]]=3,"Dissatisfy","Very Dissatisfy")))))</f>
        <v>Very Dissatisfy</v>
      </c>
      <c r="AB1662">
        <v>2153</v>
      </c>
      <c r="AC1662">
        <v>7703</v>
      </c>
      <c r="AD1662">
        <v>1</v>
      </c>
      <c r="AE1662">
        <v>13</v>
      </c>
      <c r="AF1662">
        <v>3</v>
      </c>
      <c r="AG1662" t="str">
        <f>IF(Table1[[#This Row],[Performance Rating]]=3,"High","Low")</f>
        <v>High</v>
      </c>
      <c r="AH1662">
        <v>1</v>
      </c>
      <c r="AI1662">
        <v>80</v>
      </c>
      <c r="AJ1662">
        <v>0</v>
      </c>
      <c r="AK1662">
        <v>8</v>
      </c>
      <c r="AL1662">
        <v>3</v>
      </c>
      <c r="AM1662">
        <v>8</v>
      </c>
      <c r="AN1662">
        <v>1</v>
      </c>
      <c r="AO1662">
        <v>1</v>
      </c>
      <c r="AP1662">
        <v>7</v>
      </c>
    </row>
    <row r="1663" spans="1:42"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s="6" t="str">
        <f>IF(Table1[[#This Row],[Distance From Home]]&lt;11,"Near By",IF(Table1[[#This Row],[Distance From Home]]&lt;21,"Far","Very Far"))</f>
        <v>Near By</v>
      </c>
      <c r="T1663" t="s">
        <v>129</v>
      </c>
      <c r="U1663">
        <v>1</v>
      </c>
      <c r="V1663">
        <v>4</v>
      </c>
      <c r="W1663">
        <v>63</v>
      </c>
      <c r="X1663">
        <v>2</v>
      </c>
      <c r="Y1663">
        <v>2</v>
      </c>
      <c r="Z1663">
        <v>4</v>
      </c>
      <c r="AA1663" t="str">
        <f>IF(Table1[[#This Row],[Job Satisfaction]]=1,"Very Satisfy",(IF(Table1[[#This Row],[Job Satisfaction]]=2,"Satisfy",(IF(Table1[[#This Row],[Job Satisfaction]]=3,"Dissatisfy","Very Dissatisfy")))))</f>
        <v>Very Dissatisfy</v>
      </c>
      <c r="AB1663">
        <v>4876</v>
      </c>
      <c r="AC1663">
        <v>14242</v>
      </c>
      <c r="AD1663">
        <v>9</v>
      </c>
      <c r="AE1663">
        <v>14</v>
      </c>
      <c r="AF1663">
        <v>3</v>
      </c>
      <c r="AG1663" t="str">
        <f>IF(Table1[[#This Row],[Performance Rating]]=3,"High","Low")</f>
        <v>High</v>
      </c>
      <c r="AH1663">
        <v>4</v>
      </c>
      <c r="AI1663">
        <v>80</v>
      </c>
      <c r="AJ1663">
        <v>1</v>
      </c>
      <c r="AK1663">
        <v>5</v>
      </c>
      <c r="AL1663">
        <v>1</v>
      </c>
      <c r="AM1663">
        <v>3</v>
      </c>
      <c r="AN1663">
        <v>2</v>
      </c>
      <c r="AO1663">
        <v>0</v>
      </c>
      <c r="AP1663">
        <v>2</v>
      </c>
    </row>
    <row r="1664" spans="1:42"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s="6" t="str">
        <f>IF(Table1[[#This Row],[Distance From Home]]&lt;11,"Near By",IF(Table1[[#This Row],[Distance From Home]]&lt;21,"Far","Very Far"))</f>
        <v>Near By</v>
      </c>
      <c r="T1664" t="s">
        <v>66</v>
      </c>
      <c r="U1664">
        <v>1</v>
      </c>
      <c r="V1664">
        <v>4</v>
      </c>
      <c r="W1664">
        <v>97</v>
      </c>
      <c r="X1664">
        <v>3</v>
      </c>
      <c r="Y1664">
        <v>3</v>
      </c>
      <c r="Z1664">
        <v>1</v>
      </c>
      <c r="AA1664" t="str">
        <f>IF(Table1[[#This Row],[Job Satisfaction]]=1,"Very Satisfy",(IF(Table1[[#This Row],[Job Satisfaction]]=2,"Satisfy",(IF(Table1[[#This Row],[Job Satisfaction]]=3,"Dissatisfy","Very Dissatisfy")))))</f>
        <v>Very Satisfy</v>
      </c>
      <c r="AB1664">
        <v>9396</v>
      </c>
      <c r="AC1664">
        <v>12368</v>
      </c>
      <c r="AD1664">
        <v>7</v>
      </c>
      <c r="AE1664">
        <v>16</v>
      </c>
      <c r="AF1664">
        <v>3</v>
      </c>
      <c r="AG1664" t="str">
        <f>IF(Table1[[#This Row],[Performance Rating]]=3,"High","Low")</f>
        <v>High</v>
      </c>
      <c r="AH1664">
        <v>3</v>
      </c>
      <c r="AI1664">
        <v>80</v>
      </c>
      <c r="AJ1664">
        <v>1</v>
      </c>
      <c r="AK1664">
        <v>17</v>
      </c>
      <c r="AL1664">
        <v>3</v>
      </c>
      <c r="AM1664">
        <v>4</v>
      </c>
      <c r="AN1664">
        <v>2</v>
      </c>
      <c r="AO1664">
        <v>0</v>
      </c>
      <c r="AP1664">
        <v>3</v>
      </c>
    </row>
    <row r="1665" spans="1:42"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s="6" t="str">
        <f>IF(Table1[[#This Row],[Distance From Home]]&lt;11,"Near By",IF(Table1[[#This Row],[Distance From Home]]&lt;21,"Far","Very Far"))</f>
        <v>Near By</v>
      </c>
      <c r="T1665" t="s">
        <v>66</v>
      </c>
      <c r="U1665">
        <v>1</v>
      </c>
      <c r="V1665">
        <v>4</v>
      </c>
      <c r="W1665">
        <v>32</v>
      </c>
      <c r="X1665">
        <v>1</v>
      </c>
      <c r="Y1665">
        <v>3</v>
      </c>
      <c r="Z1665">
        <v>4</v>
      </c>
      <c r="AA1665" t="str">
        <f>IF(Table1[[#This Row],[Job Satisfaction]]=1,"Very Satisfy",(IF(Table1[[#This Row],[Job Satisfaction]]=2,"Satisfy",(IF(Table1[[#This Row],[Job Satisfaction]]=3,"Dissatisfy","Very Dissatisfy")))))</f>
        <v>Very Dissatisfy</v>
      </c>
      <c r="AB1665">
        <v>10400</v>
      </c>
      <c r="AC1665">
        <v>25812</v>
      </c>
      <c r="AD1665">
        <v>1</v>
      </c>
      <c r="AE1665">
        <v>11</v>
      </c>
      <c r="AF1665">
        <v>3</v>
      </c>
      <c r="AG1665" t="str">
        <f>IF(Table1[[#This Row],[Performance Rating]]=3,"High","Low")</f>
        <v>High</v>
      </c>
      <c r="AH1665">
        <v>3</v>
      </c>
      <c r="AI1665">
        <v>80</v>
      </c>
      <c r="AJ1665">
        <v>0</v>
      </c>
      <c r="AK1665">
        <v>14</v>
      </c>
      <c r="AL1665">
        <v>2</v>
      </c>
      <c r="AM1665">
        <v>14</v>
      </c>
      <c r="AN1665">
        <v>8</v>
      </c>
      <c r="AO1665">
        <v>9</v>
      </c>
      <c r="AP1665">
        <v>8</v>
      </c>
    </row>
    <row r="1666" spans="1:42"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s="6" t="str">
        <f>IF(Table1[[#This Row],[Distance From Home]]&lt;11,"Near By",IF(Table1[[#This Row],[Distance From Home]]&lt;21,"Far","Very Far"))</f>
        <v>Near By</v>
      </c>
      <c r="T1666" t="s">
        <v>60</v>
      </c>
      <c r="U1666">
        <v>1</v>
      </c>
      <c r="V1666">
        <v>3</v>
      </c>
      <c r="W1666">
        <v>88</v>
      </c>
      <c r="X1666">
        <v>2</v>
      </c>
      <c r="Y1666">
        <v>3</v>
      </c>
      <c r="Z1666">
        <v>3</v>
      </c>
      <c r="AA1666" t="str">
        <f>IF(Table1[[#This Row],[Job Satisfaction]]=1,"Very Satisfy",(IF(Table1[[#This Row],[Job Satisfaction]]=2,"Satisfy",(IF(Table1[[#This Row],[Job Satisfaction]]=3,"Dissatisfy","Very Dissatisfy")))))</f>
        <v>Dissatisfy</v>
      </c>
      <c r="AB1666">
        <v>8474</v>
      </c>
      <c r="AC1666">
        <v>20925</v>
      </c>
      <c r="AD1666">
        <v>1</v>
      </c>
      <c r="AE1666">
        <v>22</v>
      </c>
      <c r="AF1666">
        <v>4</v>
      </c>
      <c r="AG1666" t="str">
        <f>IF(Table1[[#This Row],[Performance Rating]]=3,"High","Low")</f>
        <v>Low</v>
      </c>
      <c r="AH1666">
        <v>3</v>
      </c>
      <c r="AI1666">
        <v>80</v>
      </c>
      <c r="AJ1666">
        <v>0</v>
      </c>
      <c r="AK1666">
        <v>12</v>
      </c>
      <c r="AL1666">
        <v>3</v>
      </c>
      <c r="AM1666">
        <v>11</v>
      </c>
      <c r="AN1666">
        <v>8</v>
      </c>
      <c r="AO1666">
        <v>5</v>
      </c>
      <c r="AP1666">
        <v>8</v>
      </c>
    </row>
    <row r="1667" spans="1:42"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s="6" t="str">
        <f>IF(Table1[[#This Row],[Distance From Home]]&lt;11,"Near By",IF(Table1[[#This Row],[Distance From Home]]&lt;21,"Far","Very Far"))</f>
        <v>Far</v>
      </c>
      <c r="T1667" t="s">
        <v>72</v>
      </c>
      <c r="U1667">
        <v>1</v>
      </c>
      <c r="V1667">
        <v>4</v>
      </c>
      <c r="W1667">
        <v>90</v>
      </c>
      <c r="X1667">
        <v>3</v>
      </c>
      <c r="Y1667">
        <v>2</v>
      </c>
      <c r="Z1667">
        <v>3</v>
      </c>
      <c r="AA1667" t="str">
        <f>IF(Table1[[#This Row],[Job Satisfaction]]=1,"Very Satisfy",(IF(Table1[[#This Row],[Job Satisfaction]]=2,"Satisfy",(IF(Table1[[#This Row],[Job Satisfaction]]=3,"Dissatisfy","Very Dissatisfy")))))</f>
        <v>Dissatisfy</v>
      </c>
      <c r="AB1667">
        <v>9981</v>
      </c>
      <c r="AC1667">
        <v>12916</v>
      </c>
      <c r="AD1667">
        <v>1</v>
      </c>
      <c r="AE1667">
        <v>14</v>
      </c>
      <c r="AF1667">
        <v>3</v>
      </c>
      <c r="AG1667" t="str">
        <f>IF(Table1[[#This Row],[Performance Rating]]=3,"High","Low")</f>
        <v>High</v>
      </c>
      <c r="AH1667">
        <v>4</v>
      </c>
      <c r="AI1667">
        <v>80</v>
      </c>
      <c r="AJ1667">
        <v>0</v>
      </c>
      <c r="AK1667">
        <v>7</v>
      </c>
      <c r="AL1667">
        <v>3</v>
      </c>
      <c r="AM1667">
        <v>7</v>
      </c>
      <c r="AN1667">
        <v>7</v>
      </c>
      <c r="AO1667">
        <v>0</v>
      </c>
      <c r="AP1667">
        <v>7</v>
      </c>
    </row>
    <row r="1668" spans="1:42"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s="6" t="str">
        <f>IF(Table1[[#This Row],[Distance From Home]]&lt;11,"Near By",IF(Table1[[#This Row],[Distance From Home]]&lt;21,"Far","Very Far"))</f>
        <v>Near By</v>
      </c>
      <c r="T1668" t="s">
        <v>66</v>
      </c>
      <c r="U1668">
        <v>1</v>
      </c>
      <c r="V1668">
        <v>2</v>
      </c>
      <c r="W1668">
        <v>81</v>
      </c>
      <c r="X1668">
        <v>2</v>
      </c>
      <c r="Y1668">
        <v>3</v>
      </c>
      <c r="Z1668">
        <v>2</v>
      </c>
      <c r="AA1668" t="str">
        <f>IF(Table1[[#This Row],[Job Satisfaction]]=1,"Very Satisfy",(IF(Table1[[#This Row],[Job Satisfaction]]=2,"Satisfy",(IF(Table1[[#This Row],[Job Satisfaction]]=3,"Dissatisfy","Very Dissatisfy")))))</f>
        <v>Satisfy</v>
      </c>
      <c r="AB1668">
        <v>12490</v>
      </c>
      <c r="AC1668">
        <v>15736</v>
      </c>
      <c r="AD1668">
        <v>5</v>
      </c>
      <c r="AE1668">
        <v>16</v>
      </c>
      <c r="AF1668">
        <v>3</v>
      </c>
      <c r="AG1668" t="str">
        <f>IF(Table1[[#This Row],[Performance Rating]]=3,"High","Low")</f>
        <v>High</v>
      </c>
      <c r="AH1668">
        <v>4</v>
      </c>
      <c r="AI1668">
        <v>80</v>
      </c>
      <c r="AJ1668">
        <v>2</v>
      </c>
      <c r="AK1668">
        <v>16</v>
      </c>
      <c r="AL1668">
        <v>1</v>
      </c>
      <c r="AM1668">
        <v>10</v>
      </c>
      <c r="AN1668">
        <v>9</v>
      </c>
      <c r="AO1668">
        <v>4</v>
      </c>
      <c r="AP1668">
        <v>7</v>
      </c>
    </row>
    <row r="1669" spans="1:42"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s="6" t="str">
        <f>IF(Table1[[#This Row],[Distance From Home]]&lt;11,"Near By",IF(Table1[[#This Row],[Distance From Home]]&lt;21,"Far","Very Far"))</f>
        <v>Near By</v>
      </c>
      <c r="T1669" t="s">
        <v>72</v>
      </c>
      <c r="U1669">
        <v>1</v>
      </c>
      <c r="V1669">
        <v>4</v>
      </c>
      <c r="W1669">
        <v>88</v>
      </c>
      <c r="X1669">
        <v>3</v>
      </c>
      <c r="Y1669">
        <v>1</v>
      </c>
      <c r="Z1669">
        <v>1</v>
      </c>
      <c r="AA1669" t="str">
        <f>IF(Table1[[#This Row],[Job Satisfaction]]=1,"Very Satisfy",(IF(Table1[[#This Row],[Job Satisfaction]]=2,"Satisfy",(IF(Table1[[#This Row],[Job Satisfaction]]=3,"Dissatisfy","Very Dissatisfy")))))</f>
        <v>Very Satisfy</v>
      </c>
      <c r="AB1669">
        <v>2657</v>
      </c>
      <c r="AC1669">
        <v>8556</v>
      </c>
      <c r="AD1669">
        <v>5</v>
      </c>
      <c r="AE1669">
        <v>11</v>
      </c>
      <c r="AF1669">
        <v>3</v>
      </c>
      <c r="AG1669" t="str">
        <f>IF(Table1[[#This Row],[Performance Rating]]=3,"High","Low")</f>
        <v>High</v>
      </c>
      <c r="AH1669">
        <v>3</v>
      </c>
      <c r="AI1669">
        <v>80</v>
      </c>
      <c r="AJ1669">
        <v>0</v>
      </c>
      <c r="AK1669">
        <v>8</v>
      </c>
      <c r="AL1669">
        <v>3</v>
      </c>
      <c r="AM1669">
        <v>5</v>
      </c>
      <c r="AN1669">
        <v>2</v>
      </c>
      <c r="AO1669">
        <v>0</v>
      </c>
      <c r="AP1669">
        <v>4</v>
      </c>
    </row>
    <row r="1670" spans="1:42"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s="6" t="str">
        <f>IF(Table1[[#This Row],[Distance From Home]]&lt;11,"Near By",IF(Table1[[#This Row],[Distance From Home]]&lt;21,"Far","Very Far"))</f>
        <v>Near By</v>
      </c>
      <c r="T1670" t="s">
        <v>72</v>
      </c>
      <c r="U1670">
        <v>1</v>
      </c>
      <c r="V1670">
        <v>4</v>
      </c>
      <c r="W1670">
        <v>75</v>
      </c>
      <c r="X1670">
        <v>3</v>
      </c>
      <c r="Y1670">
        <v>3</v>
      </c>
      <c r="Z1670">
        <v>4</v>
      </c>
      <c r="AA1670" t="str">
        <f>IF(Table1[[#This Row],[Job Satisfaction]]=1,"Very Satisfy",(IF(Table1[[#This Row],[Job Satisfaction]]=2,"Satisfy",(IF(Table1[[#This Row],[Job Satisfaction]]=3,"Dissatisfy","Very Dissatisfy")))))</f>
        <v>Very Dissatisfy</v>
      </c>
      <c r="AB1670">
        <v>13591</v>
      </c>
      <c r="AC1670">
        <v>14674</v>
      </c>
      <c r="AD1670">
        <v>3</v>
      </c>
      <c r="AE1670">
        <v>18</v>
      </c>
      <c r="AF1670">
        <v>3</v>
      </c>
      <c r="AG1670" t="str">
        <f>IF(Table1[[#This Row],[Performance Rating]]=3,"High","Low")</f>
        <v>High</v>
      </c>
      <c r="AH1670">
        <v>3</v>
      </c>
      <c r="AI1670">
        <v>80</v>
      </c>
      <c r="AJ1670">
        <v>0</v>
      </c>
      <c r="AK1670">
        <v>16</v>
      </c>
      <c r="AL1670">
        <v>3</v>
      </c>
      <c r="AM1670">
        <v>1</v>
      </c>
      <c r="AN1670">
        <v>0</v>
      </c>
      <c r="AO1670">
        <v>0</v>
      </c>
      <c r="AP1670">
        <v>0</v>
      </c>
    </row>
    <row r="1671" spans="1:42"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s="6" t="str">
        <f>IF(Table1[[#This Row],[Distance From Home]]&lt;11,"Near By",IF(Table1[[#This Row],[Distance From Home]]&lt;21,"Far","Very Far"))</f>
        <v>Very Far</v>
      </c>
      <c r="T1671" t="s">
        <v>66</v>
      </c>
      <c r="U1671">
        <v>1</v>
      </c>
      <c r="V1671">
        <v>3</v>
      </c>
      <c r="W1671">
        <v>52</v>
      </c>
      <c r="X1671">
        <v>2</v>
      </c>
      <c r="Y1671">
        <v>2</v>
      </c>
      <c r="Z1671">
        <v>1</v>
      </c>
      <c r="AA1671" t="str">
        <f>IF(Table1[[#This Row],[Job Satisfaction]]=1,"Very Satisfy",(IF(Table1[[#This Row],[Job Satisfaction]]=2,"Satisfy",(IF(Table1[[#This Row],[Job Satisfaction]]=3,"Dissatisfy","Very Dissatisfy")))))</f>
        <v>Very Satisfy</v>
      </c>
      <c r="AB1671">
        <v>6696</v>
      </c>
      <c r="AC1671">
        <v>22967</v>
      </c>
      <c r="AD1671">
        <v>5</v>
      </c>
      <c r="AE1671">
        <v>15</v>
      </c>
      <c r="AF1671">
        <v>3</v>
      </c>
      <c r="AG1671" t="str">
        <f>IF(Table1[[#This Row],[Performance Rating]]=3,"High","Low")</f>
        <v>High</v>
      </c>
      <c r="AH1671">
        <v>3</v>
      </c>
      <c r="AI1671">
        <v>80</v>
      </c>
      <c r="AJ1671">
        <v>0</v>
      </c>
      <c r="AK1671">
        <v>9</v>
      </c>
      <c r="AL1671">
        <v>2</v>
      </c>
      <c r="AM1671">
        <v>6</v>
      </c>
      <c r="AN1671">
        <v>3</v>
      </c>
      <c r="AO1671">
        <v>0</v>
      </c>
      <c r="AP1671">
        <v>1</v>
      </c>
    </row>
    <row r="1672" spans="1:42"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s="6" t="str">
        <f>IF(Table1[[#This Row],[Distance From Home]]&lt;11,"Near By",IF(Table1[[#This Row],[Distance From Home]]&lt;21,"Far","Very Far"))</f>
        <v>Near By</v>
      </c>
      <c r="T1672" t="s">
        <v>72</v>
      </c>
      <c r="U1672">
        <v>1</v>
      </c>
      <c r="V1672">
        <v>3</v>
      </c>
      <c r="W1672">
        <v>85</v>
      </c>
      <c r="X1672">
        <v>3</v>
      </c>
      <c r="Y1672">
        <v>1</v>
      </c>
      <c r="Z1672">
        <v>3</v>
      </c>
      <c r="AA1672" t="str">
        <f>IF(Table1[[#This Row],[Job Satisfaction]]=1,"Very Satisfy",(IF(Table1[[#This Row],[Job Satisfaction]]=2,"Satisfy",(IF(Table1[[#This Row],[Job Satisfaction]]=3,"Dissatisfy","Very Dissatisfy")))))</f>
        <v>Dissatisfy</v>
      </c>
      <c r="AB1672">
        <v>2058</v>
      </c>
      <c r="AC1672">
        <v>19757</v>
      </c>
      <c r="AD1672">
        <v>0</v>
      </c>
      <c r="AE1672">
        <v>14</v>
      </c>
      <c r="AF1672">
        <v>3</v>
      </c>
      <c r="AG1672" t="str">
        <f>IF(Table1[[#This Row],[Performance Rating]]=3,"High","Low")</f>
        <v>High</v>
      </c>
      <c r="AH1672">
        <v>4</v>
      </c>
      <c r="AI1672">
        <v>80</v>
      </c>
      <c r="AJ1672">
        <v>0</v>
      </c>
      <c r="AK1672">
        <v>7</v>
      </c>
      <c r="AL1672">
        <v>2</v>
      </c>
      <c r="AM1672">
        <v>6</v>
      </c>
      <c r="AN1672">
        <v>2</v>
      </c>
      <c r="AO1672">
        <v>1</v>
      </c>
      <c r="AP1672">
        <v>5</v>
      </c>
    </row>
    <row r="1673" spans="1:42"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s="6" t="str">
        <f>IF(Table1[[#This Row],[Distance From Home]]&lt;11,"Near By",IF(Table1[[#This Row],[Distance From Home]]&lt;21,"Far","Very Far"))</f>
        <v>Near By</v>
      </c>
      <c r="T1673" t="s">
        <v>72</v>
      </c>
      <c r="U1673">
        <v>1</v>
      </c>
      <c r="V1673">
        <v>4</v>
      </c>
      <c r="W1673">
        <v>57</v>
      </c>
      <c r="X1673">
        <v>2</v>
      </c>
      <c r="Y1673">
        <v>3</v>
      </c>
      <c r="Z1673">
        <v>4</v>
      </c>
      <c r="AA1673" t="str">
        <f>IF(Table1[[#This Row],[Job Satisfaction]]=1,"Very Satisfy",(IF(Table1[[#This Row],[Job Satisfaction]]=2,"Satisfy",(IF(Table1[[#This Row],[Job Satisfaction]]=3,"Dissatisfy","Very Dissatisfy")))))</f>
        <v>Very Dissatisfy</v>
      </c>
      <c r="AB1673">
        <v>8865</v>
      </c>
      <c r="AC1673">
        <v>16840</v>
      </c>
      <c r="AD1673">
        <v>6</v>
      </c>
      <c r="AE1673">
        <v>12</v>
      </c>
      <c r="AF1673">
        <v>3</v>
      </c>
      <c r="AG1673" t="str">
        <f>IF(Table1[[#This Row],[Performance Rating]]=3,"High","Low")</f>
        <v>High</v>
      </c>
      <c r="AH1673">
        <v>4</v>
      </c>
      <c r="AI1673">
        <v>80</v>
      </c>
      <c r="AJ1673">
        <v>0</v>
      </c>
      <c r="AK1673">
        <v>23</v>
      </c>
      <c r="AL1673">
        <v>3</v>
      </c>
      <c r="AM1673">
        <v>19</v>
      </c>
      <c r="AN1673">
        <v>7</v>
      </c>
      <c r="AO1673">
        <v>12</v>
      </c>
      <c r="AP1673">
        <v>8</v>
      </c>
    </row>
    <row r="1674" spans="1:42"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s="6" t="str">
        <f>IF(Table1[[#This Row],[Distance From Home]]&lt;11,"Near By",IF(Table1[[#This Row],[Distance From Home]]&lt;21,"Far","Very Far"))</f>
        <v>Near By</v>
      </c>
      <c r="T1674" t="s">
        <v>72</v>
      </c>
      <c r="U1674">
        <v>1</v>
      </c>
      <c r="V1674">
        <v>4</v>
      </c>
      <c r="W1674">
        <v>52</v>
      </c>
      <c r="X1674">
        <v>3</v>
      </c>
      <c r="Y1674">
        <v>2</v>
      </c>
      <c r="Z1674">
        <v>1</v>
      </c>
      <c r="AA1674" t="str">
        <f>IF(Table1[[#This Row],[Job Satisfaction]]=1,"Very Satisfy",(IF(Table1[[#This Row],[Job Satisfaction]]=2,"Satisfy",(IF(Table1[[#This Row],[Job Satisfaction]]=3,"Dissatisfy","Very Dissatisfy")))))</f>
        <v>Very Satisfy</v>
      </c>
      <c r="AB1674">
        <v>5940</v>
      </c>
      <c r="AC1674">
        <v>17011</v>
      </c>
      <c r="AD1674">
        <v>2</v>
      </c>
      <c r="AE1674">
        <v>14</v>
      </c>
      <c r="AF1674">
        <v>3</v>
      </c>
      <c r="AG1674" t="str">
        <f>IF(Table1[[#This Row],[Performance Rating]]=3,"High","Low")</f>
        <v>High</v>
      </c>
      <c r="AH1674">
        <v>4</v>
      </c>
      <c r="AI1674">
        <v>80</v>
      </c>
      <c r="AJ1674">
        <v>1</v>
      </c>
      <c r="AK1674">
        <v>16</v>
      </c>
      <c r="AL1674">
        <v>3</v>
      </c>
      <c r="AM1674">
        <v>6</v>
      </c>
      <c r="AN1674">
        <v>2</v>
      </c>
      <c r="AO1674">
        <v>0</v>
      </c>
      <c r="AP1674">
        <v>5</v>
      </c>
    </row>
    <row r="1675" spans="1:42"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s="6" t="str">
        <f>IF(Table1[[#This Row],[Distance From Home]]&lt;11,"Near By",IF(Table1[[#This Row],[Distance From Home]]&lt;21,"Far","Very Far"))</f>
        <v>Near By</v>
      </c>
      <c r="T1675" t="s">
        <v>50</v>
      </c>
      <c r="U1675">
        <v>1</v>
      </c>
      <c r="V1675">
        <v>4</v>
      </c>
      <c r="W1675">
        <v>62</v>
      </c>
      <c r="X1675">
        <v>3</v>
      </c>
      <c r="Y1675">
        <v>2</v>
      </c>
      <c r="Z1675">
        <v>2</v>
      </c>
      <c r="AA1675" t="str">
        <f>IF(Table1[[#This Row],[Job Satisfaction]]=1,"Very Satisfy",(IF(Table1[[#This Row],[Job Satisfaction]]=2,"Satisfy",(IF(Table1[[#This Row],[Job Satisfaction]]=3,"Dissatisfy","Very Dissatisfy")))))</f>
        <v>Satisfy</v>
      </c>
      <c r="AB1675">
        <v>5914</v>
      </c>
      <c r="AC1675">
        <v>9945</v>
      </c>
      <c r="AD1675">
        <v>8</v>
      </c>
      <c r="AE1675">
        <v>16</v>
      </c>
      <c r="AF1675">
        <v>3</v>
      </c>
      <c r="AG1675" t="str">
        <f>IF(Table1[[#This Row],[Performance Rating]]=3,"High","Low")</f>
        <v>High</v>
      </c>
      <c r="AH1675">
        <v>4</v>
      </c>
      <c r="AI1675">
        <v>80</v>
      </c>
      <c r="AJ1675">
        <v>0</v>
      </c>
      <c r="AK1675">
        <v>16</v>
      </c>
      <c r="AL1675">
        <v>4</v>
      </c>
      <c r="AM1675">
        <v>13</v>
      </c>
      <c r="AN1675">
        <v>11</v>
      </c>
      <c r="AO1675">
        <v>3</v>
      </c>
      <c r="AP1675">
        <v>7</v>
      </c>
    </row>
    <row r="1676" spans="1:42"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s="6" t="str">
        <f>IF(Table1[[#This Row],[Distance From Home]]&lt;11,"Near By",IF(Table1[[#This Row],[Distance From Home]]&lt;21,"Far","Very Far"))</f>
        <v>Near By</v>
      </c>
      <c r="T1676" t="s">
        <v>66</v>
      </c>
      <c r="U1676">
        <v>1</v>
      </c>
      <c r="V1676">
        <v>3</v>
      </c>
      <c r="W1676">
        <v>47</v>
      </c>
      <c r="X1676">
        <v>2</v>
      </c>
      <c r="Y1676">
        <v>1</v>
      </c>
      <c r="Z1676">
        <v>2</v>
      </c>
      <c r="AA1676" t="str">
        <f>IF(Table1[[#This Row],[Job Satisfaction]]=1,"Very Satisfy",(IF(Table1[[#This Row],[Job Satisfaction]]=2,"Satisfy",(IF(Table1[[#This Row],[Job Satisfaction]]=3,"Dissatisfy","Very Dissatisfy")))))</f>
        <v>Satisfy</v>
      </c>
      <c r="AB1676">
        <v>2622</v>
      </c>
      <c r="AC1676">
        <v>13248</v>
      </c>
      <c r="AD1676">
        <v>6</v>
      </c>
      <c r="AE1676">
        <v>21</v>
      </c>
      <c r="AF1676">
        <v>4</v>
      </c>
      <c r="AG1676" t="str">
        <f>IF(Table1[[#This Row],[Performance Rating]]=3,"High","Low")</f>
        <v>Low</v>
      </c>
      <c r="AH1676">
        <v>4</v>
      </c>
      <c r="AI1676">
        <v>80</v>
      </c>
      <c r="AJ1676">
        <v>0</v>
      </c>
      <c r="AK1676">
        <v>7</v>
      </c>
      <c r="AL1676">
        <v>3</v>
      </c>
      <c r="AM1676">
        <v>3</v>
      </c>
      <c r="AN1676">
        <v>2</v>
      </c>
      <c r="AO1676">
        <v>1</v>
      </c>
      <c r="AP1676">
        <v>1</v>
      </c>
    </row>
    <row r="1677" spans="1:42"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s="6" t="str">
        <f>IF(Table1[[#This Row],[Distance From Home]]&lt;11,"Near By",IF(Table1[[#This Row],[Distance From Home]]&lt;21,"Far","Very Far"))</f>
        <v>Far</v>
      </c>
      <c r="T1677" t="s">
        <v>72</v>
      </c>
      <c r="U1677">
        <v>1</v>
      </c>
      <c r="V1677">
        <v>2</v>
      </c>
      <c r="W1677">
        <v>47</v>
      </c>
      <c r="X1677">
        <v>3</v>
      </c>
      <c r="Y1677">
        <v>3</v>
      </c>
      <c r="Z1677">
        <v>4</v>
      </c>
      <c r="AA1677" t="str">
        <f>IF(Table1[[#This Row],[Job Satisfaction]]=1,"Very Satisfy",(IF(Table1[[#This Row],[Job Satisfaction]]=2,"Satisfy",(IF(Table1[[#This Row],[Job Satisfaction]]=3,"Dissatisfy","Very Dissatisfy")))))</f>
        <v>Very Dissatisfy</v>
      </c>
      <c r="AB1677">
        <v>12185</v>
      </c>
      <c r="AC1677">
        <v>10056</v>
      </c>
      <c r="AD1677">
        <v>1</v>
      </c>
      <c r="AE1677">
        <v>14</v>
      </c>
      <c r="AF1677">
        <v>3</v>
      </c>
      <c r="AG1677" t="str">
        <f>IF(Table1[[#This Row],[Performance Rating]]=3,"High","Low")</f>
        <v>High</v>
      </c>
      <c r="AH1677">
        <v>3</v>
      </c>
      <c r="AI1677">
        <v>80</v>
      </c>
      <c r="AJ1677">
        <v>3</v>
      </c>
      <c r="AK1677">
        <v>10</v>
      </c>
      <c r="AL1677">
        <v>3</v>
      </c>
      <c r="AM1677">
        <v>10</v>
      </c>
      <c r="AN1677">
        <v>8</v>
      </c>
      <c r="AO1677">
        <v>0</v>
      </c>
      <c r="AP1677">
        <v>7</v>
      </c>
    </row>
    <row r="1678" spans="1:42"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s="6" t="str">
        <f>IF(Table1[[#This Row],[Distance From Home]]&lt;11,"Near By",IF(Table1[[#This Row],[Distance From Home]]&lt;21,"Far","Very Far"))</f>
        <v>Near By</v>
      </c>
      <c r="T1678" t="s">
        <v>72</v>
      </c>
      <c r="U1678">
        <v>1</v>
      </c>
      <c r="V1678">
        <v>1</v>
      </c>
      <c r="W1678">
        <v>76</v>
      </c>
      <c r="X1678">
        <v>3</v>
      </c>
      <c r="Y1678">
        <v>3</v>
      </c>
      <c r="Z1678">
        <v>3</v>
      </c>
      <c r="AA1678" t="str">
        <f>IF(Table1[[#This Row],[Job Satisfaction]]=1,"Very Satisfy",(IF(Table1[[#This Row],[Job Satisfaction]]=2,"Satisfy",(IF(Table1[[#This Row],[Job Satisfaction]]=3,"Dissatisfy","Very Dissatisfy")))))</f>
        <v>Dissatisfy</v>
      </c>
      <c r="AB1678">
        <v>10609</v>
      </c>
      <c r="AC1678">
        <v>9647</v>
      </c>
      <c r="AD1678">
        <v>0</v>
      </c>
      <c r="AE1678">
        <v>12</v>
      </c>
      <c r="AF1678">
        <v>3</v>
      </c>
      <c r="AG1678" t="str">
        <f>IF(Table1[[#This Row],[Performance Rating]]=3,"High","Low")</f>
        <v>High</v>
      </c>
      <c r="AH1678">
        <v>3</v>
      </c>
      <c r="AI1678">
        <v>80</v>
      </c>
      <c r="AJ1678">
        <v>2</v>
      </c>
      <c r="AK1678">
        <v>17</v>
      </c>
      <c r="AL1678">
        <v>2</v>
      </c>
      <c r="AM1678">
        <v>16</v>
      </c>
      <c r="AN1678">
        <v>10</v>
      </c>
      <c r="AO1678">
        <v>5</v>
      </c>
      <c r="AP1678">
        <v>13</v>
      </c>
    </row>
    <row r="1679" spans="1:42"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s="6" t="str">
        <f>IF(Table1[[#This Row],[Distance From Home]]&lt;11,"Near By",IF(Table1[[#This Row],[Distance From Home]]&lt;21,"Far","Very Far"))</f>
        <v>Near By</v>
      </c>
      <c r="T1679" t="s">
        <v>66</v>
      </c>
      <c r="U1679">
        <v>1</v>
      </c>
      <c r="V1679">
        <v>3</v>
      </c>
      <c r="W1679">
        <v>90</v>
      </c>
      <c r="X1679">
        <v>1</v>
      </c>
      <c r="Y1679">
        <v>2</v>
      </c>
      <c r="Z1679">
        <v>3</v>
      </c>
      <c r="AA1679" t="str">
        <f>IF(Table1[[#This Row],[Job Satisfaction]]=1,"Very Satisfy",(IF(Table1[[#This Row],[Job Satisfaction]]=2,"Satisfy",(IF(Table1[[#This Row],[Job Satisfaction]]=3,"Dissatisfy","Very Dissatisfy")))))</f>
        <v>Dissatisfy</v>
      </c>
      <c r="AB1679">
        <v>4345</v>
      </c>
      <c r="AC1679">
        <v>4381</v>
      </c>
      <c r="AD1679">
        <v>0</v>
      </c>
      <c r="AE1679">
        <v>12</v>
      </c>
      <c r="AF1679">
        <v>3</v>
      </c>
      <c r="AG1679" t="str">
        <f>IF(Table1[[#This Row],[Performance Rating]]=3,"High","Low")</f>
        <v>High</v>
      </c>
      <c r="AH1679">
        <v>4</v>
      </c>
      <c r="AI1679">
        <v>80</v>
      </c>
      <c r="AJ1679">
        <v>1</v>
      </c>
      <c r="AK1679">
        <v>6</v>
      </c>
      <c r="AL1679">
        <v>3</v>
      </c>
      <c r="AM1679">
        <v>5</v>
      </c>
      <c r="AN1679">
        <v>4</v>
      </c>
      <c r="AO1679">
        <v>1</v>
      </c>
      <c r="AP1679">
        <v>4</v>
      </c>
    </row>
    <row r="1680" spans="1:42"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s="6" t="str">
        <f>IF(Table1[[#This Row],[Distance From Home]]&lt;11,"Near By",IF(Table1[[#This Row],[Distance From Home]]&lt;21,"Far","Very Far"))</f>
        <v>Near By</v>
      </c>
      <c r="T1680" t="s">
        <v>72</v>
      </c>
      <c r="U1680">
        <v>1</v>
      </c>
      <c r="V1680">
        <v>3</v>
      </c>
      <c r="W1680">
        <v>70</v>
      </c>
      <c r="X1680">
        <v>2</v>
      </c>
      <c r="Y1680">
        <v>1</v>
      </c>
      <c r="Z1680">
        <v>4</v>
      </c>
      <c r="AA1680" t="str">
        <f>IF(Table1[[#This Row],[Job Satisfaction]]=1,"Very Satisfy",(IF(Table1[[#This Row],[Job Satisfaction]]=2,"Satisfy",(IF(Table1[[#This Row],[Job Satisfaction]]=3,"Dissatisfy","Very Dissatisfy")))))</f>
        <v>Very Dissatisfy</v>
      </c>
      <c r="AB1680">
        <v>2177</v>
      </c>
      <c r="AC1680">
        <v>8456</v>
      </c>
      <c r="AD1680">
        <v>3</v>
      </c>
      <c r="AE1680">
        <v>17</v>
      </c>
      <c r="AF1680">
        <v>3</v>
      </c>
      <c r="AG1680" t="str">
        <f>IF(Table1[[#This Row],[Performance Rating]]=3,"High","Low")</f>
        <v>High</v>
      </c>
      <c r="AH1680">
        <v>1</v>
      </c>
      <c r="AI1680">
        <v>80</v>
      </c>
      <c r="AJ1680">
        <v>1</v>
      </c>
      <c r="AK1680">
        <v>7</v>
      </c>
      <c r="AL1680">
        <v>3</v>
      </c>
      <c r="AM1680">
        <v>1</v>
      </c>
      <c r="AN1680">
        <v>0</v>
      </c>
      <c r="AO1680">
        <v>0</v>
      </c>
      <c r="AP1680">
        <v>0</v>
      </c>
    </row>
    <row r="1681" spans="1:42"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s="6" t="str">
        <f>IF(Table1[[#This Row],[Distance From Home]]&lt;11,"Near By",IF(Table1[[#This Row],[Distance From Home]]&lt;21,"Far","Very Far"))</f>
        <v>Near By</v>
      </c>
      <c r="T1681" t="s">
        <v>66</v>
      </c>
      <c r="U1681">
        <v>1</v>
      </c>
      <c r="V1681">
        <v>1</v>
      </c>
      <c r="W1681">
        <v>41</v>
      </c>
      <c r="X1681">
        <v>3</v>
      </c>
      <c r="Y1681">
        <v>1</v>
      </c>
      <c r="Z1681">
        <v>4</v>
      </c>
      <c r="AA1681" t="str">
        <f>IF(Table1[[#This Row],[Job Satisfaction]]=1,"Very Satisfy",(IF(Table1[[#This Row],[Job Satisfaction]]=2,"Satisfy",(IF(Table1[[#This Row],[Job Satisfaction]]=3,"Dissatisfy","Very Dissatisfy")))))</f>
        <v>Very Dissatisfy</v>
      </c>
      <c r="AB1681">
        <v>2793</v>
      </c>
      <c r="AC1681">
        <v>2539</v>
      </c>
      <c r="AD1681">
        <v>4</v>
      </c>
      <c r="AE1681">
        <v>17</v>
      </c>
      <c r="AF1681">
        <v>3</v>
      </c>
      <c r="AG1681" t="str">
        <f>IF(Table1[[#This Row],[Performance Rating]]=3,"High","Low")</f>
        <v>High</v>
      </c>
      <c r="AH1681">
        <v>3</v>
      </c>
      <c r="AI1681">
        <v>80</v>
      </c>
      <c r="AJ1681">
        <v>1</v>
      </c>
      <c r="AK1681">
        <v>13</v>
      </c>
      <c r="AL1681">
        <v>3</v>
      </c>
      <c r="AM1681">
        <v>9</v>
      </c>
      <c r="AN1681">
        <v>8</v>
      </c>
      <c r="AO1681">
        <v>5</v>
      </c>
      <c r="AP1681">
        <v>8</v>
      </c>
    </row>
    <row r="1682" spans="1:42"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s="6" t="str">
        <f>IF(Table1[[#This Row],[Distance From Home]]&lt;11,"Near By",IF(Table1[[#This Row],[Distance From Home]]&lt;21,"Far","Very Far"))</f>
        <v>Near By</v>
      </c>
      <c r="T1682" t="s">
        <v>60</v>
      </c>
      <c r="U1682">
        <v>1</v>
      </c>
      <c r="V1682">
        <v>2</v>
      </c>
      <c r="W1682">
        <v>42</v>
      </c>
      <c r="X1682">
        <v>3</v>
      </c>
      <c r="Y1682">
        <v>3</v>
      </c>
      <c r="Z1682">
        <v>4</v>
      </c>
      <c r="AA1682" t="str">
        <f>IF(Table1[[#This Row],[Job Satisfaction]]=1,"Very Satisfy",(IF(Table1[[#This Row],[Job Satisfaction]]=2,"Satisfy",(IF(Table1[[#This Row],[Job Satisfaction]]=3,"Dissatisfy","Very Dissatisfy")))))</f>
        <v>Very Dissatisfy</v>
      </c>
      <c r="AB1682">
        <v>7918</v>
      </c>
      <c r="AC1682">
        <v>6599</v>
      </c>
      <c r="AD1682">
        <v>1</v>
      </c>
      <c r="AE1682">
        <v>14</v>
      </c>
      <c r="AF1682">
        <v>3</v>
      </c>
      <c r="AG1682" t="str">
        <f>IF(Table1[[#This Row],[Performance Rating]]=3,"High","Low")</f>
        <v>High</v>
      </c>
      <c r="AH1682">
        <v>4</v>
      </c>
      <c r="AI1682">
        <v>80</v>
      </c>
      <c r="AJ1682">
        <v>1</v>
      </c>
      <c r="AK1682">
        <v>11</v>
      </c>
      <c r="AL1682">
        <v>3</v>
      </c>
      <c r="AM1682">
        <v>11</v>
      </c>
      <c r="AN1682">
        <v>10</v>
      </c>
      <c r="AO1682">
        <v>4</v>
      </c>
      <c r="AP1682">
        <v>1</v>
      </c>
    </row>
    <row r="1683" spans="1:42"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s="6" t="str">
        <f>IF(Table1[[#This Row],[Distance From Home]]&lt;11,"Near By",IF(Table1[[#This Row],[Distance From Home]]&lt;21,"Far","Very Far"))</f>
        <v>Near By</v>
      </c>
      <c r="T1683" t="s">
        <v>72</v>
      </c>
      <c r="U1683">
        <v>1</v>
      </c>
      <c r="V1683">
        <v>3</v>
      </c>
      <c r="W1683">
        <v>92</v>
      </c>
      <c r="X1683">
        <v>3</v>
      </c>
      <c r="Y1683">
        <v>3</v>
      </c>
      <c r="Z1683">
        <v>3</v>
      </c>
      <c r="AA1683" t="str">
        <f>IF(Table1[[#This Row],[Job Satisfaction]]=1,"Very Satisfy",(IF(Table1[[#This Row],[Job Satisfaction]]=2,"Satisfy",(IF(Table1[[#This Row],[Job Satisfaction]]=3,"Dissatisfy","Very Dissatisfy")))))</f>
        <v>Dissatisfy</v>
      </c>
      <c r="AB1683">
        <v>8789</v>
      </c>
      <c r="AC1683">
        <v>9096</v>
      </c>
      <c r="AD1683">
        <v>1</v>
      </c>
      <c r="AE1683">
        <v>14</v>
      </c>
      <c r="AF1683">
        <v>3</v>
      </c>
      <c r="AG1683" t="str">
        <f>IF(Table1[[#This Row],[Performance Rating]]=3,"High","Low")</f>
        <v>High</v>
      </c>
      <c r="AH1683">
        <v>1</v>
      </c>
      <c r="AI1683">
        <v>80</v>
      </c>
      <c r="AJ1683">
        <v>0</v>
      </c>
      <c r="AK1683">
        <v>10</v>
      </c>
      <c r="AL1683">
        <v>4</v>
      </c>
      <c r="AM1683">
        <v>10</v>
      </c>
      <c r="AN1683">
        <v>7</v>
      </c>
      <c r="AO1683">
        <v>0</v>
      </c>
      <c r="AP1683">
        <v>8</v>
      </c>
    </row>
    <row r="1684" spans="1:42"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s="6" t="str">
        <f>IF(Table1[[#This Row],[Distance From Home]]&lt;11,"Near By",IF(Table1[[#This Row],[Distance From Home]]&lt;21,"Far","Very Far"))</f>
        <v>Far</v>
      </c>
      <c r="T1684" t="s">
        <v>60</v>
      </c>
      <c r="U1684">
        <v>1</v>
      </c>
      <c r="V1684">
        <v>3</v>
      </c>
      <c r="W1684">
        <v>86</v>
      </c>
      <c r="X1684">
        <v>2</v>
      </c>
      <c r="Y1684">
        <v>1</v>
      </c>
      <c r="Z1684">
        <v>4</v>
      </c>
      <c r="AA1684" t="str">
        <f>IF(Table1[[#This Row],[Job Satisfaction]]=1,"Very Satisfy",(IF(Table1[[#This Row],[Job Satisfaction]]=2,"Satisfy",(IF(Table1[[#This Row],[Job Satisfaction]]=3,"Dissatisfy","Very Dissatisfy")))))</f>
        <v>Very Dissatisfy</v>
      </c>
      <c r="AB1684">
        <v>2389</v>
      </c>
      <c r="AC1684">
        <v>14961</v>
      </c>
      <c r="AD1684">
        <v>1</v>
      </c>
      <c r="AE1684">
        <v>13</v>
      </c>
      <c r="AF1684">
        <v>3</v>
      </c>
      <c r="AG1684" t="str">
        <f>IF(Table1[[#This Row],[Performance Rating]]=3,"High","Low")</f>
        <v>High</v>
      </c>
      <c r="AH1684">
        <v>3</v>
      </c>
      <c r="AI1684">
        <v>80</v>
      </c>
      <c r="AJ1684">
        <v>0</v>
      </c>
      <c r="AK1684">
        <v>4</v>
      </c>
      <c r="AL1684">
        <v>2</v>
      </c>
      <c r="AM1684">
        <v>4</v>
      </c>
      <c r="AN1684">
        <v>3</v>
      </c>
      <c r="AO1684">
        <v>0</v>
      </c>
      <c r="AP1684">
        <v>1</v>
      </c>
    </row>
    <row r="1685" spans="1:42"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s="6" t="str">
        <f>IF(Table1[[#This Row],[Distance From Home]]&lt;11,"Near By",IF(Table1[[#This Row],[Distance From Home]]&lt;21,"Far","Very Far"))</f>
        <v>Near By</v>
      </c>
      <c r="T1685" t="s">
        <v>72</v>
      </c>
      <c r="U1685">
        <v>1</v>
      </c>
      <c r="V1685">
        <v>3</v>
      </c>
      <c r="W1685">
        <v>89</v>
      </c>
      <c r="X1685">
        <v>2</v>
      </c>
      <c r="Y1685">
        <v>1</v>
      </c>
      <c r="Z1685">
        <v>4</v>
      </c>
      <c r="AA1685" t="str">
        <f>IF(Table1[[#This Row],[Job Satisfaction]]=1,"Very Satisfy",(IF(Table1[[#This Row],[Job Satisfaction]]=2,"Satisfy",(IF(Table1[[#This Row],[Job Satisfaction]]=3,"Dissatisfy","Very Dissatisfy")))))</f>
        <v>Very Dissatisfy</v>
      </c>
      <c r="AB1685">
        <v>3212</v>
      </c>
      <c r="AC1685">
        <v>3300</v>
      </c>
      <c r="AD1685">
        <v>7</v>
      </c>
      <c r="AE1685">
        <v>15</v>
      </c>
      <c r="AF1685">
        <v>3</v>
      </c>
      <c r="AG1685" t="str">
        <f>IF(Table1[[#This Row],[Performance Rating]]=3,"High","Low")</f>
        <v>High</v>
      </c>
      <c r="AH1685">
        <v>2</v>
      </c>
      <c r="AI1685">
        <v>80</v>
      </c>
      <c r="AJ1685">
        <v>0</v>
      </c>
      <c r="AK1685">
        <v>6</v>
      </c>
      <c r="AL1685">
        <v>2</v>
      </c>
      <c r="AM1685">
        <v>2</v>
      </c>
      <c r="AN1685">
        <v>2</v>
      </c>
      <c r="AO1685">
        <v>2</v>
      </c>
      <c r="AP1685">
        <v>2</v>
      </c>
    </row>
    <row r="1686" spans="1:42"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s="6" t="str">
        <f>IF(Table1[[#This Row],[Distance From Home]]&lt;11,"Near By",IF(Table1[[#This Row],[Distance From Home]]&lt;21,"Far","Very Far"))</f>
        <v>Near By</v>
      </c>
      <c r="T1686" t="s">
        <v>50</v>
      </c>
      <c r="U1686">
        <v>1</v>
      </c>
      <c r="V1686">
        <v>3</v>
      </c>
      <c r="W1686">
        <v>58</v>
      </c>
      <c r="X1686">
        <v>3</v>
      </c>
      <c r="Y1686">
        <v>5</v>
      </c>
      <c r="Z1686">
        <v>4</v>
      </c>
      <c r="AA1686" t="str">
        <f>IF(Table1[[#This Row],[Job Satisfaction]]=1,"Very Satisfy",(IF(Table1[[#This Row],[Job Satisfaction]]=2,"Satisfy",(IF(Table1[[#This Row],[Job Satisfaction]]=3,"Dissatisfy","Very Dissatisfy")))))</f>
        <v>Very Dissatisfy</v>
      </c>
      <c r="AB1686">
        <v>19232</v>
      </c>
      <c r="AC1686">
        <v>4933</v>
      </c>
      <c r="AD1686">
        <v>1</v>
      </c>
      <c r="AE1686">
        <v>11</v>
      </c>
      <c r="AF1686">
        <v>3</v>
      </c>
      <c r="AG1686" t="str">
        <f>IF(Table1[[#This Row],[Performance Rating]]=3,"High","Low")</f>
        <v>High</v>
      </c>
      <c r="AH1686">
        <v>4</v>
      </c>
      <c r="AI1686">
        <v>80</v>
      </c>
      <c r="AJ1686">
        <v>0</v>
      </c>
      <c r="AK1686">
        <v>22</v>
      </c>
      <c r="AL1686">
        <v>3</v>
      </c>
      <c r="AM1686">
        <v>22</v>
      </c>
      <c r="AN1686">
        <v>17</v>
      </c>
      <c r="AO1686">
        <v>11</v>
      </c>
      <c r="AP1686">
        <v>15</v>
      </c>
    </row>
    <row r="1687" spans="1:42"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s="6" t="str">
        <f>IF(Table1[[#This Row],[Distance From Home]]&lt;11,"Near By",IF(Table1[[#This Row],[Distance From Home]]&lt;21,"Far","Very Far"))</f>
        <v>Near By</v>
      </c>
      <c r="T1687" t="s">
        <v>50</v>
      </c>
      <c r="U1687">
        <v>1</v>
      </c>
      <c r="V1687">
        <v>2</v>
      </c>
      <c r="W1687">
        <v>52</v>
      </c>
      <c r="X1687">
        <v>3</v>
      </c>
      <c r="Y1687">
        <v>1</v>
      </c>
      <c r="Z1687">
        <v>3</v>
      </c>
      <c r="AA1687" t="str">
        <f>IF(Table1[[#This Row],[Job Satisfaction]]=1,"Very Satisfy",(IF(Table1[[#This Row],[Job Satisfaction]]=2,"Satisfy",(IF(Table1[[#This Row],[Job Satisfaction]]=3,"Dissatisfy","Very Dissatisfy")))))</f>
        <v>Dissatisfy</v>
      </c>
      <c r="AB1687">
        <v>2267</v>
      </c>
      <c r="AC1687">
        <v>25657</v>
      </c>
      <c r="AD1687">
        <v>8</v>
      </c>
      <c r="AE1687">
        <v>17</v>
      </c>
      <c r="AF1687">
        <v>3</v>
      </c>
      <c r="AG1687" t="str">
        <f>IF(Table1[[#This Row],[Performance Rating]]=3,"High","Low")</f>
        <v>High</v>
      </c>
      <c r="AH1687">
        <v>4</v>
      </c>
      <c r="AI1687">
        <v>80</v>
      </c>
      <c r="AJ1687">
        <v>0</v>
      </c>
      <c r="AK1687">
        <v>7</v>
      </c>
      <c r="AL1687">
        <v>2</v>
      </c>
      <c r="AM1687">
        <v>2</v>
      </c>
      <c r="AN1687">
        <v>2</v>
      </c>
      <c r="AO1687">
        <v>2</v>
      </c>
      <c r="AP1687">
        <v>2</v>
      </c>
    </row>
    <row r="1688" spans="1:42"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s="6" t="str">
        <f>IF(Table1[[#This Row],[Distance From Home]]&lt;11,"Near By",IF(Table1[[#This Row],[Distance From Home]]&lt;21,"Far","Very Far"))</f>
        <v>Near By</v>
      </c>
      <c r="T1688" t="s">
        <v>66</v>
      </c>
      <c r="U1688">
        <v>1</v>
      </c>
      <c r="V1688">
        <v>4</v>
      </c>
      <c r="W1688">
        <v>68</v>
      </c>
      <c r="X1688">
        <v>3</v>
      </c>
      <c r="Y1688">
        <v>5</v>
      </c>
      <c r="Z1688">
        <v>4</v>
      </c>
      <c r="AA1688" t="str">
        <f>IF(Table1[[#This Row],[Job Satisfaction]]=1,"Very Satisfy",(IF(Table1[[#This Row],[Job Satisfaction]]=2,"Satisfy",(IF(Table1[[#This Row],[Job Satisfaction]]=3,"Dissatisfy","Very Dissatisfy")))))</f>
        <v>Very Dissatisfy</v>
      </c>
      <c r="AB1688">
        <v>19517</v>
      </c>
      <c r="AC1688">
        <v>24118</v>
      </c>
      <c r="AD1688">
        <v>3</v>
      </c>
      <c r="AE1688">
        <v>11</v>
      </c>
      <c r="AF1688">
        <v>3</v>
      </c>
      <c r="AG1688" t="str">
        <f>IF(Table1[[#This Row],[Performance Rating]]=3,"High","Low")</f>
        <v>High</v>
      </c>
      <c r="AH1688">
        <v>3</v>
      </c>
      <c r="AI1688">
        <v>80</v>
      </c>
      <c r="AJ1688">
        <v>1</v>
      </c>
      <c r="AK1688">
        <v>32</v>
      </c>
      <c r="AL1688">
        <v>2</v>
      </c>
      <c r="AM1688">
        <v>7</v>
      </c>
      <c r="AN1688">
        <v>0</v>
      </c>
      <c r="AO1688">
        <v>0</v>
      </c>
      <c r="AP1688">
        <v>6</v>
      </c>
    </row>
    <row r="1689" spans="1:42"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s="6" t="str">
        <f>IF(Table1[[#This Row],[Distance From Home]]&lt;11,"Near By",IF(Table1[[#This Row],[Distance From Home]]&lt;21,"Far","Very Far"))</f>
        <v>Far</v>
      </c>
      <c r="T1689" t="s">
        <v>72</v>
      </c>
      <c r="U1689">
        <v>1</v>
      </c>
      <c r="V1689">
        <v>3</v>
      </c>
      <c r="W1689">
        <v>58</v>
      </c>
      <c r="X1689">
        <v>3</v>
      </c>
      <c r="Y1689">
        <v>1</v>
      </c>
      <c r="Z1689">
        <v>4</v>
      </c>
      <c r="AA1689" t="str">
        <f>IF(Table1[[#This Row],[Job Satisfaction]]=1,"Very Satisfy",(IF(Table1[[#This Row],[Job Satisfaction]]=2,"Satisfy",(IF(Table1[[#This Row],[Job Satisfaction]]=3,"Dissatisfy","Very Dissatisfy")))))</f>
        <v>Very Dissatisfy</v>
      </c>
      <c r="AB1689">
        <v>2436</v>
      </c>
      <c r="AC1689">
        <v>22149</v>
      </c>
      <c r="AD1689">
        <v>5</v>
      </c>
      <c r="AE1689">
        <v>13</v>
      </c>
      <c r="AF1689">
        <v>3</v>
      </c>
      <c r="AG1689" t="str">
        <f>IF(Table1[[#This Row],[Performance Rating]]=3,"High","Low")</f>
        <v>High</v>
      </c>
      <c r="AH1689">
        <v>3</v>
      </c>
      <c r="AI1689">
        <v>80</v>
      </c>
      <c r="AJ1689">
        <v>1</v>
      </c>
      <c r="AK1689">
        <v>8</v>
      </c>
      <c r="AL1689">
        <v>1</v>
      </c>
      <c r="AM1689">
        <v>5</v>
      </c>
      <c r="AN1689">
        <v>4</v>
      </c>
      <c r="AO1689">
        <v>0</v>
      </c>
      <c r="AP1689">
        <v>4</v>
      </c>
    </row>
    <row r="1690" spans="1:42"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s="6" t="str">
        <f>IF(Table1[[#This Row],[Distance From Home]]&lt;11,"Near By",IF(Table1[[#This Row],[Distance From Home]]&lt;21,"Far","Very Far"))</f>
        <v>Far</v>
      </c>
      <c r="T1690" t="s">
        <v>72</v>
      </c>
      <c r="U1690">
        <v>1</v>
      </c>
      <c r="V1690">
        <v>4</v>
      </c>
      <c r="W1690">
        <v>80</v>
      </c>
      <c r="X1690">
        <v>3</v>
      </c>
      <c r="Y1690">
        <v>4</v>
      </c>
      <c r="Z1690">
        <v>4</v>
      </c>
      <c r="AA1690" t="str">
        <f>IF(Table1[[#This Row],[Job Satisfaction]]=1,"Very Satisfy",(IF(Table1[[#This Row],[Job Satisfaction]]=2,"Satisfy",(IF(Table1[[#This Row],[Job Satisfaction]]=3,"Dissatisfy","Very Dissatisfy")))))</f>
        <v>Very Dissatisfy</v>
      </c>
      <c r="AB1690">
        <v>16064</v>
      </c>
      <c r="AC1690">
        <v>7744</v>
      </c>
      <c r="AD1690">
        <v>5</v>
      </c>
      <c r="AE1690">
        <v>22</v>
      </c>
      <c r="AF1690">
        <v>4</v>
      </c>
      <c r="AG1690" t="str">
        <f>IF(Table1[[#This Row],[Performance Rating]]=3,"High","Low")</f>
        <v>Low</v>
      </c>
      <c r="AH1690">
        <v>3</v>
      </c>
      <c r="AI1690">
        <v>80</v>
      </c>
      <c r="AJ1690">
        <v>1</v>
      </c>
      <c r="AK1690">
        <v>22</v>
      </c>
      <c r="AL1690">
        <v>3</v>
      </c>
      <c r="AM1690">
        <v>17</v>
      </c>
      <c r="AN1690">
        <v>13</v>
      </c>
      <c r="AO1690">
        <v>1</v>
      </c>
      <c r="AP1690">
        <v>9</v>
      </c>
    </row>
    <row r="1691" spans="1:42"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s="6" t="str">
        <f>IF(Table1[[#This Row],[Distance From Home]]&lt;11,"Near By",IF(Table1[[#This Row],[Distance From Home]]&lt;21,"Far","Very Far"))</f>
        <v>Near By</v>
      </c>
      <c r="T1691" t="s">
        <v>50</v>
      </c>
      <c r="U1691">
        <v>1</v>
      </c>
      <c r="V1691">
        <v>1</v>
      </c>
      <c r="W1691">
        <v>39</v>
      </c>
      <c r="X1691">
        <v>3</v>
      </c>
      <c r="Y1691">
        <v>1</v>
      </c>
      <c r="Z1691">
        <v>1</v>
      </c>
      <c r="AA1691" t="str">
        <f>IF(Table1[[#This Row],[Job Satisfaction]]=1,"Very Satisfy",(IF(Table1[[#This Row],[Job Satisfaction]]=2,"Satisfy",(IF(Table1[[#This Row],[Job Satisfaction]]=3,"Dissatisfy","Very Dissatisfy")))))</f>
        <v>Very Satisfy</v>
      </c>
      <c r="AB1691">
        <v>2707</v>
      </c>
      <c r="AC1691">
        <v>21509</v>
      </c>
      <c r="AD1691">
        <v>7</v>
      </c>
      <c r="AE1691">
        <v>20</v>
      </c>
      <c r="AF1691">
        <v>4</v>
      </c>
      <c r="AG1691" t="str">
        <f>IF(Table1[[#This Row],[Performance Rating]]=3,"High","Low")</f>
        <v>Low</v>
      </c>
      <c r="AH1691">
        <v>1</v>
      </c>
      <c r="AI1691">
        <v>80</v>
      </c>
      <c r="AJ1691">
        <v>0</v>
      </c>
      <c r="AK1691">
        <v>13</v>
      </c>
      <c r="AL1691">
        <v>4</v>
      </c>
      <c r="AM1691">
        <v>9</v>
      </c>
      <c r="AN1691">
        <v>7</v>
      </c>
      <c r="AO1691">
        <v>1</v>
      </c>
      <c r="AP1691">
        <v>7</v>
      </c>
    </row>
    <row r="1692" spans="1:42"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s="6" t="str">
        <f>IF(Table1[[#This Row],[Distance From Home]]&lt;11,"Near By",IF(Table1[[#This Row],[Distance From Home]]&lt;21,"Far","Very Far"))</f>
        <v>Near By</v>
      </c>
      <c r="T1692" t="s">
        <v>66</v>
      </c>
      <c r="U1692">
        <v>1</v>
      </c>
      <c r="V1692">
        <v>1</v>
      </c>
      <c r="W1692">
        <v>79</v>
      </c>
      <c r="X1692">
        <v>2</v>
      </c>
      <c r="Y1692">
        <v>5</v>
      </c>
      <c r="Z1692">
        <v>3</v>
      </c>
      <c r="AA1692" t="str">
        <f>IF(Table1[[#This Row],[Job Satisfaction]]=1,"Very Satisfy",(IF(Table1[[#This Row],[Job Satisfaction]]=2,"Satisfy",(IF(Table1[[#This Row],[Job Satisfaction]]=3,"Dissatisfy","Very Dissatisfy")))))</f>
        <v>Dissatisfy</v>
      </c>
      <c r="AB1692">
        <v>19068</v>
      </c>
      <c r="AC1692">
        <v>21030</v>
      </c>
      <c r="AD1692">
        <v>1</v>
      </c>
      <c r="AE1692">
        <v>18</v>
      </c>
      <c r="AF1692">
        <v>3</v>
      </c>
      <c r="AG1692" t="str">
        <f>IF(Table1[[#This Row],[Performance Rating]]=3,"High","Low")</f>
        <v>High</v>
      </c>
      <c r="AH1692">
        <v>4</v>
      </c>
      <c r="AI1692">
        <v>80</v>
      </c>
      <c r="AJ1692">
        <v>0</v>
      </c>
      <c r="AK1692">
        <v>33</v>
      </c>
      <c r="AL1692">
        <v>4</v>
      </c>
      <c r="AM1692">
        <v>33</v>
      </c>
      <c r="AN1692">
        <v>7</v>
      </c>
      <c r="AO1692">
        <v>15</v>
      </c>
      <c r="AP1692">
        <v>12</v>
      </c>
    </row>
    <row r="1693" spans="1:42"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s="6" t="str">
        <f>IF(Table1[[#This Row],[Distance From Home]]&lt;11,"Near By",IF(Table1[[#This Row],[Distance From Home]]&lt;21,"Far","Very Far"))</f>
        <v>Near By</v>
      </c>
      <c r="T1693" t="s">
        <v>50</v>
      </c>
      <c r="U1693">
        <v>1</v>
      </c>
      <c r="V1693">
        <v>3</v>
      </c>
      <c r="W1693">
        <v>56</v>
      </c>
      <c r="X1693">
        <v>3</v>
      </c>
      <c r="Y1693">
        <v>1</v>
      </c>
      <c r="Z1693">
        <v>2</v>
      </c>
      <c r="AA1693" t="str">
        <f>IF(Table1[[#This Row],[Job Satisfaction]]=1,"Very Satisfy",(IF(Table1[[#This Row],[Job Satisfaction]]=2,"Satisfy",(IF(Table1[[#This Row],[Job Satisfaction]]=3,"Dissatisfy","Very Dissatisfy")))))</f>
        <v>Satisfy</v>
      </c>
      <c r="AB1693">
        <v>3931</v>
      </c>
      <c r="AC1693">
        <v>20990</v>
      </c>
      <c r="AD1693">
        <v>2</v>
      </c>
      <c r="AE1693">
        <v>11</v>
      </c>
      <c r="AF1693">
        <v>3</v>
      </c>
      <c r="AG1693" t="str">
        <f>IF(Table1[[#This Row],[Performance Rating]]=3,"High","Low")</f>
        <v>High</v>
      </c>
      <c r="AH1693">
        <v>1</v>
      </c>
      <c r="AI1693">
        <v>80</v>
      </c>
      <c r="AJ1693">
        <v>1</v>
      </c>
      <c r="AK1693">
        <v>6</v>
      </c>
      <c r="AL1693">
        <v>3</v>
      </c>
      <c r="AM1693">
        <v>4</v>
      </c>
      <c r="AN1693">
        <v>3</v>
      </c>
      <c r="AO1693">
        <v>1</v>
      </c>
      <c r="AP1693">
        <v>2</v>
      </c>
    </row>
    <row r="1694" spans="1:42"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s="6" t="str">
        <f>IF(Table1[[#This Row],[Distance From Home]]&lt;11,"Near By",IF(Table1[[#This Row],[Distance From Home]]&lt;21,"Far","Very Far"))</f>
        <v>Near By</v>
      </c>
      <c r="T1694" t="s">
        <v>72</v>
      </c>
      <c r="U1694">
        <v>1</v>
      </c>
      <c r="V1694">
        <v>4</v>
      </c>
      <c r="W1694">
        <v>62</v>
      </c>
      <c r="X1694">
        <v>2</v>
      </c>
      <c r="Y1694">
        <v>1</v>
      </c>
      <c r="Z1694">
        <v>3</v>
      </c>
      <c r="AA1694" t="str">
        <f>IF(Table1[[#This Row],[Job Satisfaction]]=1,"Very Satisfy",(IF(Table1[[#This Row],[Job Satisfaction]]=2,"Satisfy",(IF(Table1[[#This Row],[Job Satisfaction]]=3,"Dissatisfy","Very Dissatisfy")))))</f>
        <v>Dissatisfy</v>
      </c>
      <c r="AB1694">
        <v>3730</v>
      </c>
      <c r="AC1694">
        <v>9571</v>
      </c>
      <c r="AD1694">
        <v>0</v>
      </c>
      <c r="AE1694">
        <v>14</v>
      </c>
      <c r="AF1694">
        <v>3</v>
      </c>
      <c r="AG1694" t="str">
        <f>IF(Table1[[#This Row],[Performance Rating]]=3,"High","Low")</f>
        <v>High</v>
      </c>
      <c r="AH1694">
        <v>4</v>
      </c>
      <c r="AI1694">
        <v>80</v>
      </c>
      <c r="AJ1694">
        <v>0</v>
      </c>
      <c r="AK1694">
        <v>4</v>
      </c>
      <c r="AL1694">
        <v>1</v>
      </c>
      <c r="AM1694">
        <v>3</v>
      </c>
      <c r="AN1694">
        <v>2</v>
      </c>
      <c r="AO1694">
        <v>1</v>
      </c>
      <c r="AP1694">
        <v>2</v>
      </c>
    </row>
    <row r="1695" spans="1:42"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s="6" t="str">
        <f>IF(Table1[[#This Row],[Distance From Home]]&lt;11,"Near By",IF(Table1[[#This Row],[Distance From Home]]&lt;21,"Far","Very Far"))</f>
        <v>Near By</v>
      </c>
      <c r="T1695" t="s">
        <v>66</v>
      </c>
      <c r="U1695">
        <v>1</v>
      </c>
      <c r="V1695">
        <v>3</v>
      </c>
      <c r="W1695">
        <v>96</v>
      </c>
      <c r="X1695">
        <v>3</v>
      </c>
      <c r="Y1695">
        <v>1</v>
      </c>
      <c r="Z1695">
        <v>3</v>
      </c>
      <c r="AA1695" t="str">
        <f>IF(Table1[[#This Row],[Job Satisfaction]]=1,"Very Satisfy",(IF(Table1[[#This Row],[Job Satisfaction]]=2,"Satisfy",(IF(Table1[[#This Row],[Job Satisfaction]]=3,"Dissatisfy","Very Dissatisfy")))))</f>
        <v>Dissatisfy</v>
      </c>
      <c r="AB1695">
        <v>2232</v>
      </c>
      <c r="AC1695">
        <v>15417</v>
      </c>
      <c r="AD1695">
        <v>7</v>
      </c>
      <c r="AE1695">
        <v>14</v>
      </c>
      <c r="AF1695">
        <v>3</v>
      </c>
      <c r="AG1695" t="str">
        <f>IF(Table1[[#This Row],[Performance Rating]]=3,"High","Low")</f>
        <v>High</v>
      </c>
      <c r="AH1695">
        <v>3</v>
      </c>
      <c r="AI1695">
        <v>80</v>
      </c>
      <c r="AJ1695">
        <v>3</v>
      </c>
      <c r="AK1695">
        <v>7</v>
      </c>
      <c r="AL1695">
        <v>3</v>
      </c>
      <c r="AM1695">
        <v>3</v>
      </c>
      <c r="AN1695">
        <v>2</v>
      </c>
      <c r="AO1695">
        <v>1</v>
      </c>
      <c r="AP1695">
        <v>2</v>
      </c>
    </row>
    <row r="1696" spans="1:42"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s="6" t="str">
        <f>IF(Table1[[#This Row],[Distance From Home]]&lt;11,"Near By",IF(Table1[[#This Row],[Distance From Home]]&lt;21,"Far","Very Far"))</f>
        <v>Very Far</v>
      </c>
      <c r="T1696" t="s">
        <v>66</v>
      </c>
      <c r="U1696">
        <v>1</v>
      </c>
      <c r="V1696">
        <v>3</v>
      </c>
      <c r="W1696">
        <v>100</v>
      </c>
      <c r="X1696">
        <v>3</v>
      </c>
      <c r="Y1696">
        <v>2</v>
      </c>
      <c r="Z1696">
        <v>4</v>
      </c>
      <c r="AA1696" t="str">
        <f>IF(Table1[[#This Row],[Job Satisfaction]]=1,"Very Satisfy",(IF(Table1[[#This Row],[Job Satisfaction]]=2,"Satisfy",(IF(Table1[[#This Row],[Job Satisfaction]]=3,"Dissatisfy","Very Dissatisfy")))))</f>
        <v>Very Dissatisfy</v>
      </c>
      <c r="AB1696">
        <v>4465</v>
      </c>
      <c r="AC1696">
        <v>12069</v>
      </c>
      <c r="AD1696">
        <v>0</v>
      </c>
      <c r="AE1696">
        <v>18</v>
      </c>
      <c r="AF1696">
        <v>3</v>
      </c>
      <c r="AG1696" t="str">
        <f>IF(Table1[[#This Row],[Performance Rating]]=3,"High","Low")</f>
        <v>High</v>
      </c>
      <c r="AH1696">
        <v>1</v>
      </c>
      <c r="AI1696">
        <v>80</v>
      </c>
      <c r="AJ1696">
        <v>0</v>
      </c>
      <c r="AK1696">
        <v>4</v>
      </c>
      <c r="AL1696">
        <v>3</v>
      </c>
      <c r="AM1696">
        <v>3</v>
      </c>
      <c r="AN1696">
        <v>2</v>
      </c>
      <c r="AO1696">
        <v>2</v>
      </c>
      <c r="AP1696">
        <v>2</v>
      </c>
    </row>
    <row r="1697" spans="1:42"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s="6" t="str">
        <f>IF(Table1[[#This Row],[Distance From Home]]&lt;11,"Near By",IF(Table1[[#This Row],[Distance From Home]]&lt;21,"Far","Very Far"))</f>
        <v>Far</v>
      </c>
      <c r="T1697" t="s">
        <v>50</v>
      </c>
      <c r="U1697">
        <v>1</v>
      </c>
      <c r="V1697">
        <v>3</v>
      </c>
      <c r="W1697">
        <v>36</v>
      </c>
      <c r="X1697">
        <v>3</v>
      </c>
      <c r="Y1697">
        <v>2</v>
      </c>
      <c r="Z1697">
        <v>1</v>
      </c>
      <c r="AA1697" t="str">
        <f>IF(Table1[[#This Row],[Job Satisfaction]]=1,"Very Satisfy",(IF(Table1[[#This Row],[Job Satisfaction]]=2,"Satisfy",(IF(Table1[[#This Row],[Job Satisfaction]]=3,"Dissatisfy","Very Dissatisfy")))))</f>
        <v>Very Satisfy</v>
      </c>
      <c r="AB1697">
        <v>3072</v>
      </c>
      <c r="AC1697">
        <v>19877</v>
      </c>
      <c r="AD1697">
        <v>2</v>
      </c>
      <c r="AE1697">
        <v>16</v>
      </c>
      <c r="AF1697">
        <v>3</v>
      </c>
      <c r="AG1697" t="str">
        <f>IF(Table1[[#This Row],[Performance Rating]]=3,"High","Low")</f>
        <v>High</v>
      </c>
      <c r="AH1697">
        <v>1</v>
      </c>
      <c r="AI1697">
        <v>80</v>
      </c>
      <c r="AJ1697">
        <v>2</v>
      </c>
      <c r="AK1697">
        <v>17</v>
      </c>
      <c r="AL1697">
        <v>2</v>
      </c>
      <c r="AM1697">
        <v>1</v>
      </c>
      <c r="AN1697">
        <v>0</v>
      </c>
      <c r="AO1697">
        <v>0</v>
      </c>
      <c r="AP1697">
        <v>0</v>
      </c>
    </row>
    <row r="1698" spans="1:42"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s="6" t="str">
        <f>IF(Table1[[#This Row],[Distance From Home]]&lt;11,"Near By",IF(Table1[[#This Row],[Distance From Home]]&lt;21,"Far","Very Far"))</f>
        <v>Very Far</v>
      </c>
      <c r="T1698" t="s">
        <v>50</v>
      </c>
      <c r="U1698">
        <v>1</v>
      </c>
      <c r="V1698">
        <v>1</v>
      </c>
      <c r="W1698">
        <v>62</v>
      </c>
      <c r="X1698">
        <v>3</v>
      </c>
      <c r="Y1698">
        <v>2</v>
      </c>
      <c r="Z1698">
        <v>4</v>
      </c>
      <c r="AA1698" t="str">
        <f>IF(Table1[[#This Row],[Job Satisfaction]]=1,"Very Satisfy",(IF(Table1[[#This Row],[Job Satisfaction]]=2,"Satisfy",(IF(Table1[[#This Row],[Job Satisfaction]]=3,"Dissatisfy","Very Dissatisfy")))))</f>
        <v>Very Dissatisfy</v>
      </c>
      <c r="AB1698">
        <v>3319</v>
      </c>
      <c r="AC1698">
        <v>24447</v>
      </c>
      <c r="AD1698">
        <v>1</v>
      </c>
      <c r="AE1698">
        <v>17</v>
      </c>
      <c r="AF1698">
        <v>3</v>
      </c>
      <c r="AG1698" t="str">
        <f>IF(Table1[[#This Row],[Performance Rating]]=3,"High","Low")</f>
        <v>High</v>
      </c>
      <c r="AH1698">
        <v>1</v>
      </c>
      <c r="AI1698">
        <v>80</v>
      </c>
      <c r="AJ1698">
        <v>2</v>
      </c>
      <c r="AK1698">
        <v>9</v>
      </c>
      <c r="AL1698">
        <v>3</v>
      </c>
      <c r="AM1698">
        <v>9</v>
      </c>
      <c r="AN1698">
        <v>8</v>
      </c>
      <c r="AO1698">
        <v>4</v>
      </c>
      <c r="AP1698">
        <v>7</v>
      </c>
    </row>
    <row r="1699" spans="1:42"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s="6" t="str">
        <f>IF(Table1[[#This Row],[Distance From Home]]&lt;11,"Near By",IF(Table1[[#This Row],[Distance From Home]]&lt;21,"Far","Very Far"))</f>
        <v>Near By</v>
      </c>
      <c r="T1699" t="s">
        <v>72</v>
      </c>
      <c r="U1699">
        <v>1</v>
      </c>
      <c r="V1699">
        <v>3</v>
      </c>
      <c r="W1699">
        <v>70</v>
      </c>
      <c r="X1699">
        <v>4</v>
      </c>
      <c r="Y1699">
        <v>5</v>
      </c>
      <c r="Z1699">
        <v>4</v>
      </c>
      <c r="AA1699" t="str">
        <f>IF(Table1[[#This Row],[Job Satisfaction]]=1,"Very Satisfy",(IF(Table1[[#This Row],[Job Satisfaction]]=2,"Satisfy",(IF(Table1[[#This Row],[Job Satisfaction]]=3,"Dissatisfy","Very Dissatisfy")))))</f>
        <v>Very Dissatisfy</v>
      </c>
      <c r="AB1699">
        <v>19202</v>
      </c>
      <c r="AC1699">
        <v>15970</v>
      </c>
      <c r="AD1699">
        <v>0</v>
      </c>
      <c r="AE1699">
        <v>11</v>
      </c>
      <c r="AF1699">
        <v>3</v>
      </c>
      <c r="AG1699" t="str">
        <f>IF(Table1[[#This Row],[Performance Rating]]=3,"High","Low")</f>
        <v>High</v>
      </c>
      <c r="AH1699">
        <v>3</v>
      </c>
      <c r="AI1699">
        <v>80</v>
      </c>
      <c r="AJ1699">
        <v>1</v>
      </c>
      <c r="AK1699">
        <v>25</v>
      </c>
      <c r="AL1699">
        <v>3</v>
      </c>
      <c r="AM1699">
        <v>24</v>
      </c>
      <c r="AN1699">
        <v>0</v>
      </c>
      <c r="AO1699">
        <v>1</v>
      </c>
      <c r="AP1699">
        <v>7</v>
      </c>
    </row>
    <row r="1700" spans="1:42"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s="6" t="str">
        <f>IF(Table1[[#This Row],[Distance From Home]]&lt;11,"Near By",IF(Table1[[#This Row],[Distance From Home]]&lt;21,"Far","Very Far"))</f>
        <v>Near By</v>
      </c>
      <c r="T1700" t="s">
        <v>66</v>
      </c>
      <c r="U1700">
        <v>1</v>
      </c>
      <c r="V1700">
        <v>2</v>
      </c>
      <c r="W1700">
        <v>73</v>
      </c>
      <c r="X1700">
        <v>3</v>
      </c>
      <c r="Y1700">
        <v>3</v>
      </c>
      <c r="Z1700">
        <v>3</v>
      </c>
      <c r="AA1700" t="str">
        <f>IF(Table1[[#This Row],[Job Satisfaction]]=1,"Very Satisfy",(IF(Table1[[#This Row],[Job Satisfaction]]=2,"Satisfy",(IF(Table1[[#This Row],[Job Satisfaction]]=3,"Dissatisfy","Very Dissatisfy")))))</f>
        <v>Dissatisfy</v>
      </c>
      <c r="AB1700">
        <v>13675</v>
      </c>
      <c r="AC1700">
        <v>13523</v>
      </c>
      <c r="AD1700">
        <v>9</v>
      </c>
      <c r="AE1700">
        <v>12</v>
      </c>
      <c r="AF1700">
        <v>3</v>
      </c>
      <c r="AG1700" t="str">
        <f>IF(Table1[[#This Row],[Performance Rating]]=3,"High","Low")</f>
        <v>High</v>
      </c>
      <c r="AH1700">
        <v>1</v>
      </c>
      <c r="AI1700">
        <v>80</v>
      </c>
      <c r="AJ1700">
        <v>1</v>
      </c>
      <c r="AK1700">
        <v>9</v>
      </c>
      <c r="AL1700">
        <v>3</v>
      </c>
      <c r="AM1700">
        <v>2</v>
      </c>
      <c r="AN1700">
        <v>2</v>
      </c>
      <c r="AO1700">
        <v>2</v>
      </c>
      <c r="AP1700">
        <v>2</v>
      </c>
    </row>
    <row r="1701" spans="1:42"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s="6" t="str">
        <f>IF(Table1[[#This Row],[Distance From Home]]&lt;11,"Near By",IF(Table1[[#This Row],[Distance From Home]]&lt;21,"Far","Very Far"))</f>
        <v>Near By</v>
      </c>
      <c r="T1701" t="s">
        <v>66</v>
      </c>
      <c r="U1701">
        <v>1</v>
      </c>
      <c r="V1701">
        <v>3</v>
      </c>
      <c r="W1701">
        <v>63</v>
      </c>
      <c r="X1701">
        <v>2</v>
      </c>
      <c r="Y1701">
        <v>1</v>
      </c>
      <c r="Z1701">
        <v>4</v>
      </c>
      <c r="AA1701" t="str">
        <f>IF(Table1[[#This Row],[Job Satisfaction]]=1,"Very Satisfy",(IF(Table1[[#This Row],[Job Satisfaction]]=2,"Satisfy",(IF(Table1[[#This Row],[Job Satisfaction]]=3,"Dissatisfy","Very Dissatisfy")))))</f>
        <v>Very Dissatisfy</v>
      </c>
      <c r="AB1701">
        <v>2911</v>
      </c>
      <c r="AC1701">
        <v>14776</v>
      </c>
      <c r="AD1701">
        <v>1</v>
      </c>
      <c r="AE1701">
        <v>13</v>
      </c>
      <c r="AF1701">
        <v>3</v>
      </c>
      <c r="AG1701" t="str">
        <f>IF(Table1[[#This Row],[Performance Rating]]=3,"High","Low")</f>
        <v>High</v>
      </c>
      <c r="AH1701">
        <v>3</v>
      </c>
      <c r="AI1701">
        <v>80</v>
      </c>
      <c r="AJ1701">
        <v>1</v>
      </c>
      <c r="AK1701">
        <v>2</v>
      </c>
      <c r="AL1701">
        <v>2</v>
      </c>
      <c r="AM1701">
        <v>2</v>
      </c>
      <c r="AN1701">
        <v>2</v>
      </c>
      <c r="AO1701">
        <v>0</v>
      </c>
      <c r="AP1701">
        <v>2</v>
      </c>
    </row>
    <row r="1702" spans="1:42"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s="6" t="str">
        <f>IF(Table1[[#This Row],[Distance From Home]]&lt;11,"Near By",IF(Table1[[#This Row],[Distance From Home]]&lt;21,"Far","Very Far"))</f>
        <v>Near By</v>
      </c>
      <c r="T1702" t="s">
        <v>66</v>
      </c>
      <c r="U1702">
        <v>1</v>
      </c>
      <c r="V1702">
        <v>4</v>
      </c>
      <c r="W1702">
        <v>84</v>
      </c>
      <c r="X1702">
        <v>2</v>
      </c>
      <c r="Y1702">
        <v>2</v>
      </c>
      <c r="Z1702">
        <v>1</v>
      </c>
      <c r="AA1702" t="str">
        <f>IF(Table1[[#This Row],[Job Satisfaction]]=1,"Very Satisfy",(IF(Table1[[#This Row],[Job Satisfaction]]=2,"Satisfy",(IF(Table1[[#This Row],[Job Satisfaction]]=3,"Dissatisfy","Very Dissatisfy")))))</f>
        <v>Very Satisfy</v>
      </c>
      <c r="AB1702">
        <v>5957</v>
      </c>
      <c r="AC1702">
        <v>23687</v>
      </c>
      <c r="AD1702">
        <v>6</v>
      </c>
      <c r="AE1702">
        <v>13</v>
      </c>
      <c r="AF1702">
        <v>3</v>
      </c>
      <c r="AG1702" t="str">
        <f>IF(Table1[[#This Row],[Performance Rating]]=3,"High","Low")</f>
        <v>High</v>
      </c>
      <c r="AH1702">
        <v>2</v>
      </c>
      <c r="AI1702">
        <v>80</v>
      </c>
      <c r="AJ1702">
        <v>1</v>
      </c>
      <c r="AK1702">
        <v>13</v>
      </c>
      <c r="AL1702">
        <v>3</v>
      </c>
      <c r="AM1702">
        <v>11</v>
      </c>
      <c r="AN1702">
        <v>9</v>
      </c>
      <c r="AO1702">
        <v>5</v>
      </c>
      <c r="AP1702">
        <v>9</v>
      </c>
    </row>
    <row r="1703" spans="1:42"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s="6" t="str">
        <f>IF(Table1[[#This Row],[Distance From Home]]&lt;11,"Near By",IF(Table1[[#This Row],[Distance From Home]]&lt;21,"Far","Very Far"))</f>
        <v>Near By</v>
      </c>
      <c r="T1703" t="s">
        <v>50</v>
      </c>
      <c r="U1703">
        <v>1</v>
      </c>
      <c r="V1703">
        <v>3</v>
      </c>
      <c r="W1703">
        <v>83</v>
      </c>
      <c r="X1703">
        <v>2</v>
      </c>
      <c r="Y1703">
        <v>1</v>
      </c>
      <c r="Z1703">
        <v>1</v>
      </c>
      <c r="AA1703" t="str">
        <f>IF(Table1[[#This Row],[Job Satisfaction]]=1,"Very Satisfy",(IF(Table1[[#This Row],[Job Satisfaction]]=2,"Satisfy",(IF(Table1[[#This Row],[Job Satisfaction]]=3,"Dissatisfy","Very Dissatisfy")))))</f>
        <v>Very Satisfy</v>
      </c>
      <c r="AB1703">
        <v>3920</v>
      </c>
      <c r="AC1703">
        <v>18697</v>
      </c>
      <c r="AD1703">
        <v>2</v>
      </c>
      <c r="AE1703">
        <v>14</v>
      </c>
      <c r="AF1703">
        <v>3</v>
      </c>
      <c r="AG1703" t="str">
        <f>IF(Table1[[#This Row],[Performance Rating]]=3,"High","Low")</f>
        <v>High</v>
      </c>
      <c r="AH1703">
        <v>1</v>
      </c>
      <c r="AI1703">
        <v>80</v>
      </c>
      <c r="AJ1703">
        <v>1</v>
      </c>
      <c r="AK1703">
        <v>17</v>
      </c>
      <c r="AL1703">
        <v>2</v>
      </c>
      <c r="AM1703">
        <v>3</v>
      </c>
      <c r="AN1703">
        <v>1</v>
      </c>
      <c r="AO1703">
        <v>0</v>
      </c>
      <c r="AP1703">
        <v>2</v>
      </c>
    </row>
    <row r="1704" spans="1:42"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s="6" t="str">
        <f>IF(Table1[[#This Row],[Distance From Home]]&lt;11,"Near By",IF(Table1[[#This Row],[Distance From Home]]&lt;21,"Far","Very Far"))</f>
        <v>Near By</v>
      </c>
      <c r="T1704" t="s">
        <v>66</v>
      </c>
      <c r="U1704">
        <v>1</v>
      </c>
      <c r="V1704">
        <v>1</v>
      </c>
      <c r="W1704">
        <v>77</v>
      </c>
      <c r="X1704">
        <v>4</v>
      </c>
      <c r="Y1704">
        <v>2</v>
      </c>
      <c r="Z1704">
        <v>3</v>
      </c>
      <c r="AA1704" t="str">
        <f>IF(Table1[[#This Row],[Job Satisfaction]]=1,"Very Satisfy",(IF(Table1[[#This Row],[Job Satisfaction]]=2,"Satisfy",(IF(Table1[[#This Row],[Job Satisfaction]]=3,"Dissatisfy","Very Dissatisfy")))))</f>
        <v>Dissatisfy</v>
      </c>
      <c r="AB1704">
        <v>6434</v>
      </c>
      <c r="AC1704">
        <v>5118</v>
      </c>
      <c r="AD1704">
        <v>4</v>
      </c>
      <c r="AE1704">
        <v>17</v>
      </c>
      <c r="AF1704">
        <v>3</v>
      </c>
      <c r="AG1704" t="str">
        <f>IF(Table1[[#This Row],[Performance Rating]]=3,"High","Low")</f>
        <v>High</v>
      </c>
      <c r="AH1704">
        <v>4</v>
      </c>
      <c r="AI1704">
        <v>80</v>
      </c>
      <c r="AJ1704">
        <v>1</v>
      </c>
      <c r="AK1704">
        <v>9</v>
      </c>
      <c r="AL1704">
        <v>3</v>
      </c>
      <c r="AM1704">
        <v>3</v>
      </c>
      <c r="AN1704">
        <v>2</v>
      </c>
      <c r="AO1704">
        <v>0</v>
      </c>
      <c r="AP1704">
        <v>2</v>
      </c>
    </row>
    <row r="1705" spans="1:42"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s="6" t="str">
        <f>IF(Table1[[#This Row],[Distance From Home]]&lt;11,"Near By",IF(Table1[[#This Row],[Distance From Home]]&lt;21,"Far","Very Far"))</f>
        <v>Near By</v>
      </c>
      <c r="T1705" t="s">
        <v>72</v>
      </c>
      <c r="U1705">
        <v>1</v>
      </c>
      <c r="V1705">
        <v>1</v>
      </c>
      <c r="W1705">
        <v>61</v>
      </c>
      <c r="X1705">
        <v>3</v>
      </c>
      <c r="Y1705">
        <v>3</v>
      </c>
      <c r="Z1705">
        <v>3</v>
      </c>
      <c r="AA1705" t="str">
        <f>IF(Table1[[#This Row],[Job Satisfaction]]=1,"Very Satisfy",(IF(Table1[[#This Row],[Job Satisfaction]]=2,"Satisfy",(IF(Table1[[#This Row],[Job Satisfaction]]=3,"Dissatisfy","Very Dissatisfy")))))</f>
        <v>Dissatisfy</v>
      </c>
      <c r="AB1705">
        <v>10048</v>
      </c>
      <c r="AC1705">
        <v>22573</v>
      </c>
      <c r="AD1705">
        <v>6</v>
      </c>
      <c r="AE1705">
        <v>11</v>
      </c>
      <c r="AF1705">
        <v>3</v>
      </c>
      <c r="AG1705" t="str">
        <f>IF(Table1[[#This Row],[Performance Rating]]=3,"High","Low")</f>
        <v>High</v>
      </c>
      <c r="AH1705">
        <v>2</v>
      </c>
      <c r="AI1705">
        <v>80</v>
      </c>
      <c r="AJ1705">
        <v>2</v>
      </c>
      <c r="AK1705">
        <v>17</v>
      </c>
      <c r="AL1705">
        <v>3</v>
      </c>
      <c r="AM1705">
        <v>1</v>
      </c>
      <c r="AN1705">
        <v>0</v>
      </c>
      <c r="AO1705">
        <v>0</v>
      </c>
      <c r="AP1705">
        <v>0</v>
      </c>
    </row>
    <row r="1706" spans="1:42"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s="6" t="str">
        <f>IF(Table1[[#This Row],[Distance From Home]]&lt;11,"Near By",IF(Table1[[#This Row],[Distance From Home]]&lt;21,"Far","Very Far"))</f>
        <v>Near By</v>
      </c>
      <c r="T1706" t="s">
        <v>66</v>
      </c>
      <c r="U1706">
        <v>1</v>
      </c>
      <c r="V1706">
        <v>3</v>
      </c>
      <c r="W1706">
        <v>64</v>
      </c>
      <c r="X1706">
        <v>3</v>
      </c>
      <c r="Y1706">
        <v>3</v>
      </c>
      <c r="Z1706">
        <v>3</v>
      </c>
      <c r="AA1706" t="str">
        <f>IF(Table1[[#This Row],[Job Satisfaction]]=1,"Very Satisfy",(IF(Table1[[#This Row],[Job Satisfaction]]=2,"Satisfy",(IF(Table1[[#This Row],[Job Satisfaction]]=3,"Dissatisfy","Very Dissatisfy")))))</f>
        <v>Dissatisfy</v>
      </c>
      <c r="AB1706">
        <v>10938</v>
      </c>
      <c r="AC1706">
        <v>6420</v>
      </c>
      <c r="AD1706">
        <v>0</v>
      </c>
      <c r="AE1706">
        <v>25</v>
      </c>
      <c r="AF1706">
        <v>4</v>
      </c>
      <c r="AG1706" t="str">
        <f>IF(Table1[[#This Row],[Performance Rating]]=3,"High","Low")</f>
        <v>Low</v>
      </c>
      <c r="AH1706">
        <v>4</v>
      </c>
      <c r="AI1706">
        <v>80</v>
      </c>
      <c r="AJ1706">
        <v>0</v>
      </c>
      <c r="AK1706">
        <v>20</v>
      </c>
      <c r="AL1706">
        <v>3</v>
      </c>
      <c r="AM1706">
        <v>19</v>
      </c>
      <c r="AN1706">
        <v>6</v>
      </c>
      <c r="AO1706">
        <v>11</v>
      </c>
      <c r="AP1706">
        <v>8</v>
      </c>
    </row>
    <row r="1707" spans="1:42"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s="6" t="str">
        <f>IF(Table1[[#This Row],[Distance From Home]]&lt;11,"Near By",IF(Table1[[#This Row],[Distance From Home]]&lt;21,"Far","Very Far"))</f>
        <v>Far</v>
      </c>
      <c r="T1707" t="s">
        <v>72</v>
      </c>
      <c r="U1707">
        <v>1</v>
      </c>
      <c r="V1707">
        <v>3</v>
      </c>
      <c r="W1707">
        <v>60</v>
      </c>
      <c r="X1707">
        <v>3</v>
      </c>
      <c r="Y1707">
        <v>1</v>
      </c>
      <c r="Z1707">
        <v>4</v>
      </c>
      <c r="AA1707" t="str">
        <f>IF(Table1[[#This Row],[Job Satisfaction]]=1,"Very Satisfy",(IF(Table1[[#This Row],[Job Satisfaction]]=2,"Satisfy",(IF(Table1[[#This Row],[Job Satisfaction]]=3,"Dissatisfy","Very Dissatisfy")))))</f>
        <v>Very Dissatisfy</v>
      </c>
      <c r="AB1707">
        <v>2340</v>
      </c>
      <c r="AC1707">
        <v>22673</v>
      </c>
      <c r="AD1707">
        <v>1</v>
      </c>
      <c r="AE1707">
        <v>19</v>
      </c>
      <c r="AF1707">
        <v>3</v>
      </c>
      <c r="AG1707" t="str">
        <f>IF(Table1[[#This Row],[Performance Rating]]=3,"High","Low")</f>
        <v>High</v>
      </c>
      <c r="AH1707">
        <v>1</v>
      </c>
      <c r="AI1707">
        <v>80</v>
      </c>
      <c r="AJ1707">
        <v>0</v>
      </c>
      <c r="AK1707">
        <v>6</v>
      </c>
      <c r="AL1707">
        <v>3</v>
      </c>
      <c r="AM1707">
        <v>6</v>
      </c>
      <c r="AN1707">
        <v>5</v>
      </c>
      <c r="AO1707">
        <v>1</v>
      </c>
      <c r="AP1707">
        <v>5</v>
      </c>
    </row>
    <row r="1708" spans="1:42"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s="6" t="str">
        <f>IF(Table1[[#This Row],[Distance From Home]]&lt;11,"Near By",IF(Table1[[#This Row],[Distance From Home]]&lt;21,"Far","Very Far"))</f>
        <v>Far</v>
      </c>
      <c r="T1708" t="s">
        <v>50</v>
      </c>
      <c r="U1708">
        <v>1</v>
      </c>
      <c r="V1708">
        <v>4</v>
      </c>
      <c r="W1708">
        <v>82</v>
      </c>
      <c r="X1708">
        <v>4</v>
      </c>
      <c r="Y1708">
        <v>2</v>
      </c>
      <c r="Z1708">
        <v>1</v>
      </c>
      <c r="AA1708" t="str">
        <f>IF(Table1[[#This Row],[Job Satisfaction]]=1,"Very Satisfy",(IF(Table1[[#This Row],[Job Satisfaction]]=2,"Satisfy",(IF(Table1[[#This Row],[Job Satisfaction]]=3,"Dissatisfy","Very Dissatisfy")))))</f>
        <v>Very Satisfy</v>
      </c>
      <c r="AB1708">
        <v>6545</v>
      </c>
      <c r="AC1708">
        <v>23016</v>
      </c>
      <c r="AD1708">
        <v>3</v>
      </c>
      <c r="AE1708">
        <v>13</v>
      </c>
      <c r="AF1708">
        <v>3</v>
      </c>
      <c r="AG1708" t="str">
        <f>IF(Table1[[#This Row],[Performance Rating]]=3,"High","Low")</f>
        <v>High</v>
      </c>
      <c r="AH1708">
        <v>3</v>
      </c>
      <c r="AI1708">
        <v>80</v>
      </c>
      <c r="AJ1708">
        <v>0</v>
      </c>
      <c r="AK1708">
        <v>10</v>
      </c>
      <c r="AL1708">
        <v>3</v>
      </c>
      <c r="AM1708">
        <v>3</v>
      </c>
      <c r="AN1708">
        <v>2</v>
      </c>
      <c r="AO1708">
        <v>0</v>
      </c>
      <c r="AP1708">
        <v>2</v>
      </c>
    </row>
    <row r="1709" spans="1:42"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s="6" t="str">
        <f>IF(Table1[[#This Row],[Distance From Home]]&lt;11,"Near By",IF(Table1[[#This Row],[Distance From Home]]&lt;21,"Far","Very Far"))</f>
        <v>Far</v>
      </c>
      <c r="T1709" t="s">
        <v>50</v>
      </c>
      <c r="U1709">
        <v>1</v>
      </c>
      <c r="V1709">
        <v>4</v>
      </c>
      <c r="W1709">
        <v>45</v>
      </c>
      <c r="X1709">
        <v>3</v>
      </c>
      <c r="Y1709">
        <v>2</v>
      </c>
      <c r="Z1709">
        <v>4</v>
      </c>
      <c r="AA1709" t="str">
        <f>IF(Table1[[#This Row],[Job Satisfaction]]=1,"Very Satisfy",(IF(Table1[[#This Row],[Job Satisfaction]]=2,"Satisfy",(IF(Table1[[#This Row],[Job Satisfaction]]=3,"Dissatisfy","Very Dissatisfy")))))</f>
        <v>Very Dissatisfy</v>
      </c>
      <c r="AB1709">
        <v>6931</v>
      </c>
      <c r="AC1709">
        <v>10732</v>
      </c>
      <c r="AD1709">
        <v>2</v>
      </c>
      <c r="AE1709">
        <v>14</v>
      </c>
      <c r="AF1709">
        <v>3</v>
      </c>
      <c r="AG1709" t="str">
        <f>IF(Table1[[#This Row],[Performance Rating]]=3,"High","Low")</f>
        <v>High</v>
      </c>
      <c r="AH1709">
        <v>4</v>
      </c>
      <c r="AI1709">
        <v>80</v>
      </c>
      <c r="AJ1709">
        <v>1</v>
      </c>
      <c r="AK1709">
        <v>10</v>
      </c>
      <c r="AL1709">
        <v>3</v>
      </c>
      <c r="AM1709">
        <v>3</v>
      </c>
      <c r="AN1709">
        <v>2</v>
      </c>
      <c r="AO1709">
        <v>0</v>
      </c>
      <c r="AP1709">
        <v>2</v>
      </c>
    </row>
    <row r="1710" spans="1:42"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s="6" t="str">
        <f>IF(Table1[[#This Row],[Distance From Home]]&lt;11,"Near By",IF(Table1[[#This Row],[Distance From Home]]&lt;21,"Far","Very Far"))</f>
        <v>Near By</v>
      </c>
      <c r="T1710" t="s">
        <v>72</v>
      </c>
      <c r="U1710">
        <v>1</v>
      </c>
      <c r="V1710">
        <v>1</v>
      </c>
      <c r="W1710">
        <v>62</v>
      </c>
      <c r="X1710">
        <v>3</v>
      </c>
      <c r="Y1710">
        <v>2</v>
      </c>
      <c r="Z1710">
        <v>3</v>
      </c>
      <c r="AA1710" t="str">
        <f>IF(Table1[[#This Row],[Job Satisfaction]]=1,"Very Satisfy",(IF(Table1[[#This Row],[Job Satisfaction]]=2,"Satisfy",(IF(Table1[[#This Row],[Job Satisfaction]]=3,"Dissatisfy","Very Dissatisfy")))))</f>
        <v>Dissatisfy</v>
      </c>
      <c r="AB1710">
        <v>4898</v>
      </c>
      <c r="AC1710">
        <v>7505</v>
      </c>
      <c r="AD1710">
        <v>0</v>
      </c>
      <c r="AE1710">
        <v>12</v>
      </c>
      <c r="AF1710">
        <v>3</v>
      </c>
      <c r="AG1710" t="str">
        <f>IF(Table1[[#This Row],[Performance Rating]]=3,"High","Low")</f>
        <v>High</v>
      </c>
      <c r="AH1710">
        <v>4</v>
      </c>
      <c r="AI1710">
        <v>80</v>
      </c>
      <c r="AJ1710">
        <v>2</v>
      </c>
      <c r="AK1710">
        <v>5</v>
      </c>
      <c r="AL1710">
        <v>3</v>
      </c>
      <c r="AM1710">
        <v>4</v>
      </c>
      <c r="AN1710">
        <v>2</v>
      </c>
      <c r="AO1710">
        <v>1</v>
      </c>
      <c r="AP1710">
        <v>2</v>
      </c>
    </row>
    <row r="1711" spans="1:42"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s="6" t="str">
        <f>IF(Table1[[#This Row],[Distance From Home]]&lt;11,"Near By",IF(Table1[[#This Row],[Distance From Home]]&lt;21,"Far","Very Far"))</f>
        <v>Near By</v>
      </c>
      <c r="T1711" t="s">
        <v>72</v>
      </c>
      <c r="U1711">
        <v>1</v>
      </c>
      <c r="V1711">
        <v>4</v>
      </c>
      <c r="W1711">
        <v>56</v>
      </c>
      <c r="X1711">
        <v>2</v>
      </c>
      <c r="Y1711">
        <v>1</v>
      </c>
      <c r="Z1711">
        <v>1</v>
      </c>
      <c r="AA1711" t="str">
        <f>IF(Table1[[#This Row],[Job Satisfaction]]=1,"Very Satisfy",(IF(Table1[[#This Row],[Job Satisfaction]]=2,"Satisfy",(IF(Table1[[#This Row],[Job Satisfaction]]=3,"Dissatisfy","Very Dissatisfy")))))</f>
        <v>Very Satisfy</v>
      </c>
      <c r="AB1711">
        <v>2593</v>
      </c>
      <c r="AC1711">
        <v>8007</v>
      </c>
      <c r="AD1711">
        <v>0</v>
      </c>
      <c r="AE1711">
        <v>11</v>
      </c>
      <c r="AF1711">
        <v>3</v>
      </c>
      <c r="AG1711" t="str">
        <f>IF(Table1[[#This Row],[Performance Rating]]=3,"High","Low")</f>
        <v>High</v>
      </c>
      <c r="AH1711">
        <v>3</v>
      </c>
      <c r="AI1711">
        <v>80</v>
      </c>
      <c r="AJ1711">
        <v>1</v>
      </c>
      <c r="AK1711">
        <v>10</v>
      </c>
      <c r="AL1711">
        <v>3</v>
      </c>
      <c r="AM1711">
        <v>9</v>
      </c>
      <c r="AN1711">
        <v>6</v>
      </c>
      <c r="AO1711">
        <v>7</v>
      </c>
      <c r="AP1711">
        <v>8</v>
      </c>
    </row>
    <row r="1712" spans="1:42"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s="6" t="str">
        <f>IF(Table1[[#This Row],[Distance From Home]]&lt;11,"Near By",IF(Table1[[#This Row],[Distance From Home]]&lt;21,"Far","Very Far"))</f>
        <v>Near By</v>
      </c>
      <c r="T1712" t="s">
        <v>50</v>
      </c>
      <c r="U1712">
        <v>1</v>
      </c>
      <c r="V1712">
        <v>1</v>
      </c>
      <c r="W1712">
        <v>49</v>
      </c>
      <c r="X1712">
        <v>3</v>
      </c>
      <c r="Y1712">
        <v>5</v>
      </c>
      <c r="Z1712">
        <v>3</v>
      </c>
      <c r="AA1712" t="str">
        <f>IF(Table1[[#This Row],[Job Satisfaction]]=1,"Very Satisfy",(IF(Table1[[#This Row],[Job Satisfaction]]=2,"Satisfy",(IF(Table1[[#This Row],[Job Satisfaction]]=3,"Dissatisfy","Very Dissatisfy")))))</f>
        <v>Dissatisfy</v>
      </c>
      <c r="AB1712">
        <v>19436</v>
      </c>
      <c r="AC1712">
        <v>5949</v>
      </c>
      <c r="AD1712">
        <v>0</v>
      </c>
      <c r="AE1712">
        <v>19</v>
      </c>
      <c r="AF1712">
        <v>3</v>
      </c>
      <c r="AG1712" t="str">
        <f>IF(Table1[[#This Row],[Performance Rating]]=3,"High","Low")</f>
        <v>High</v>
      </c>
      <c r="AH1712">
        <v>4</v>
      </c>
      <c r="AI1712">
        <v>80</v>
      </c>
      <c r="AJ1712">
        <v>1</v>
      </c>
      <c r="AK1712">
        <v>22</v>
      </c>
      <c r="AL1712">
        <v>3</v>
      </c>
      <c r="AM1712">
        <v>21</v>
      </c>
      <c r="AN1712">
        <v>7</v>
      </c>
      <c r="AO1712">
        <v>3</v>
      </c>
      <c r="AP1712">
        <v>9</v>
      </c>
    </row>
    <row r="1713" spans="1:42"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s="6" t="str">
        <f>IF(Table1[[#This Row],[Distance From Home]]&lt;11,"Near By",IF(Table1[[#This Row],[Distance From Home]]&lt;21,"Far","Very Far"))</f>
        <v>Near By</v>
      </c>
      <c r="T1713" t="s">
        <v>72</v>
      </c>
      <c r="U1713">
        <v>1</v>
      </c>
      <c r="V1713">
        <v>3</v>
      </c>
      <c r="W1713">
        <v>96</v>
      </c>
      <c r="X1713">
        <v>3</v>
      </c>
      <c r="Y1713">
        <v>1</v>
      </c>
      <c r="Z1713">
        <v>4</v>
      </c>
      <c r="AA1713" t="str">
        <f>IF(Table1[[#This Row],[Job Satisfaction]]=1,"Very Satisfy",(IF(Table1[[#This Row],[Job Satisfaction]]=2,"Satisfy",(IF(Table1[[#This Row],[Job Satisfaction]]=3,"Dissatisfy","Very Dissatisfy")))))</f>
        <v>Very Dissatisfy</v>
      </c>
      <c r="AB1713">
        <v>2723</v>
      </c>
      <c r="AC1713">
        <v>23231</v>
      </c>
      <c r="AD1713">
        <v>1</v>
      </c>
      <c r="AE1713">
        <v>11</v>
      </c>
      <c r="AF1713">
        <v>3</v>
      </c>
      <c r="AG1713" t="str">
        <f>IF(Table1[[#This Row],[Performance Rating]]=3,"High","Low")</f>
        <v>High</v>
      </c>
      <c r="AH1713">
        <v>2</v>
      </c>
      <c r="AI1713">
        <v>80</v>
      </c>
      <c r="AJ1713">
        <v>0</v>
      </c>
      <c r="AK1713">
        <v>1</v>
      </c>
      <c r="AL1713">
        <v>2</v>
      </c>
      <c r="AM1713">
        <v>1</v>
      </c>
      <c r="AN1713">
        <v>0</v>
      </c>
      <c r="AO1713">
        <v>0</v>
      </c>
      <c r="AP1713">
        <v>0</v>
      </c>
    </row>
    <row r="1714" spans="1:42"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s="6" t="str">
        <f>IF(Table1[[#This Row],[Distance From Home]]&lt;11,"Near By",IF(Table1[[#This Row],[Distance From Home]]&lt;21,"Far","Very Far"))</f>
        <v>Very Far</v>
      </c>
      <c r="T1714" t="s">
        <v>50</v>
      </c>
      <c r="U1714">
        <v>1</v>
      </c>
      <c r="V1714">
        <v>3</v>
      </c>
      <c r="W1714">
        <v>71</v>
      </c>
      <c r="X1714">
        <v>2</v>
      </c>
      <c r="Y1714">
        <v>1</v>
      </c>
      <c r="Z1714">
        <v>2</v>
      </c>
      <c r="AA1714" t="str">
        <f>IF(Table1[[#This Row],[Job Satisfaction]]=1,"Very Satisfy",(IF(Table1[[#This Row],[Job Satisfaction]]=2,"Satisfy",(IF(Table1[[#This Row],[Job Satisfaction]]=3,"Dissatisfy","Very Dissatisfy")))))</f>
        <v>Satisfy</v>
      </c>
      <c r="AB1714">
        <v>3479</v>
      </c>
      <c r="AC1714">
        <v>11652</v>
      </c>
      <c r="AD1714">
        <v>0</v>
      </c>
      <c r="AE1714">
        <v>11</v>
      </c>
      <c r="AF1714">
        <v>3</v>
      </c>
      <c r="AG1714" t="str">
        <f>IF(Table1[[#This Row],[Performance Rating]]=3,"High","Low")</f>
        <v>High</v>
      </c>
      <c r="AH1714">
        <v>2</v>
      </c>
      <c r="AI1714">
        <v>80</v>
      </c>
      <c r="AJ1714">
        <v>0</v>
      </c>
      <c r="AK1714">
        <v>6</v>
      </c>
      <c r="AL1714">
        <v>4</v>
      </c>
      <c r="AM1714">
        <v>5</v>
      </c>
      <c r="AN1714">
        <v>4</v>
      </c>
      <c r="AO1714">
        <v>1</v>
      </c>
      <c r="AP1714">
        <v>4</v>
      </c>
    </row>
    <row r="1715" spans="1:42"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s="6" t="str">
        <f>IF(Table1[[#This Row],[Distance From Home]]&lt;11,"Near By",IF(Table1[[#This Row],[Distance From Home]]&lt;21,"Far","Very Far"))</f>
        <v>Near By</v>
      </c>
      <c r="T1715" t="s">
        <v>72</v>
      </c>
      <c r="U1715">
        <v>1</v>
      </c>
      <c r="V1715">
        <v>2</v>
      </c>
      <c r="W1715">
        <v>100</v>
      </c>
      <c r="X1715">
        <v>4</v>
      </c>
      <c r="Y1715">
        <v>1</v>
      </c>
      <c r="Z1715">
        <v>2</v>
      </c>
      <c r="AA1715" t="str">
        <f>IF(Table1[[#This Row],[Job Satisfaction]]=1,"Very Satisfy",(IF(Table1[[#This Row],[Job Satisfaction]]=2,"Satisfy",(IF(Table1[[#This Row],[Job Satisfaction]]=3,"Dissatisfy","Very Dissatisfy")))))</f>
        <v>Satisfy</v>
      </c>
      <c r="AB1715">
        <v>2794</v>
      </c>
      <c r="AC1715">
        <v>26062</v>
      </c>
      <c r="AD1715">
        <v>1</v>
      </c>
      <c r="AE1715">
        <v>20</v>
      </c>
      <c r="AF1715">
        <v>4</v>
      </c>
      <c r="AG1715" t="str">
        <f>IF(Table1[[#This Row],[Performance Rating]]=3,"High","Low")</f>
        <v>Low</v>
      </c>
      <c r="AH1715">
        <v>3</v>
      </c>
      <c r="AI1715">
        <v>80</v>
      </c>
      <c r="AJ1715">
        <v>0</v>
      </c>
      <c r="AK1715">
        <v>5</v>
      </c>
      <c r="AL1715">
        <v>1</v>
      </c>
      <c r="AM1715">
        <v>5</v>
      </c>
      <c r="AN1715">
        <v>1</v>
      </c>
      <c r="AO1715">
        <v>0</v>
      </c>
      <c r="AP1715">
        <v>3</v>
      </c>
    </row>
    <row r="1716" spans="1:42"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s="6" t="str">
        <f>IF(Table1[[#This Row],[Distance From Home]]&lt;11,"Near By",IF(Table1[[#This Row],[Distance From Home]]&lt;21,"Far","Very Far"))</f>
        <v>Near By</v>
      </c>
      <c r="T1716" t="s">
        <v>50</v>
      </c>
      <c r="U1716">
        <v>1</v>
      </c>
      <c r="V1716">
        <v>4</v>
      </c>
      <c r="W1716">
        <v>39</v>
      </c>
      <c r="X1716">
        <v>2</v>
      </c>
      <c r="Y1716">
        <v>2</v>
      </c>
      <c r="Z1716">
        <v>4</v>
      </c>
      <c r="AA1716" t="str">
        <f>IF(Table1[[#This Row],[Job Satisfaction]]=1,"Very Satisfy",(IF(Table1[[#This Row],[Job Satisfaction]]=2,"Satisfy",(IF(Table1[[#This Row],[Job Satisfaction]]=3,"Dissatisfy","Very Dissatisfy")))))</f>
        <v>Very Dissatisfy</v>
      </c>
      <c r="AB1716">
        <v>5249</v>
      </c>
      <c r="AC1716">
        <v>19682</v>
      </c>
      <c r="AD1716">
        <v>3</v>
      </c>
      <c r="AE1716">
        <v>18</v>
      </c>
      <c r="AF1716">
        <v>3</v>
      </c>
      <c r="AG1716" t="str">
        <f>IF(Table1[[#This Row],[Performance Rating]]=3,"High","Low")</f>
        <v>High</v>
      </c>
      <c r="AH1716">
        <v>4</v>
      </c>
      <c r="AI1716">
        <v>80</v>
      </c>
      <c r="AJ1716">
        <v>1</v>
      </c>
      <c r="AK1716">
        <v>13</v>
      </c>
      <c r="AL1716">
        <v>3</v>
      </c>
      <c r="AM1716">
        <v>8</v>
      </c>
      <c r="AN1716">
        <v>7</v>
      </c>
      <c r="AO1716">
        <v>7</v>
      </c>
      <c r="AP1716">
        <v>5</v>
      </c>
    </row>
    <row r="1717" spans="1:42"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s="6" t="str">
        <f>IF(Table1[[#This Row],[Distance From Home]]&lt;11,"Near By",IF(Table1[[#This Row],[Distance From Home]]&lt;21,"Far","Very Far"))</f>
        <v>Near By</v>
      </c>
      <c r="T1717" t="s">
        <v>60</v>
      </c>
      <c r="U1717">
        <v>1</v>
      </c>
      <c r="V1717">
        <v>4</v>
      </c>
      <c r="W1717">
        <v>84</v>
      </c>
      <c r="X1717">
        <v>2</v>
      </c>
      <c r="Y1717">
        <v>2</v>
      </c>
      <c r="Z1717">
        <v>1</v>
      </c>
      <c r="AA1717" t="str">
        <f>IF(Table1[[#This Row],[Job Satisfaction]]=1,"Very Satisfy",(IF(Table1[[#This Row],[Job Satisfaction]]=2,"Satisfy",(IF(Table1[[#This Row],[Job Satisfaction]]=3,"Dissatisfy","Very Dissatisfy")))))</f>
        <v>Very Satisfy</v>
      </c>
      <c r="AB1717">
        <v>2176</v>
      </c>
      <c r="AC1717">
        <v>19737</v>
      </c>
      <c r="AD1717">
        <v>4</v>
      </c>
      <c r="AE1717">
        <v>13</v>
      </c>
      <c r="AF1717">
        <v>3</v>
      </c>
      <c r="AG1717" t="str">
        <f>IF(Table1[[#This Row],[Performance Rating]]=3,"High","Low")</f>
        <v>High</v>
      </c>
      <c r="AH1717">
        <v>4</v>
      </c>
      <c r="AI1717">
        <v>80</v>
      </c>
      <c r="AJ1717">
        <v>0</v>
      </c>
      <c r="AK1717">
        <v>9</v>
      </c>
      <c r="AL1717">
        <v>3</v>
      </c>
      <c r="AM1717">
        <v>6</v>
      </c>
      <c r="AN1717">
        <v>2</v>
      </c>
      <c r="AO1717">
        <v>0</v>
      </c>
      <c r="AP1717">
        <v>4</v>
      </c>
    </row>
    <row r="1718" spans="1:42"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s="6" t="str">
        <f>IF(Table1[[#This Row],[Distance From Home]]&lt;11,"Near By",IF(Table1[[#This Row],[Distance From Home]]&lt;21,"Far","Very Far"))</f>
        <v>Near By</v>
      </c>
      <c r="T1718" t="s">
        <v>72</v>
      </c>
      <c r="U1718">
        <v>1</v>
      </c>
      <c r="V1718">
        <v>3</v>
      </c>
      <c r="W1718">
        <v>75</v>
      </c>
      <c r="X1718">
        <v>1</v>
      </c>
      <c r="Y1718">
        <v>4</v>
      </c>
      <c r="Z1718">
        <v>2</v>
      </c>
      <c r="AA1718" t="str">
        <f>IF(Table1[[#This Row],[Job Satisfaction]]=1,"Very Satisfy",(IF(Table1[[#This Row],[Job Satisfaction]]=2,"Satisfy",(IF(Table1[[#This Row],[Job Satisfaction]]=3,"Dissatisfy","Very Dissatisfy")))))</f>
        <v>Satisfy</v>
      </c>
      <c r="AB1718">
        <v>16872</v>
      </c>
      <c r="AC1718">
        <v>14977</v>
      </c>
      <c r="AD1718">
        <v>3</v>
      </c>
      <c r="AE1718">
        <v>12</v>
      </c>
      <c r="AF1718">
        <v>3</v>
      </c>
      <c r="AG1718" t="str">
        <f>IF(Table1[[#This Row],[Performance Rating]]=3,"High","Low")</f>
        <v>High</v>
      </c>
      <c r="AH1718">
        <v>2</v>
      </c>
      <c r="AI1718">
        <v>80</v>
      </c>
      <c r="AJ1718">
        <v>1</v>
      </c>
      <c r="AK1718">
        <v>28</v>
      </c>
      <c r="AL1718">
        <v>2</v>
      </c>
      <c r="AM1718">
        <v>7</v>
      </c>
      <c r="AN1718">
        <v>7</v>
      </c>
      <c r="AO1718">
        <v>7</v>
      </c>
      <c r="AP1718">
        <v>7</v>
      </c>
    </row>
    <row r="1719" spans="1:42"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s="6" t="str">
        <f>IF(Table1[[#This Row],[Distance From Home]]&lt;11,"Near By",IF(Table1[[#This Row],[Distance From Home]]&lt;21,"Far","Very Far"))</f>
        <v>Near By</v>
      </c>
      <c r="T1719" t="s">
        <v>66</v>
      </c>
      <c r="U1719">
        <v>1</v>
      </c>
      <c r="V1719">
        <v>1</v>
      </c>
      <c r="W1719">
        <v>79</v>
      </c>
      <c r="X1719">
        <v>3</v>
      </c>
      <c r="Y1719">
        <v>1</v>
      </c>
      <c r="Z1719">
        <v>3</v>
      </c>
      <c r="AA1719" t="str">
        <f>IF(Table1[[#This Row],[Job Satisfaction]]=1,"Very Satisfy",(IF(Table1[[#This Row],[Job Satisfaction]]=2,"Satisfy",(IF(Table1[[#This Row],[Job Satisfaction]]=3,"Dissatisfy","Very Dissatisfy")))))</f>
        <v>Dissatisfy</v>
      </c>
      <c r="AB1719">
        <v>3485</v>
      </c>
      <c r="AC1719">
        <v>14935</v>
      </c>
      <c r="AD1719">
        <v>2</v>
      </c>
      <c r="AE1719">
        <v>11</v>
      </c>
      <c r="AF1719">
        <v>3</v>
      </c>
      <c r="AG1719" t="str">
        <f>IF(Table1[[#This Row],[Performance Rating]]=3,"High","Low")</f>
        <v>High</v>
      </c>
      <c r="AH1719">
        <v>3</v>
      </c>
      <c r="AI1719">
        <v>80</v>
      </c>
      <c r="AJ1719">
        <v>0</v>
      </c>
      <c r="AK1719">
        <v>5</v>
      </c>
      <c r="AL1719">
        <v>1</v>
      </c>
      <c r="AM1719">
        <v>0</v>
      </c>
      <c r="AN1719">
        <v>0</v>
      </c>
      <c r="AO1719">
        <v>0</v>
      </c>
      <c r="AP1719">
        <v>0</v>
      </c>
    </row>
    <row r="1720" spans="1:42"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s="6" t="str">
        <f>IF(Table1[[#This Row],[Distance From Home]]&lt;11,"Near By",IF(Table1[[#This Row],[Distance From Home]]&lt;21,"Far","Very Far"))</f>
        <v>Near By</v>
      </c>
      <c r="T1720" t="s">
        <v>72</v>
      </c>
      <c r="U1720">
        <v>1</v>
      </c>
      <c r="V1720">
        <v>1</v>
      </c>
      <c r="W1720">
        <v>78</v>
      </c>
      <c r="X1720">
        <v>2</v>
      </c>
      <c r="Y1720">
        <v>2</v>
      </c>
      <c r="Z1720">
        <v>2</v>
      </c>
      <c r="AA1720" t="str">
        <f>IF(Table1[[#This Row],[Job Satisfaction]]=1,"Very Satisfy",(IF(Table1[[#This Row],[Job Satisfaction]]=2,"Satisfy",(IF(Table1[[#This Row],[Job Satisfaction]]=3,"Dissatisfy","Very Dissatisfy")))))</f>
        <v>Satisfy</v>
      </c>
      <c r="AB1720">
        <v>6644</v>
      </c>
      <c r="AC1720">
        <v>3687</v>
      </c>
      <c r="AD1720">
        <v>2</v>
      </c>
      <c r="AE1720">
        <v>19</v>
      </c>
      <c r="AF1720">
        <v>3</v>
      </c>
      <c r="AG1720" t="str">
        <f>IF(Table1[[#This Row],[Performance Rating]]=3,"High","Low")</f>
        <v>High</v>
      </c>
      <c r="AH1720">
        <v>2</v>
      </c>
      <c r="AI1720">
        <v>80</v>
      </c>
      <c r="AJ1720">
        <v>2</v>
      </c>
      <c r="AK1720">
        <v>10</v>
      </c>
      <c r="AL1720">
        <v>3</v>
      </c>
      <c r="AM1720">
        <v>0</v>
      </c>
      <c r="AN1720">
        <v>0</v>
      </c>
      <c r="AO1720">
        <v>0</v>
      </c>
      <c r="AP1720">
        <v>0</v>
      </c>
    </row>
    <row r="1721" spans="1:42"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s="6" t="str">
        <f>IF(Table1[[#This Row],[Distance From Home]]&lt;11,"Near By",IF(Table1[[#This Row],[Distance From Home]]&lt;21,"Far","Very Far"))</f>
        <v>Very Far</v>
      </c>
      <c r="T1721" t="s">
        <v>72</v>
      </c>
      <c r="U1721">
        <v>1</v>
      </c>
      <c r="V1721">
        <v>2</v>
      </c>
      <c r="W1721">
        <v>64</v>
      </c>
      <c r="X1721">
        <v>2</v>
      </c>
      <c r="Y1721">
        <v>2</v>
      </c>
      <c r="Z1721">
        <v>4</v>
      </c>
      <c r="AA1721" t="str">
        <f>IF(Table1[[#This Row],[Job Satisfaction]]=1,"Very Satisfy",(IF(Table1[[#This Row],[Job Satisfaction]]=2,"Satisfy",(IF(Table1[[#This Row],[Job Satisfaction]]=3,"Dissatisfy","Very Dissatisfy")))))</f>
        <v>Very Dissatisfy</v>
      </c>
      <c r="AB1721">
        <v>5582</v>
      </c>
      <c r="AC1721">
        <v>14408</v>
      </c>
      <c r="AD1721">
        <v>0</v>
      </c>
      <c r="AE1721">
        <v>21</v>
      </c>
      <c r="AF1721">
        <v>4</v>
      </c>
      <c r="AG1721" t="str">
        <f>IF(Table1[[#This Row],[Performance Rating]]=3,"High","Low")</f>
        <v>Low</v>
      </c>
      <c r="AH1721">
        <v>2</v>
      </c>
      <c r="AI1721">
        <v>80</v>
      </c>
      <c r="AJ1721">
        <v>1</v>
      </c>
      <c r="AK1721">
        <v>10</v>
      </c>
      <c r="AL1721">
        <v>3</v>
      </c>
      <c r="AM1721">
        <v>9</v>
      </c>
      <c r="AN1721">
        <v>0</v>
      </c>
      <c r="AO1721">
        <v>7</v>
      </c>
      <c r="AP1721">
        <v>8</v>
      </c>
    </row>
    <row r="1722" spans="1:42"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s="6" t="str">
        <f>IF(Table1[[#This Row],[Distance From Home]]&lt;11,"Near By",IF(Table1[[#This Row],[Distance From Home]]&lt;21,"Far","Very Far"))</f>
        <v>Near By</v>
      </c>
      <c r="T1722" t="s">
        <v>50</v>
      </c>
      <c r="U1722">
        <v>1</v>
      </c>
      <c r="V1722">
        <v>2</v>
      </c>
      <c r="W1722">
        <v>85</v>
      </c>
      <c r="X1722">
        <v>4</v>
      </c>
      <c r="Y1722">
        <v>2</v>
      </c>
      <c r="Z1722">
        <v>1</v>
      </c>
      <c r="AA1722" t="str">
        <f>IF(Table1[[#This Row],[Job Satisfaction]]=1,"Very Satisfy",(IF(Table1[[#This Row],[Job Satisfaction]]=2,"Satisfy",(IF(Table1[[#This Row],[Job Satisfaction]]=3,"Dissatisfy","Very Dissatisfy")))))</f>
        <v>Very Satisfy</v>
      </c>
      <c r="AB1722">
        <v>4000</v>
      </c>
      <c r="AC1722">
        <v>18384</v>
      </c>
      <c r="AD1722">
        <v>1</v>
      </c>
      <c r="AE1722">
        <v>12</v>
      </c>
      <c r="AF1722">
        <v>3</v>
      </c>
      <c r="AG1722" t="str">
        <f>IF(Table1[[#This Row],[Performance Rating]]=3,"High","Low")</f>
        <v>High</v>
      </c>
      <c r="AH1722">
        <v>4</v>
      </c>
      <c r="AI1722">
        <v>80</v>
      </c>
      <c r="AJ1722">
        <v>2</v>
      </c>
      <c r="AK1722">
        <v>6</v>
      </c>
      <c r="AL1722">
        <v>3</v>
      </c>
      <c r="AM1722">
        <v>6</v>
      </c>
      <c r="AN1722">
        <v>3</v>
      </c>
      <c r="AO1722">
        <v>1</v>
      </c>
      <c r="AP1722">
        <v>5</v>
      </c>
    </row>
    <row r="1723" spans="1:42"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s="6" t="str">
        <f>IF(Table1[[#This Row],[Distance From Home]]&lt;11,"Near By",IF(Table1[[#This Row],[Distance From Home]]&lt;21,"Far","Very Far"))</f>
        <v>Far</v>
      </c>
      <c r="T1723" t="s">
        <v>50</v>
      </c>
      <c r="U1723">
        <v>1</v>
      </c>
      <c r="V1723">
        <v>3</v>
      </c>
      <c r="W1723">
        <v>79</v>
      </c>
      <c r="X1723">
        <v>3</v>
      </c>
      <c r="Y1723">
        <v>4</v>
      </c>
      <c r="Z1723">
        <v>4</v>
      </c>
      <c r="AA1723" t="str">
        <f>IF(Table1[[#This Row],[Job Satisfaction]]=1,"Very Satisfy",(IF(Table1[[#This Row],[Job Satisfaction]]=2,"Satisfy",(IF(Table1[[#This Row],[Job Satisfaction]]=3,"Dissatisfy","Very Dissatisfy")))))</f>
        <v>Very Dissatisfy</v>
      </c>
      <c r="AB1723">
        <v>13496</v>
      </c>
      <c r="AC1723">
        <v>7501</v>
      </c>
      <c r="AD1723">
        <v>0</v>
      </c>
      <c r="AE1723">
        <v>14</v>
      </c>
      <c r="AF1723">
        <v>3</v>
      </c>
      <c r="AG1723" t="str">
        <f>IF(Table1[[#This Row],[Performance Rating]]=3,"High","Low")</f>
        <v>High</v>
      </c>
      <c r="AH1723">
        <v>2</v>
      </c>
      <c r="AI1723">
        <v>80</v>
      </c>
      <c r="AJ1723">
        <v>0</v>
      </c>
      <c r="AK1723">
        <v>21</v>
      </c>
      <c r="AL1723">
        <v>3</v>
      </c>
      <c r="AM1723">
        <v>20</v>
      </c>
      <c r="AN1723">
        <v>7</v>
      </c>
      <c r="AO1723">
        <v>4</v>
      </c>
      <c r="AP1723">
        <v>10</v>
      </c>
    </row>
    <row r="1724" spans="1:42"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s="6" t="str">
        <f>IF(Table1[[#This Row],[Distance From Home]]&lt;11,"Near By",IF(Table1[[#This Row],[Distance From Home]]&lt;21,"Far","Very Far"))</f>
        <v>Near By</v>
      </c>
      <c r="T1724" t="s">
        <v>72</v>
      </c>
      <c r="U1724">
        <v>1</v>
      </c>
      <c r="V1724">
        <v>4</v>
      </c>
      <c r="W1724">
        <v>47</v>
      </c>
      <c r="X1724">
        <v>3</v>
      </c>
      <c r="Y1724">
        <v>1</v>
      </c>
      <c r="Z1724">
        <v>4</v>
      </c>
      <c r="AA1724" t="str">
        <f>IF(Table1[[#This Row],[Job Satisfaction]]=1,"Very Satisfy",(IF(Table1[[#This Row],[Job Satisfaction]]=2,"Satisfy",(IF(Table1[[#This Row],[Job Satisfaction]]=3,"Dissatisfy","Very Dissatisfy")))))</f>
        <v>Very Dissatisfy</v>
      </c>
      <c r="AB1724">
        <v>3210</v>
      </c>
      <c r="AC1724">
        <v>20251</v>
      </c>
      <c r="AD1724">
        <v>0</v>
      </c>
      <c r="AE1724">
        <v>11</v>
      </c>
      <c r="AF1724">
        <v>3</v>
      </c>
      <c r="AG1724" t="str">
        <f>IF(Table1[[#This Row],[Performance Rating]]=3,"High","Low")</f>
        <v>High</v>
      </c>
      <c r="AH1724">
        <v>3</v>
      </c>
      <c r="AI1724">
        <v>80</v>
      </c>
      <c r="AJ1724">
        <v>1</v>
      </c>
      <c r="AK1724">
        <v>16</v>
      </c>
      <c r="AL1724">
        <v>3</v>
      </c>
      <c r="AM1724">
        <v>15</v>
      </c>
      <c r="AN1724">
        <v>13</v>
      </c>
      <c r="AO1724">
        <v>10</v>
      </c>
      <c r="AP1724">
        <v>11</v>
      </c>
    </row>
    <row r="1725" spans="1:42"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s="6" t="str">
        <f>IF(Table1[[#This Row],[Distance From Home]]&lt;11,"Near By",IF(Table1[[#This Row],[Distance From Home]]&lt;21,"Far","Very Far"))</f>
        <v>Near By</v>
      </c>
      <c r="T1725" t="s">
        <v>72</v>
      </c>
      <c r="U1725">
        <v>1</v>
      </c>
      <c r="V1725">
        <v>4</v>
      </c>
      <c r="W1725">
        <v>81</v>
      </c>
      <c r="X1725">
        <v>3</v>
      </c>
      <c r="Y1725">
        <v>5</v>
      </c>
      <c r="Z1725">
        <v>1</v>
      </c>
      <c r="AA1725" t="str">
        <f>IF(Table1[[#This Row],[Job Satisfaction]]=1,"Very Satisfy",(IF(Table1[[#This Row],[Job Satisfaction]]=2,"Satisfy",(IF(Table1[[#This Row],[Job Satisfaction]]=3,"Dissatisfy","Very Dissatisfy")))))</f>
        <v>Very Satisfy</v>
      </c>
      <c r="AB1725">
        <v>19045</v>
      </c>
      <c r="AC1725">
        <v>18938</v>
      </c>
      <c r="AD1725">
        <v>0</v>
      </c>
      <c r="AE1725">
        <v>14</v>
      </c>
      <c r="AF1725">
        <v>3</v>
      </c>
      <c r="AG1725" t="str">
        <f>IF(Table1[[#This Row],[Performance Rating]]=3,"High","Low")</f>
        <v>High</v>
      </c>
      <c r="AH1725">
        <v>3</v>
      </c>
      <c r="AI1725">
        <v>80</v>
      </c>
      <c r="AJ1725">
        <v>0</v>
      </c>
      <c r="AK1725">
        <v>37</v>
      </c>
      <c r="AL1725">
        <v>3</v>
      </c>
      <c r="AM1725">
        <v>36</v>
      </c>
      <c r="AN1725">
        <v>10</v>
      </c>
      <c r="AO1725">
        <v>4</v>
      </c>
      <c r="AP1725">
        <v>13</v>
      </c>
    </row>
    <row r="1726" spans="1:42"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s="6" t="str">
        <f>IF(Table1[[#This Row],[Distance From Home]]&lt;11,"Near By",IF(Table1[[#This Row],[Distance From Home]]&lt;21,"Far","Very Far"))</f>
        <v>Very Far</v>
      </c>
      <c r="T1726" t="s">
        <v>66</v>
      </c>
      <c r="U1726">
        <v>1</v>
      </c>
      <c r="V1726">
        <v>1</v>
      </c>
      <c r="W1726">
        <v>88</v>
      </c>
      <c r="X1726">
        <v>3</v>
      </c>
      <c r="Y1726">
        <v>3</v>
      </c>
      <c r="Z1726">
        <v>2</v>
      </c>
      <c r="AA1726" t="str">
        <f>IF(Table1[[#This Row],[Job Satisfaction]]=1,"Very Satisfy",(IF(Table1[[#This Row],[Job Satisfaction]]=2,"Satisfy",(IF(Table1[[#This Row],[Job Satisfaction]]=3,"Dissatisfy","Very Dissatisfy")))))</f>
        <v>Satisfy</v>
      </c>
      <c r="AB1726">
        <v>11849</v>
      </c>
      <c r="AC1726">
        <v>10268</v>
      </c>
      <c r="AD1726">
        <v>1</v>
      </c>
      <c r="AE1726">
        <v>12</v>
      </c>
      <c r="AF1726">
        <v>3</v>
      </c>
      <c r="AG1726" t="str">
        <f>IF(Table1[[#This Row],[Performance Rating]]=3,"High","Low")</f>
        <v>High</v>
      </c>
      <c r="AH1726">
        <v>4</v>
      </c>
      <c r="AI1726">
        <v>80</v>
      </c>
      <c r="AJ1726">
        <v>1</v>
      </c>
      <c r="AK1726">
        <v>10</v>
      </c>
      <c r="AL1726">
        <v>2</v>
      </c>
      <c r="AM1726">
        <v>10</v>
      </c>
      <c r="AN1726">
        <v>7</v>
      </c>
      <c r="AO1726">
        <v>9</v>
      </c>
      <c r="AP1726">
        <v>9</v>
      </c>
    </row>
    <row r="1727" spans="1:42"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s="6" t="str">
        <f>IF(Table1[[#This Row],[Distance From Home]]&lt;11,"Near By",IF(Table1[[#This Row],[Distance From Home]]&lt;21,"Far","Very Far"))</f>
        <v>Near By</v>
      </c>
      <c r="T1727" t="s">
        <v>72</v>
      </c>
      <c r="U1727">
        <v>1</v>
      </c>
      <c r="V1727">
        <v>4</v>
      </c>
      <c r="W1727">
        <v>94</v>
      </c>
      <c r="X1727">
        <v>3</v>
      </c>
      <c r="Y1727">
        <v>1</v>
      </c>
      <c r="Z1727">
        <v>4</v>
      </c>
      <c r="AA1727" t="str">
        <f>IF(Table1[[#This Row],[Job Satisfaction]]=1,"Very Satisfy",(IF(Table1[[#This Row],[Job Satisfaction]]=2,"Satisfy",(IF(Table1[[#This Row],[Job Satisfaction]]=3,"Dissatisfy","Very Dissatisfy")))))</f>
        <v>Very Dissatisfy</v>
      </c>
      <c r="AB1727">
        <v>2070</v>
      </c>
      <c r="AC1727">
        <v>2613</v>
      </c>
      <c r="AD1727">
        <v>1</v>
      </c>
      <c r="AE1727">
        <v>23</v>
      </c>
      <c r="AF1727">
        <v>4</v>
      </c>
      <c r="AG1727" t="str">
        <f>IF(Table1[[#This Row],[Performance Rating]]=3,"High","Low")</f>
        <v>Low</v>
      </c>
      <c r="AH1727">
        <v>4</v>
      </c>
      <c r="AI1727">
        <v>80</v>
      </c>
      <c r="AJ1727">
        <v>1</v>
      </c>
      <c r="AK1727">
        <v>5</v>
      </c>
      <c r="AL1727">
        <v>2</v>
      </c>
      <c r="AM1727">
        <v>5</v>
      </c>
      <c r="AN1727">
        <v>2</v>
      </c>
      <c r="AO1727">
        <v>0</v>
      </c>
      <c r="AP1727">
        <v>4</v>
      </c>
    </row>
    <row r="1728" spans="1:42"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s="6" t="str">
        <f>IF(Table1[[#This Row],[Distance From Home]]&lt;11,"Near By",IF(Table1[[#This Row],[Distance From Home]]&lt;21,"Far","Very Far"))</f>
        <v>Near By</v>
      </c>
      <c r="T1728" t="s">
        <v>66</v>
      </c>
      <c r="U1728">
        <v>1</v>
      </c>
      <c r="V1728">
        <v>3</v>
      </c>
      <c r="W1728">
        <v>98</v>
      </c>
      <c r="X1728">
        <v>3</v>
      </c>
      <c r="Y1728">
        <v>2</v>
      </c>
      <c r="Z1728">
        <v>4</v>
      </c>
      <c r="AA1728" t="str">
        <f>IF(Table1[[#This Row],[Job Satisfaction]]=1,"Very Satisfy",(IF(Table1[[#This Row],[Job Satisfaction]]=2,"Satisfy",(IF(Table1[[#This Row],[Job Satisfaction]]=3,"Dissatisfy","Very Dissatisfy")))))</f>
        <v>Very Dissatisfy</v>
      </c>
      <c r="AB1728">
        <v>6502</v>
      </c>
      <c r="AC1728">
        <v>22825</v>
      </c>
      <c r="AD1728">
        <v>4</v>
      </c>
      <c r="AE1728">
        <v>14</v>
      </c>
      <c r="AF1728">
        <v>3</v>
      </c>
      <c r="AG1728" t="str">
        <f>IF(Table1[[#This Row],[Performance Rating]]=3,"High","Low")</f>
        <v>High</v>
      </c>
      <c r="AH1728">
        <v>2</v>
      </c>
      <c r="AI1728">
        <v>80</v>
      </c>
      <c r="AJ1728">
        <v>1</v>
      </c>
      <c r="AK1728">
        <v>7</v>
      </c>
      <c r="AL1728">
        <v>4</v>
      </c>
      <c r="AM1728">
        <v>5</v>
      </c>
      <c r="AN1728">
        <v>4</v>
      </c>
      <c r="AO1728">
        <v>0</v>
      </c>
      <c r="AP1728">
        <v>1</v>
      </c>
    </row>
    <row r="1729" spans="1:42"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s="6" t="str">
        <f>IF(Table1[[#This Row],[Distance From Home]]&lt;11,"Near By",IF(Table1[[#This Row],[Distance From Home]]&lt;21,"Far","Very Far"))</f>
        <v>Near By</v>
      </c>
      <c r="T1729" t="s">
        <v>50</v>
      </c>
      <c r="U1729">
        <v>1</v>
      </c>
      <c r="V1729">
        <v>4</v>
      </c>
      <c r="W1729">
        <v>100</v>
      </c>
      <c r="X1729">
        <v>2</v>
      </c>
      <c r="Y1729">
        <v>1</v>
      </c>
      <c r="Z1729">
        <v>3</v>
      </c>
      <c r="AA1729" t="str">
        <f>IF(Table1[[#This Row],[Job Satisfaction]]=1,"Very Satisfy",(IF(Table1[[#This Row],[Job Satisfaction]]=2,"Satisfy",(IF(Table1[[#This Row],[Job Satisfaction]]=3,"Dissatisfy","Very Dissatisfy")))))</f>
        <v>Dissatisfy</v>
      </c>
      <c r="AB1729">
        <v>3230</v>
      </c>
      <c r="AC1729">
        <v>10531</v>
      </c>
      <c r="AD1729">
        <v>1</v>
      </c>
      <c r="AE1729">
        <v>17</v>
      </c>
      <c r="AF1729">
        <v>3</v>
      </c>
      <c r="AG1729" t="str">
        <f>IF(Table1[[#This Row],[Performance Rating]]=3,"High","Low")</f>
        <v>High</v>
      </c>
      <c r="AH1729">
        <v>1</v>
      </c>
      <c r="AI1729">
        <v>80</v>
      </c>
      <c r="AJ1729">
        <v>0</v>
      </c>
      <c r="AK1729">
        <v>3</v>
      </c>
      <c r="AL1729">
        <v>4</v>
      </c>
      <c r="AM1729">
        <v>3</v>
      </c>
      <c r="AN1729">
        <v>2</v>
      </c>
      <c r="AO1729">
        <v>1</v>
      </c>
      <c r="AP1729">
        <v>0</v>
      </c>
    </row>
    <row r="1730" spans="1:42"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s="6" t="str">
        <f>IF(Table1[[#This Row],[Distance From Home]]&lt;11,"Near By",IF(Table1[[#This Row],[Distance From Home]]&lt;21,"Far","Very Far"))</f>
        <v>Near By</v>
      </c>
      <c r="T1730" t="s">
        <v>66</v>
      </c>
      <c r="U1730">
        <v>1</v>
      </c>
      <c r="V1730">
        <v>1</v>
      </c>
      <c r="W1730">
        <v>80</v>
      </c>
      <c r="X1730">
        <v>3</v>
      </c>
      <c r="Y1730">
        <v>3</v>
      </c>
      <c r="Z1730">
        <v>4</v>
      </c>
      <c r="AA1730" t="str">
        <f>IF(Table1[[#This Row],[Job Satisfaction]]=1,"Very Satisfy",(IF(Table1[[#This Row],[Job Satisfaction]]=2,"Satisfy",(IF(Table1[[#This Row],[Job Satisfaction]]=3,"Dissatisfy","Very Dissatisfy")))))</f>
        <v>Very Dissatisfy</v>
      </c>
      <c r="AB1730">
        <v>13603</v>
      </c>
      <c r="AC1730">
        <v>11677</v>
      </c>
      <c r="AD1730">
        <v>2</v>
      </c>
      <c r="AE1730">
        <v>18</v>
      </c>
      <c r="AF1730">
        <v>3</v>
      </c>
      <c r="AG1730" t="str">
        <f>IF(Table1[[#This Row],[Performance Rating]]=3,"High","Low")</f>
        <v>High</v>
      </c>
      <c r="AH1730">
        <v>1</v>
      </c>
      <c r="AI1730">
        <v>80</v>
      </c>
      <c r="AJ1730">
        <v>2</v>
      </c>
      <c r="AK1730">
        <v>15</v>
      </c>
      <c r="AL1730">
        <v>3</v>
      </c>
      <c r="AM1730">
        <v>5</v>
      </c>
      <c r="AN1730">
        <v>2</v>
      </c>
      <c r="AO1730">
        <v>0</v>
      </c>
      <c r="AP1730">
        <v>2</v>
      </c>
    </row>
    <row r="1731" spans="1:42"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s="6" t="str">
        <f>IF(Table1[[#This Row],[Distance From Home]]&lt;11,"Near By",IF(Table1[[#This Row],[Distance From Home]]&lt;21,"Far","Very Far"))</f>
        <v>Very Far</v>
      </c>
      <c r="T1731" t="s">
        <v>72</v>
      </c>
      <c r="U1731">
        <v>1</v>
      </c>
      <c r="V1731">
        <v>2</v>
      </c>
      <c r="W1731">
        <v>71</v>
      </c>
      <c r="X1731">
        <v>4</v>
      </c>
      <c r="Y1731">
        <v>3</v>
      </c>
      <c r="Z1731">
        <v>2</v>
      </c>
      <c r="AA1731" t="str">
        <f>IF(Table1[[#This Row],[Job Satisfaction]]=1,"Very Satisfy",(IF(Table1[[#This Row],[Job Satisfaction]]=2,"Satisfy",(IF(Table1[[#This Row],[Job Satisfaction]]=3,"Dissatisfy","Very Dissatisfy")))))</f>
        <v>Satisfy</v>
      </c>
      <c r="AB1731">
        <v>11996</v>
      </c>
      <c r="AC1731">
        <v>19100</v>
      </c>
      <c r="AD1731">
        <v>7</v>
      </c>
      <c r="AE1731">
        <v>18</v>
      </c>
      <c r="AF1731">
        <v>3</v>
      </c>
      <c r="AG1731" t="str">
        <f>IF(Table1[[#This Row],[Performance Rating]]=3,"High","Low")</f>
        <v>High</v>
      </c>
      <c r="AH1731">
        <v>2</v>
      </c>
      <c r="AI1731">
        <v>80</v>
      </c>
      <c r="AJ1731">
        <v>1</v>
      </c>
      <c r="AK1731">
        <v>10</v>
      </c>
      <c r="AL1731">
        <v>2</v>
      </c>
      <c r="AM1731">
        <v>7</v>
      </c>
      <c r="AN1731">
        <v>7</v>
      </c>
      <c r="AO1731">
        <v>6</v>
      </c>
      <c r="AP1731">
        <v>2</v>
      </c>
    </row>
    <row r="1732" spans="1:42"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s="6" t="str">
        <f>IF(Table1[[#This Row],[Distance From Home]]&lt;11,"Near By",IF(Table1[[#This Row],[Distance From Home]]&lt;21,"Far","Very Far"))</f>
        <v>Near By</v>
      </c>
      <c r="T1732" t="s">
        <v>50</v>
      </c>
      <c r="U1732">
        <v>1</v>
      </c>
      <c r="V1732">
        <v>1</v>
      </c>
      <c r="W1732">
        <v>44</v>
      </c>
      <c r="X1732">
        <v>4</v>
      </c>
      <c r="Y1732">
        <v>2</v>
      </c>
      <c r="Z1732">
        <v>1</v>
      </c>
      <c r="AA1732" t="str">
        <f>IF(Table1[[#This Row],[Job Satisfaction]]=1,"Very Satisfy",(IF(Table1[[#This Row],[Job Satisfaction]]=2,"Satisfy",(IF(Table1[[#This Row],[Job Satisfaction]]=3,"Dissatisfy","Very Dissatisfy")))))</f>
        <v>Very Satisfy</v>
      </c>
      <c r="AB1732">
        <v>5605</v>
      </c>
      <c r="AC1732">
        <v>19191</v>
      </c>
      <c r="AD1732">
        <v>1</v>
      </c>
      <c r="AE1732">
        <v>24</v>
      </c>
      <c r="AF1732">
        <v>4</v>
      </c>
      <c r="AG1732" t="str">
        <f>IF(Table1[[#This Row],[Performance Rating]]=3,"High","Low")</f>
        <v>Low</v>
      </c>
      <c r="AH1732">
        <v>3</v>
      </c>
      <c r="AI1732">
        <v>80</v>
      </c>
      <c r="AJ1732">
        <v>1</v>
      </c>
      <c r="AK1732">
        <v>8</v>
      </c>
      <c r="AL1732">
        <v>3</v>
      </c>
      <c r="AM1732">
        <v>8</v>
      </c>
      <c r="AN1732">
        <v>0</v>
      </c>
      <c r="AO1732">
        <v>7</v>
      </c>
      <c r="AP1732">
        <v>7</v>
      </c>
    </row>
    <row r="1733" spans="1:42"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s="6" t="str">
        <f>IF(Table1[[#This Row],[Distance From Home]]&lt;11,"Near By",IF(Table1[[#This Row],[Distance From Home]]&lt;21,"Far","Very Far"))</f>
        <v>Near By</v>
      </c>
      <c r="T1733" t="s">
        <v>72</v>
      </c>
      <c r="U1733">
        <v>1</v>
      </c>
      <c r="V1733">
        <v>3</v>
      </c>
      <c r="W1733">
        <v>84</v>
      </c>
      <c r="X1733">
        <v>3</v>
      </c>
      <c r="Y1733">
        <v>2</v>
      </c>
      <c r="Z1733">
        <v>2</v>
      </c>
      <c r="AA1733" t="str">
        <f>IF(Table1[[#This Row],[Job Satisfaction]]=1,"Very Satisfy",(IF(Table1[[#This Row],[Job Satisfaction]]=2,"Satisfy",(IF(Table1[[#This Row],[Job Satisfaction]]=3,"Dissatisfy","Very Dissatisfy")))))</f>
        <v>Satisfy</v>
      </c>
      <c r="AB1733">
        <v>6397</v>
      </c>
      <c r="AC1733">
        <v>26767</v>
      </c>
      <c r="AD1733">
        <v>1</v>
      </c>
      <c r="AE1733">
        <v>20</v>
      </c>
      <c r="AF1733">
        <v>4</v>
      </c>
      <c r="AG1733" t="str">
        <f>IF(Table1[[#This Row],[Performance Rating]]=3,"High","Low")</f>
        <v>Low</v>
      </c>
      <c r="AH1733">
        <v>1</v>
      </c>
      <c r="AI1733">
        <v>80</v>
      </c>
      <c r="AJ1733">
        <v>1</v>
      </c>
      <c r="AK1733">
        <v>6</v>
      </c>
      <c r="AL1733">
        <v>1</v>
      </c>
      <c r="AM1733">
        <v>6</v>
      </c>
      <c r="AN1733">
        <v>5</v>
      </c>
      <c r="AO1733">
        <v>1</v>
      </c>
      <c r="AP1733">
        <v>4</v>
      </c>
    </row>
    <row r="1734" spans="1:42"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s="6" t="str">
        <f>IF(Table1[[#This Row],[Distance From Home]]&lt;11,"Near By",IF(Table1[[#This Row],[Distance From Home]]&lt;21,"Far","Very Far"))</f>
        <v>Near By</v>
      </c>
      <c r="T1734" t="s">
        <v>60</v>
      </c>
      <c r="U1734">
        <v>1</v>
      </c>
      <c r="V1734">
        <v>1</v>
      </c>
      <c r="W1734">
        <v>96</v>
      </c>
      <c r="X1734">
        <v>3</v>
      </c>
      <c r="Y1734">
        <v>5</v>
      </c>
      <c r="Z1734">
        <v>2</v>
      </c>
      <c r="AA1734" t="str">
        <f>IF(Table1[[#This Row],[Job Satisfaction]]=1,"Very Satisfy",(IF(Table1[[#This Row],[Job Satisfaction]]=2,"Satisfy",(IF(Table1[[#This Row],[Job Satisfaction]]=3,"Dissatisfy","Very Dissatisfy")))))</f>
        <v>Satisfy</v>
      </c>
      <c r="AB1734">
        <v>19144</v>
      </c>
      <c r="AC1734">
        <v>15815</v>
      </c>
      <c r="AD1734">
        <v>3</v>
      </c>
      <c r="AE1734">
        <v>14</v>
      </c>
      <c r="AF1734">
        <v>3</v>
      </c>
      <c r="AG1734" t="str">
        <f>IF(Table1[[#This Row],[Performance Rating]]=3,"High","Low")</f>
        <v>High</v>
      </c>
      <c r="AH1734">
        <v>1</v>
      </c>
      <c r="AI1734">
        <v>80</v>
      </c>
      <c r="AJ1734">
        <v>2</v>
      </c>
      <c r="AK1734">
        <v>28</v>
      </c>
      <c r="AL1734">
        <v>2</v>
      </c>
      <c r="AM1734">
        <v>10</v>
      </c>
      <c r="AN1734">
        <v>4</v>
      </c>
      <c r="AO1734">
        <v>1</v>
      </c>
      <c r="AP1734">
        <v>6</v>
      </c>
    </row>
    <row r="1735" spans="1:42"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s="6" t="str">
        <f>IF(Table1[[#This Row],[Distance From Home]]&lt;11,"Near By",IF(Table1[[#This Row],[Distance From Home]]&lt;21,"Far","Very Far"))</f>
        <v>Near By</v>
      </c>
      <c r="T1735" t="s">
        <v>66</v>
      </c>
      <c r="U1735">
        <v>1</v>
      </c>
      <c r="V1735">
        <v>3</v>
      </c>
      <c r="W1735">
        <v>45</v>
      </c>
      <c r="X1735">
        <v>3</v>
      </c>
      <c r="Y1735">
        <v>4</v>
      </c>
      <c r="Z1735">
        <v>3</v>
      </c>
      <c r="AA1735" t="str">
        <f>IF(Table1[[#This Row],[Job Satisfaction]]=1,"Very Satisfy",(IF(Table1[[#This Row],[Job Satisfaction]]=2,"Satisfy",(IF(Table1[[#This Row],[Job Satisfaction]]=3,"Dissatisfy","Very Dissatisfy")))))</f>
        <v>Dissatisfy</v>
      </c>
      <c r="AB1735">
        <v>17584</v>
      </c>
      <c r="AC1735">
        <v>21016</v>
      </c>
      <c r="AD1735">
        <v>3</v>
      </c>
      <c r="AE1735">
        <v>16</v>
      </c>
      <c r="AF1735">
        <v>3</v>
      </c>
      <c r="AG1735" t="str">
        <f>IF(Table1[[#This Row],[Performance Rating]]=3,"High","Low")</f>
        <v>High</v>
      </c>
      <c r="AH1735">
        <v>4</v>
      </c>
      <c r="AI1735">
        <v>80</v>
      </c>
      <c r="AJ1735">
        <v>3</v>
      </c>
      <c r="AK1735">
        <v>21</v>
      </c>
      <c r="AL1735">
        <v>2</v>
      </c>
      <c r="AM1735">
        <v>5</v>
      </c>
      <c r="AN1735">
        <v>3</v>
      </c>
      <c r="AO1735">
        <v>1</v>
      </c>
      <c r="AP1735">
        <v>3</v>
      </c>
    </row>
    <row r="1736" spans="1:42"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s="6" t="str">
        <f>IF(Table1[[#This Row],[Distance From Home]]&lt;11,"Near By",IF(Table1[[#This Row],[Distance From Home]]&lt;21,"Far","Very Far"))</f>
        <v>Near By</v>
      </c>
      <c r="T1736" t="s">
        <v>60</v>
      </c>
      <c r="U1736">
        <v>1</v>
      </c>
      <c r="V1736">
        <v>2</v>
      </c>
      <c r="W1736">
        <v>99</v>
      </c>
      <c r="X1736">
        <v>3</v>
      </c>
      <c r="Y1736">
        <v>2</v>
      </c>
      <c r="Z1736">
        <v>3</v>
      </c>
      <c r="AA1736" t="str">
        <f>IF(Table1[[#This Row],[Job Satisfaction]]=1,"Very Satisfy",(IF(Table1[[#This Row],[Job Satisfaction]]=2,"Satisfy",(IF(Table1[[#This Row],[Job Satisfaction]]=3,"Dissatisfy","Very Dissatisfy")))))</f>
        <v>Dissatisfy</v>
      </c>
      <c r="AB1736">
        <v>4907</v>
      </c>
      <c r="AC1736">
        <v>24532</v>
      </c>
      <c r="AD1736">
        <v>1</v>
      </c>
      <c r="AE1736">
        <v>25</v>
      </c>
      <c r="AF1736">
        <v>4</v>
      </c>
      <c r="AG1736" t="str">
        <f>IF(Table1[[#This Row],[Performance Rating]]=3,"High","Low")</f>
        <v>Low</v>
      </c>
      <c r="AH1736">
        <v>3</v>
      </c>
      <c r="AI1736">
        <v>80</v>
      </c>
      <c r="AJ1736">
        <v>0</v>
      </c>
      <c r="AK1736">
        <v>20</v>
      </c>
      <c r="AL1736">
        <v>3</v>
      </c>
      <c r="AM1736">
        <v>20</v>
      </c>
      <c r="AN1736">
        <v>16</v>
      </c>
      <c r="AO1736">
        <v>11</v>
      </c>
      <c r="AP1736">
        <v>6</v>
      </c>
    </row>
    <row r="1737" spans="1:42"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s="6" t="str">
        <f>IF(Table1[[#This Row],[Distance From Home]]&lt;11,"Near By",IF(Table1[[#This Row],[Distance From Home]]&lt;21,"Far","Very Far"))</f>
        <v>Near By</v>
      </c>
      <c r="T1737" t="s">
        <v>50</v>
      </c>
      <c r="U1737">
        <v>1</v>
      </c>
      <c r="V1737">
        <v>2</v>
      </c>
      <c r="W1737">
        <v>44</v>
      </c>
      <c r="X1737">
        <v>3</v>
      </c>
      <c r="Y1737">
        <v>2</v>
      </c>
      <c r="Z1737">
        <v>4</v>
      </c>
      <c r="AA1737" t="str">
        <f>IF(Table1[[#This Row],[Job Satisfaction]]=1,"Very Satisfy",(IF(Table1[[#This Row],[Job Satisfaction]]=2,"Satisfy",(IF(Table1[[#This Row],[Job Satisfaction]]=3,"Dissatisfy","Very Dissatisfy")))))</f>
        <v>Very Dissatisfy</v>
      </c>
      <c r="AB1737">
        <v>4554</v>
      </c>
      <c r="AC1737">
        <v>20260</v>
      </c>
      <c r="AD1737">
        <v>1</v>
      </c>
      <c r="AE1737">
        <v>18</v>
      </c>
      <c r="AF1737">
        <v>3</v>
      </c>
      <c r="AG1737" t="str">
        <f>IF(Table1[[#This Row],[Performance Rating]]=3,"High","Low")</f>
        <v>High</v>
      </c>
      <c r="AH1737">
        <v>1</v>
      </c>
      <c r="AI1737">
        <v>80</v>
      </c>
      <c r="AJ1737">
        <v>0</v>
      </c>
      <c r="AK1737">
        <v>10</v>
      </c>
      <c r="AL1737">
        <v>2</v>
      </c>
      <c r="AM1737">
        <v>10</v>
      </c>
      <c r="AN1737">
        <v>7</v>
      </c>
      <c r="AO1737">
        <v>0</v>
      </c>
      <c r="AP1737">
        <v>9</v>
      </c>
    </row>
    <row r="1738" spans="1:42"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s="6" t="str">
        <f>IF(Table1[[#This Row],[Distance From Home]]&lt;11,"Near By",IF(Table1[[#This Row],[Distance From Home]]&lt;21,"Far","Very Far"))</f>
        <v>Far</v>
      </c>
      <c r="T1738" t="s">
        <v>50</v>
      </c>
      <c r="U1738">
        <v>1</v>
      </c>
      <c r="V1738">
        <v>2</v>
      </c>
      <c r="W1738">
        <v>37</v>
      </c>
      <c r="X1738">
        <v>3</v>
      </c>
      <c r="Y1738">
        <v>2</v>
      </c>
      <c r="Z1738">
        <v>4</v>
      </c>
      <c r="AA1738" t="str">
        <f>IF(Table1[[#This Row],[Job Satisfaction]]=1,"Very Satisfy",(IF(Table1[[#This Row],[Job Satisfaction]]=2,"Satisfy",(IF(Table1[[#This Row],[Job Satisfaction]]=3,"Dissatisfy","Very Dissatisfy")))))</f>
        <v>Very Dissatisfy</v>
      </c>
      <c r="AB1738">
        <v>5415</v>
      </c>
      <c r="AC1738">
        <v>15972</v>
      </c>
      <c r="AD1738">
        <v>3</v>
      </c>
      <c r="AE1738">
        <v>19</v>
      </c>
      <c r="AF1738">
        <v>3</v>
      </c>
      <c r="AG1738" t="str">
        <f>IF(Table1[[#This Row],[Performance Rating]]=3,"High","Low")</f>
        <v>High</v>
      </c>
      <c r="AH1738">
        <v>4</v>
      </c>
      <c r="AI1738">
        <v>80</v>
      </c>
      <c r="AJ1738">
        <v>1</v>
      </c>
      <c r="AK1738">
        <v>12</v>
      </c>
      <c r="AL1738">
        <v>3</v>
      </c>
      <c r="AM1738">
        <v>10</v>
      </c>
      <c r="AN1738">
        <v>7</v>
      </c>
      <c r="AO1738">
        <v>0</v>
      </c>
      <c r="AP1738">
        <v>8</v>
      </c>
    </row>
    <row r="1739" spans="1:42"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s="6" t="str">
        <f>IF(Table1[[#This Row],[Distance From Home]]&lt;11,"Near By",IF(Table1[[#This Row],[Distance From Home]]&lt;21,"Far","Very Far"))</f>
        <v>Far</v>
      </c>
      <c r="T1739" t="s">
        <v>50</v>
      </c>
      <c r="U1739">
        <v>1</v>
      </c>
      <c r="V1739">
        <v>1</v>
      </c>
      <c r="W1739">
        <v>60</v>
      </c>
      <c r="X1739">
        <v>3</v>
      </c>
      <c r="Y1739">
        <v>2</v>
      </c>
      <c r="Z1739">
        <v>1</v>
      </c>
      <c r="AA1739" t="str">
        <f>IF(Table1[[#This Row],[Job Satisfaction]]=1,"Very Satisfy",(IF(Table1[[#This Row],[Job Satisfaction]]=2,"Satisfy",(IF(Table1[[#This Row],[Job Satisfaction]]=3,"Dissatisfy","Very Dissatisfy")))))</f>
        <v>Very Satisfy</v>
      </c>
      <c r="AB1739">
        <v>4741</v>
      </c>
      <c r="AC1739">
        <v>22722</v>
      </c>
      <c r="AD1739">
        <v>1</v>
      </c>
      <c r="AE1739">
        <v>13</v>
      </c>
      <c r="AF1739">
        <v>3</v>
      </c>
      <c r="AG1739" t="str">
        <f>IF(Table1[[#This Row],[Performance Rating]]=3,"High","Low")</f>
        <v>High</v>
      </c>
      <c r="AH1739">
        <v>3</v>
      </c>
      <c r="AI1739">
        <v>80</v>
      </c>
      <c r="AJ1739">
        <v>1</v>
      </c>
      <c r="AK1739">
        <v>5</v>
      </c>
      <c r="AL1739">
        <v>3</v>
      </c>
      <c r="AM1739">
        <v>5</v>
      </c>
      <c r="AN1739">
        <v>3</v>
      </c>
      <c r="AO1739">
        <v>3</v>
      </c>
      <c r="AP1739">
        <v>3</v>
      </c>
    </row>
    <row r="1740" spans="1:42"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s="6" t="str">
        <f>IF(Table1[[#This Row],[Distance From Home]]&lt;11,"Near By",IF(Table1[[#This Row],[Distance From Home]]&lt;21,"Far","Very Far"))</f>
        <v>Near By</v>
      </c>
      <c r="T1740" t="s">
        <v>72</v>
      </c>
      <c r="U1740">
        <v>1</v>
      </c>
      <c r="V1740">
        <v>4</v>
      </c>
      <c r="W1740">
        <v>42</v>
      </c>
      <c r="X1740">
        <v>3</v>
      </c>
      <c r="Y1740">
        <v>1</v>
      </c>
      <c r="Z1740">
        <v>4</v>
      </c>
      <c r="AA1740" t="str">
        <f>IF(Table1[[#This Row],[Job Satisfaction]]=1,"Very Satisfy",(IF(Table1[[#This Row],[Job Satisfaction]]=2,"Satisfy",(IF(Table1[[#This Row],[Job Satisfaction]]=3,"Dissatisfy","Very Dissatisfy")))))</f>
        <v>Very Dissatisfy</v>
      </c>
      <c r="AB1740">
        <v>2115</v>
      </c>
      <c r="AC1740">
        <v>15881</v>
      </c>
      <c r="AD1740">
        <v>1</v>
      </c>
      <c r="AE1740">
        <v>12</v>
      </c>
      <c r="AF1740">
        <v>3</v>
      </c>
      <c r="AG1740" t="str">
        <f>IF(Table1[[#This Row],[Performance Rating]]=3,"High","Low")</f>
        <v>High</v>
      </c>
      <c r="AH1740">
        <v>2</v>
      </c>
      <c r="AI1740">
        <v>80</v>
      </c>
      <c r="AJ1740">
        <v>0</v>
      </c>
      <c r="AK1740">
        <v>17</v>
      </c>
      <c r="AL1740">
        <v>3</v>
      </c>
      <c r="AM1740">
        <v>17</v>
      </c>
      <c r="AN1740">
        <v>12</v>
      </c>
      <c r="AO1740">
        <v>5</v>
      </c>
      <c r="AP1740">
        <v>7</v>
      </c>
    </row>
    <row r="1741" spans="1:42"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s="6" t="str">
        <f>IF(Table1[[#This Row],[Distance From Home]]&lt;11,"Near By",IF(Table1[[#This Row],[Distance From Home]]&lt;21,"Far","Very Far"))</f>
        <v>Very Far</v>
      </c>
      <c r="T1741" t="s">
        <v>72</v>
      </c>
      <c r="U1741">
        <v>1</v>
      </c>
      <c r="V1741">
        <v>4</v>
      </c>
      <c r="W1741">
        <v>43</v>
      </c>
      <c r="X1741">
        <v>3</v>
      </c>
      <c r="Y1741">
        <v>1</v>
      </c>
      <c r="Z1741">
        <v>3</v>
      </c>
      <c r="AA1741" t="str">
        <f>IF(Table1[[#This Row],[Job Satisfaction]]=1,"Very Satisfy",(IF(Table1[[#This Row],[Job Satisfaction]]=2,"Satisfy",(IF(Table1[[#This Row],[Job Satisfaction]]=3,"Dissatisfy","Very Dissatisfy")))))</f>
        <v>Dissatisfy</v>
      </c>
      <c r="AB1741">
        <v>3161</v>
      </c>
      <c r="AC1741">
        <v>19920</v>
      </c>
      <c r="AD1741">
        <v>3</v>
      </c>
      <c r="AE1741">
        <v>22</v>
      </c>
      <c r="AF1741">
        <v>4</v>
      </c>
      <c r="AG1741" t="str">
        <f>IF(Table1[[#This Row],[Performance Rating]]=3,"High","Low")</f>
        <v>Low</v>
      </c>
      <c r="AH1741">
        <v>4</v>
      </c>
      <c r="AI1741">
        <v>80</v>
      </c>
      <c r="AJ1741">
        <v>1</v>
      </c>
      <c r="AK1741">
        <v>19</v>
      </c>
      <c r="AL1741">
        <v>1</v>
      </c>
      <c r="AM1741">
        <v>1</v>
      </c>
      <c r="AN1741">
        <v>0</v>
      </c>
      <c r="AO1741">
        <v>0</v>
      </c>
      <c r="AP1741">
        <v>0</v>
      </c>
    </row>
    <row r="1742" spans="1:42"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s="6" t="str">
        <f>IF(Table1[[#This Row],[Distance From Home]]&lt;11,"Near By",IF(Table1[[#This Row],[Distance From Home]]&lt;21,"Far","Very Far"))</f>
        <v>Very Far</v>
      </c>
      <c r="T1742" t="s">
        <v>66</v>
      </c>
      <c r="U1742">
        <v>1</v>
      </c>
      <c r="V1742">
        <v>4</v>
      </c>
      <c r="W1742">
        <v>82</v>
      </c>
      <c r="X1742">
        <v>3</v>
      </c>
      <c r="Y1742">
        <v>2</v>
      </c>
      <c r="Z1742">
        <v>4</v>
      </c>
      <c r="AA1742" t="str">
        <f>IF(Table1[[#This Row],[Job Satisfaction]]=1,"Very Satisfy",(IF(Table1[[#This Row],[Job Satisfaction]]=2,"Satisfy",(IF(Table1[[#This Row],[Job Satisfaction]]=3,"Dissatisfy","Very Dissatisfy")))))</f>
        <v>Very Dissatisfy</v>
      </c>
      <c r="AB1742">
        <v>5745</v>
      </c>
      <c r="AC1742">
        <v>18899</v>
      </c>
      <c r="AD1742">
        <v>9</v>
      </c>
      <c r="AE1742">
        <v>14</v>
      </c>
      <c r="AF1742">
        <v>3</v>
      </c>
      <c r="AG1742" t="str">
        <f>IF(Table1[[#This Row],[Performance Rating]]=3,"High","Low")</f>
        <v>High</v>
      </c>
      <c r="AH1742">
        <v>2</v>
      </c>
      <c r="AI1742">
        <v>80</v>
      </c>
      <c r="AJ1742">
        <v>1</v>
      </c>
      <c r="AK1742">
        <v>10</v>
      </c>
      <c r="AL1742">
        <v>3</v>
      </c>
      <c r="AM1742">
        <v>2</v>
      </c>
      <c r="AN1742">
        <v>2</v>
      </c>
      <c r="AO1742">
        <v>1</v>
      </c>
      <c r="AP1742">
        <v>2</v>
      </c>
    </row>
    <row r="1743" spans="1:42"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s="6" t="str">
        <f>IF(Table1[[#This Row],[Distance From Home]]&lt;11,"Near By",IF(Table1[[#This Row],[Distance From Home]]&lt;21,"Far","Very Far"))</f>
        <v>Far</v>
      </c>
      <c r="T1743" t="s">
        <v>66</v>
      </c>
      <c r="U1743">
        <v>1</v>
      </c>
      <c r="V1743">
        <v>1</v>
      </c>
      <c r="W1743">
        <v>45</v>
      </c>
      <c r="X1743">
        <v>3</v>
      </c>
      <c r="Y1743">
        <v>1</v>
      </c>
      <c r="Z1743">
        <v>2</v>
      </c>
      <c r="AA1743" t="str">
        <f>IF(Table1[[#This Row],[Job Satisfaction]]=1,"Very Satisfy",(IF(Table1[[#This Row],[Job Satisfaction]]=2,"Satisfy",(IF(Table1[[#This Row],[Job Satisfaction]]=3,"Dissatisfy","Very Dissatisfy")))))</f>
        <v>Satisfy</v>
      </c>
      <c r="AB1743">
        <v>2373</v>
      </c>
      <c r="AC1743">
        <v>14180</v>
      </c>
      <c r="AD1743">
        <v>2</v>
      </c>
      <c r="AE1743">
        <v>13</v>
      </c>
      <c r="AF1743">
        <v>3</v>
      </c>
      <c r="AG1743" t="str">
        <f>IF(Table1[[#This Row],[Performance Rating]]=3,"High","Low")</f>
        <v>High</v>
      </c>
      <c r="AH1743">
        <v>4</v>
      </c>
      <c r="AI1743">
        <v>80</v>
      </c>
      <c r="AJ1743">
        <v>1</v>
      </c>
      <c r="AK1743">
        <v>5</v>
      </c>
      <c r="AL1743">
        <v>3</v>
      </c>
      <c r="AM1743">
        <v>3</v>
      </c>
      <c r="AN1743">
        <v>2</v>
      </c>
      <c r="AO1743">
        <v>0</v>
      </c>
      <c r="AP1743">
        <v>2</v>
      </c>
    </row>
    <row r="1744" spans="1:42"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s="6" t="str">
        <f>IF(Table1[[#This Row],[Distance From Home]]&lt;11,"Near By",IF(Table1[[#This Row],[Distance From Home]]&lt;21,"Far","Very Far"))</f>
        <v>Near By</v>
      </c>
      <c r="T1744" t="s">
        <v>50</v>
      </c>
      <c r="U1744">
        <v>1</v>
      </c>
      <c r="V1744">
        <v>4</v>
      </c>
      <c r="W1744">
        <v>66</v>
      </c>
      <c r="X1744">
        <v>3</v>
      </c>
      <c r="Y1744">
        <v>1</v>
      </c>
      <c r="Z1744">
        <v>4</v>
      </c>
      <c r="AA1744" t="str">
        <f>IF(Table1[[#This Row],[Job Satisfaction]]=1,"Very Satisfy",(IF(Table1[[#This Row],[Job Satisfaction]]=2,"Satisfy",(IF(Table1[[#This Row],[Job Satisfaction]]=3,"Dissatisfy","Very Dissatisfy")))))</f>
        <v>Very Dissatisfy</v>
      </c>
      <c r="AB1744">
        <v>3310</v>
      </c>
      <c r="AC1744">
        <v>4488</v>
      </c>
      <c r="AD1744">
        <v>1</v>
      </c>
      <c r="AE1744">
        <v>21</v>
      </c>
      <c r="AF1744">
        <v>4</v>
      </c>
      <c r="AG1744" t="str">
        <f>IF(Table1[[#This Row],[Performance Rating]]=3,"High","Low")</f>
        <v>Low</v>
      </c>
      <c r="AH1744">
        <v>4</v>
      </c>
      <c r="AI1744">
        <v>80</v>
      </c>
      <c r="AJ1744">
        <v>0</v>
      </c>
      <c r="AK1744">
        <v>5</v>
      </c>
      <c r="AL1744">
        <v>3</v>
      </c>
      <c r="AM1744">
        <v>5</v>
      </c>
      <c r="AN1744">
        <v>3</v>
      </c>
      <c r="AO1744">
        <v>0</v>
      </c>
      <c r="AP1744">
        <v>2</v>
      </c>
    </row>
    <row r="1745" spans="1:42"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s="6" t="str">
        <f>IF(Table1[[#This Row],[Distance From Home]]&lt;11,"Near By",IF(Table1[[#This Row],[Distance From Home]]&lt;21,"Far","Very Far"))</f>
        <v>Near By</v>
      </c>
      <c r="T1745" t="s">
        <v>66</v>
      </c>
      <c r="U1745">
        <v>1</v>
      </c>
      <c r="V1745">
        <v>3</v>
      </c>
      <c r="W1745">
        <v>35</v>
      </c>
      <c r="X1745">
        <v>3</v>
      </c>
      <c r="Y1745">
        <v>5</v>
      </c>
      <c r="Z1745">
        <v>1</v>
      </c>
      <c r="AA1745" t="str">
        <f>IF(Table1[[#This Row],[Job Satisfaction]]=1,"Very Satisfy",(IF(Table1[[#This Row],[Job Satisfaction]]=2,"Satisfy",(IF(Table1[[#This Row],[Job Satisfaction]]=3,"Dissatisfy","Very Dissatisfy")))))</f>
        <v>Very Satisfy</v>
      </c>
      <c r="AB1745">
        <v>18665</v>
      </c>
      <c r="AC1745">
        <v>25594</v>
      </c>
      <c r="AD1745">
        <v>9</v>
      </c>
      <c r="AE1745">
        <v>11</v>
      </c>
      <c r="AF1745">
        <v>3</v>
      </c>
      <c r="AG1745" t="str">
        <f>IF(Table1[[#This Row],[Performance Rating]]=3,"High","Low")</f>
        <v>High</v>
      </c>
      <c r="AH1745">
        <v>4</v>
      </c>
      <c r="AI1745">
        <v>80</v>
      </c>
      <c r="AJ1745">
        <v>0</v>
      </c>
      <c r="AK1745">
        <v>22</v>
      </c>
      <c r="AL1745">
        <v>3</v>
      </c>
      <c r="AM1745">
        <v>3</v>
      </c>
      <c r="AN1745">
        <v>2</v>
      </c>
      <c r="AO1745">
        <v>1</v>
      </c>
      <c r="AP1745">
        <v>2</v>
      </c>
    </row>
    <row r="1746" spans="1:42"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s="6" t="str">
        <f>IF(Table1[[#This Row],[Distance From Home]]&lt;11,"Near By",IF(Table1[[#This Row],[Distance From Home]]&lt;21,"Far","Very Far"))</f>
        <v>Near By</v>
      </c>
      <c r="T1746" t="s">
        <v>72</v>
      </c>
      <c r="U1746">
        <v>1</v>
      </c>
      <c r="V1746">
        <v>3</v>
      </c>
      <c r="W1746">
        <v>30</v>
      </c>
      <c r="X1746">
        <v>3</v>
      </c>
      <c r="Y1746">
        <v>2</v>
      </c>
      <c r="Z1746">
        <v>2</v>
      </c>
      <c r="AA1746" t="str">
        <f>IF(Table1[[#This Row],[Job Satisfaction]]=1,"Very Satisfy",(IF(Table1[[#This Row],[Job Satisfaction]]=2,"Satisfy",(IF(Table1[[#This Row],[Job Satisfaction]]=3,"Dissatisfy","Very Dissatisfy")))))</f>
        <v>Satisfy</v>
      </c>
      <c r="AB1746">
        <v>4485</v>
      </c>
      <c r="AC1746">
        <v>26285</v>
      </c>
      <c r="AD1746">
        <v>4</v>
      </c>
      <c r="AE1746">
        <v>12</v>
      </c>
      <c r="AF1746">
        <v>3</v>
      </c>
      <c r="AG1746" t="str">
        <f>IF(Table1[[#This Row],[Performance Rating]]=3,"High","Low")</f>
        <v>High</v>
      </c>
      <c r="AH1746">
        <v>4</v>
      </c>
      <c r="AI1746">
        <v>80</v>
      </c>
      <c r="AJ1746">
        <v>0</v>
      </c>
      <c r="AK1746">
        <v>10</v>
      </c>
      <c r="AL1746">
        <v>3</v>
      </c>
      <c r="AM1746">
        <v>8</v>
      </c>
      <c r="AN1746">
        <v>0</v>
      </c>
      <c r="AO1746">
        <v>7</v>
      </c>
      <c r="AP1746">
        <v>7</v>
      </c>
    </row>
    <row r="1747" spans="1:42"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s="6" t="str">
        <f>IF(Table1[[#This Row],[Distance From Home]]&lt;11,"Near By",IF(Table1[[#This Row],[Distance From Home]]&lt;21,"Far","Very Far"))</f>
        <v>Near By</v>
      </c>
      <c r="T1747" t="s">
        <v>72</v>
      </c>
      <c r="U1747">
        <v>1</v>
      </c>
      <c r="V1747">
        <v>4</v>
      </c>
      <c r="W1747">
        <v>84</v>
      </c>
      <c r="X1747">
        <v>3</v>
      </c>
      <c r="Y1747">
        <v>1</v>
      </c>
      <c r="Z1747">
        <v>2</v>
      </c>
      <c r="AA1747" t="str">
        <f>IF(Table1[[#This Row],[Job Satisfaction]]=1,"Very Satisfy",(IF(Table1[[#This Row],[Job Satisfaction]]=2,"Satisfy",(IF(Table1[[#This Row],[Job Satisfaction]]=3,"Dissatisfy","Very Dissatisfy")))))</f>
        <v>Satisfy</v>
      </c>
      <c r="AB1747">
        <v>2789</v>
      </c>
      <c r="AC1747">
        <v>3909</v>
      </c>
      <c r="AD1747">
        <v>1</v>
      </c>
      <c r="AE1747">
        <v>11</v>
      </c>
      <c r="AF1747">
        <v>3</v>
      </c>
      <c r="AG1747" t="str">
        <f>IF(Table1[[#This Row],[Performance Rating]]=3,"High","Low")</f>
        <v>High</v>
      </c>
      <c r="AH1747">
        <v>3</v>
      </c>
      <c r="AI1747">
        <v>80</v>
      </c>
      <c r="AJ1747">
        <v>1</v>
      </c>
      <c r="AK1747">
        <v>2</v>
      </c>
      <c r="AL1747">
        <v>2</v>
      </c>
      <c r="AM1747">
        <v>2</v>
      </c>
      <c r="AN1747">
        <v>2</v>
      </c>
      <c r="AO1747">
        <v>2</v>
      </c>
      <c r="AP1747">
        <v>2</v>
      </c>
    </row>
    <row r="1748" spans="1:42"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s="6" t="str">
        <f>IF(Table1[[#This Row],[Distance From Home]]&lt;11,"Near By",IF(Table1[[#This Row],[Distance From Home]]&lt;21,"Far","Very Far"))</f>
        <v>Near By</v>
      </c>
      <c r="T1748" t="s">
        <v>66</v>
      </c>
      <c r="U1748">
        <v>1</v>
      </c>
      <c r="V1748">
        <v>4</v>
      </c>
      <c r="W1748">
        <v>48</v>
      </c>
      <c r="X1748">
        <v>2</v>
      </c>
      <c r="Y1748">
        <v>2</v>
      </c>
      <c r="Z1748">
        <v>4</v>
      </c>
      <c r="AA1748" t="str">
        <f>IF(Table1[[#This Row],[Job Satisfaction]]=1,"Very Satisfy",(IF(Table1[[#This Row],[Job Satisfaction]]=2,"Satisfy",(IF(Table1[[#This Row],[Job Satisfaction]]=3,"Dissatisfy","Very Dissatisfy")))))</f>
        <v>Very Dissatisfy</v>
      </c>
      <c r="AB1748">
        <v>5828</v>
      </c>
      <c r="AC1748">
        <v>8450</v>
      </c>
      <c r="AD1748">
        <v>1</v>
      </c>
      <c r="AE1748">
        <v>12</v>
      </c>
      <c r="AF1748">
        <v>3</v>
      </c>
      <c r="AG1748" t="str">
        <f>IF(Table1[[#This Row],[Performance Rating]]=3,"High","Low")</f>
        <v>High</v>
      </c>
      <c r="AH1748">
        <v>2</v>
      </c>
      <c r="AI1748">
        <v>80</v>
      </c>
      <c r="AJ1748">
        <v>0</v>
      </c>
      <c r="AK1748">
        <v>8</v>
      </c>
      <c r="AL1748">
        <v>3</v>
      </c>
      <c r="AM1748">
        <v>8</v>
      </c>
      <c r="AN1748">
        <v>7</v>
      </c>
      <c r="AO1748">
        <v>7</v>
      </c>
      <c r="AP1748">
        <v>4</v>
      </c>
    </row>
    <row r="1749" spans="1:42"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s="6" t="str">
        <f>IF(Table1[[#This Row],[Distance From Home]]&lt;11,"Near By",IF(Table1[[#This Row],[Distance From Home]]&lt;21,"Far","Very Far"))</f>
        <v>Near By</v>
      </c>
      <c r="T1749" t="s">
        <v>72</v>
      </c>
      <c r="U1749">
        <v>1</v>
      </c>
      <c r="V1749">
        <v>2</v>
      </c>
      <c r="W1749">
        <v>53</v>
      </c>
      <c r="X1749">
        <v>3</v>
      </c>
      <c r="Y1749">
        <v>1</v>
      </c>
      <c r="Z1749">
        <v>4</v>
      </c>
      <c r="AA1749" t="str">
        <f>IF(Table1[[#This Row],[Job Satisfaction]]=1,"Very Satisfy",(IF(Table1[[#This Row],[Job Satisfaction]]=2,"Satisfy",(IF(Table1[[#This Row],[Job Satisfaction]]=3,"Dissatisfy","Very Dissatisfy")))))</f>
        <v>Very Dissatisfy</v>
      </c>
      <c r="AB1749">
        <v>2326</v>
      </c>
      <c r="AC1749">
        <v>11411</v>
      </c>
      <c r="AD1749">
        <v>1</v>
      </c>
      <c r="AE1749">
        <v>12</v>
      </c>
      <c r="AF1749">
        <v>3</v>
      </c>
      <c r="AG1749" t="str">
        <f>IF(Table1[[#This Row],[Performance Rating]]=3,"High","Low")</f>
        <v>High</v>
      </c>
      <c r="AH1749">
        <v>3</v>
      </c>
      <c r="AI1749">
        <v>80</v>
      </c>
      <c r="AJ1749">
        <v>3</v>
      </c>
      <c r="AK1749">
        <v>4</v>
      </c>
      <c r="AL1749">
        <v>2</v>
      </c>
      <c r="AM1749">
        <v>4</v>
      </c>
      <c r="AN1749">
        <v>2</v>
      </c>
      <c r="AO1749">
        <v>1</v>
      </c>
      <c r="AP1749">
        <v>2</v>
      </c>
    </row>
    <row r="1750" spans="1:42"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s="6" t="str">
        <f>IF(Table1[[#This Row],[Distance From Home]]&lt;11,"Near By",IF(Table1[[#This Row],[Distance From Home]]&lt;21,"Far","Very Far"))</f>
        <v>Very Far</v>
      </c>
      <c r="T1750" t="s">
        <v>72</v>
      </c>
      <c r="U1750">
        <v>1</v>
      </c>
      <c r="V1750">
        <v>3</v>
      </c>
      <c r="W1750">
        <v>77</v>
      </c>
      <c r="X1750">
        <v>3</v>
      </c>
      <c r="Y1750">
        <v>4</v>
      </c>
      <c r="Z1750">
        <v>2</v>
      </c>
      <c r="AA1750" t="str">
        <f>IF(Table1[[#This Row],[Job Satisfaction]]=1,"Very Satisfy",(IF(Table1[[#This Row],[Job Satisfaction]]=2,"Satisfy",(IF(Table1[[#This Row],[Job Satisfaction]]=3,"Dissatisfy","Very Dissatisfy")))))</f>
        <v>Satisfy</v>
      </c>
      <c r="AB1750">
        <v>13525</v>
      </c>
      <c r="AC1750">
        <v>14864</v>
      </c>
      <c r="AD1750">
        <v>5</v>
      </c>
      <c r="AE1750">
        <v>14</v>
      </c>
      <c r="AF1750">
        <v>3</v>
      </c>
      <c r="AG1750" t="str">
        <f>IF(Table1[[#This Row],[Performance Rating]]=3,"High","Low")</f>
        <v>High</v>
      </c>
      <c r="AH1750">
        <v>4</v>
      </c>
      <c r="AI1750">
        <v>80</v>
      </c>
      <c r="AJ1750">
        <v>1</v>
      </c>
      <c r="AK1750">
        <v>23</v>
      </c>
      <c r="AL1750">
        <v>4</v>
      </c>
      <c r="AM1750">
        <v>20</v>
      </c>
      <c r="AN1750">
        <v>4</v>
      </c>
      <c r="AO1750">
        <v>4</v>
      </c>
      <c r="AP1750">
        <v>8</v>
      </c>
    </row>
    <row r="1751" spans="1:42"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s="6" t="str">
        <f>IF(Table1[[#This Row],[Distance From Home]]&lt;11,"Near By",IF(Table1[[#This Row],[Distance From Home]]&lt;21,"Far","Very Far"))</f>
        <v>Near By</v>
      </c>
      <c r="T1751" t="s">
        <v>72</v>
      </c>
      <c r="U1751">
        <v>1</v>
      </c>
      <c r="V1751">
        <v>3</v>
      </c>
      <c r="W1751">
        <v>54</v>
      </c>
      <c r="X1751">
        <v>3</v>
      </c>
      <c r="Y1751">
        <v>1</v>
      </c>
      <c r="Z1751">
        <v>3</v>
      </c>
      <c r="AA1751" t="str">
        <f>IF(Table1[[#This Row],[Job Satisfaction]]=1,"Very Satisfy",(IF(Table1[[#This Row],[Job Satisfaction]]=2,"Satisfy",(IF(Table1[[#This Row],[Job Satisfaction]]=3,"Dissatisfy","Very Dissatisfy")))))</f>
        <v>Dissatisfy</v>
      </c>
      <c r="AB1751">
        <v>1420</v>
      </c>
      <c r="AC1751">
        <v>25233</v>
      </c>
      <c r="AD1751">
        <v>1</v>
      </c>
      <c r="AE1751">
        <v>13</v>
      </c>
      <c r="AF1751">
        <v>3</v>
      </c>
      <c r="AG1751" t="str">
        <f>IF(Table1[[#This Row],[Performance Rating]]=3,"High","Low")</f>
        <v>High</v>
      </c>
      <c r="AH1751">
        <v>3</v>
      </c>
      <c r="AI1751">
        <v>80</v>
      </c>
      <c r="AJ1751">
        <v>0</v>
      </c>
      <c r="AK1751">
        <v>0</v>
      </c>
      <c r="AL1751">
        <v>3</v>
      </c>
      <c r="AM1751">
        <v>0</v>
      </c>
      <c r="AN1751">
        <v>0</v>
      </c>
      <c r="AO1751">
        <v>0</v>
      </c>
      <c r="AP1751">
        <v>0</v>
      </c>
    </row>
    <row r="1752" spans="1:42"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s="6" t="str">
        <f>IF(Table1[[#This Row],[Distance From Home]]&lt;11,"Near By",IF(Table1[[#This Row],[Distance From Home]]&lt;21,"Far","Very Far"))</f>
        <v>Far</v>
      </c>
      <c r="T1752" t="s">
        <v>72</v>
      </c>
      <c r="U1752">
        <v>1</v>
      </c>
      <c r="V1752">
        <v>3</v>
      </c>
      <c r="W1752">
        <v>96</v>
      </c>
      <c r="X1752">
        <v>3</v>
      </c>
      <c r="Y1752">
        <v>3</v>
      </c>
      <c r="Z1752">
        <v>2</v>
      </c>
      <c r="AA1752" t="str">
        <f>IF(Table1[[#This Row],[Job Satisfaction]]=1,"Very Satisfy",(IF(Table1[[#This Row],[Job Satisfaction]]=2,"Satisfy",(IF(Table1[[#This Row],[Job Satisfaction]]=3,"Dissatisfy","Very Dissatisfy")))))</f>
        <v>Satisfy</v>
      </c>
      <c r="AB1752">
        <v>8020</v>
      </c>
      <c r="AC1752">
        <v>5100</v>
      </c>
      <c r="AD1752">
        <v>0</v>
      </c>
      <c r="AE1752">
        <v>15</v>
      </c>
      <c r="AF1752">
        <v>3</v>
      </c>
      <c r="AG1752" t="str">
        <f>IF(Table1[[#This Row],[Performance Rating]]=3,"High","Low")</f>
        <v>High</v>
      </c>
      <c r="AH1752">
        <v>3</v>
      </c>
      <c r="AI1752">
        <v>80</v>
      </c>
      <c r="AJ1752">
        <v>2</v>
      </c>
      <c r="AK1752">
        <v>12</v>
      </c>
      <c r="AL1752">
        <v>2</v>
      </c>
      <c r="AM1752">
        <v>11</v>
      </c>
      <c r="AN1752">
        <v>9</v>
      </c>
      <c r="AO1752">
        <v>6</v>
      </c>
      <c r="AP1752">
        <v>9</v>
      </c>
    </row>
    <row r="1753" spans="1:42"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s="6" t="str">
        <f>IF(Table1[[#This Row],[Distance From Home]]&lt;11,"Near By",IF(Table1[[#This Row],[Distance From Home]]&lt;21,"Far","Very Far"))</f>
        <v>Far</v>
      </c>
      <c r="T1753" t="s">
        <v>66</v>
      </c>
      <c r="U1753">
        <v>1</v>
      </c>
      <c r="V1753">
        <v>3</v>
      </c>
      <c r="W1753">
        <v>81</v>
      </c>
      <c r="X1753">
        <v>4</v>
      </c>
      <c r="Y1753">
        <v>1</v>
      </c>
      <c r="Z1753">
        <v>4</v>
      </c>
      <c r="AA1753" t="str">
        <f>IF(Table1[[#This Row],[Job Satisfaction]]=1,"Very Satisfy",(IF(Table1[[#This Row],[Job Satisfaction]]=2,"Satisfy",(IF(Table1[[#This Row],[Job Satisfaction]]=3,"Dissatisfy","Very Dissatisfy")))))</f>
        <v>Very Dissatisfy</v>
      </c>
      <c r="AB1753">
        <v>3688</v>
      </c>
      <c r="AC1753">
        <v>7122</v>
      </c>
      <c r="AD1753">
        <v>4</v>
      </c>
      <c r="AE1753">
        <v>18</v>
      </c>
      <c r="AF1753">
        <v>3</v>
      </c>
      <c r="AG1753" t="str">
        <f>IF(Table1[[#This Row],[Performance Rating]]=3,"High","Low")</f>
        <v>High</v>
      </c>
      <c r="AH1753">
        <v>4</v>
      </c>
      <c r="AI1753">
        <v>80</v>
      </c>
      <c r="AJ1753">
        <v>2</v>
      </c>
      <c r="AK1753">
        <v>4</v>
      </c>
      <c r="AL1753">
        <v>3</v>
      </c>
      <c r="AM1753">
        <v>1</v>
      </c>
      <c r="AN1753">
        <v>0</v>
      </c>
      <c r="AO1753">
        <v>0</v>
      </c>
      <c r="AP1753">
        <v>0</v>
      </c>
    </row>
    <row r="1754" spans="1:42"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s="6" t="str">
        <f>IF(Table1[[#This Row],[Distance From Home]]&lt;11,"Near By",IF(Table1[[#This Row],[Distance From Home]]&lt;21,"Far","Very Far"))</f>
        <v>Near By</v>
      </c>
      <c r="T1754" t="s">
        <v>72</v>
      </c>
      <c r="U1754">
        <v>1</v>
      </c>
      <c r="V1754">
        <v>4</v>
      </c>
      <c r="W1754">
        <v>84</v>
      </c>
      <c r="X1754">
        <v>1</v>
      </c>
      <c r="Y1754">
        <v>2</v>
      </c>
      <c r="Z1754">
        <v>2</v>
      </c>
      <c r="AA1754" t="str">
        <f>IF(Table1[[#This Row],[Job Satisfaction]]=1,"Very Satisfy",(IF(Table1[[#This Row],[Job Satisfaction]]=2,"Satisfy",(IF(Table1[[#This Row],[Job Satisfaction]]=3,"Dissatisfy","Very Dissatisfy")))))</f>
        <v>Satisfy</v>
      </c>
      <c r="AB1754">
        <v>5482</v>
      </c>
      <c r="AC1754">
        <v>16321</v>
      </c>
      <c r="AD1754">
        <v>5</v>
      </c>
      <c r="AE1754">
        <v>18</v>
      </c>
      <c r="AF1754">
        <v>3</v>
      </c>
      <c r="AG1754" t="str">
        <f>IF(Table1[[#This Row],[Performance Rating]]=3,"High","Low")</f>
        <v>High</v>
      </c>
      <c r="AH1754">
        <v>4</v>
      </c>
      <c r="AI1754">
        <v>80</v>
      </c>
      <c r="AJ1754">
        <v>1</v>
      </c>
      <c r="AK1754">
        <v>13</v>
      </c>
      <c r="AL1754">
        <v>3</v>
      </c>
      <c r="AM1754">
        <v>4</v>
      </c>
      <c r="AN1754">
        <v>1</v>
      </c>
      <c r="AO1754">
        <v>1</v>
      </c>
      <c r="AP1754">
        <v>2</v>
      </c>
    </row>
    <row r="1755" spans="1:42"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s="6" t="str">
        <f>IF(Table1[[#This Row],[Distance From Home]]&lt;11,"Near By",IF(Table1[[#This Row],[Distance From Home]]&lt;21,"Far","Very Far"))</f>
        <v>Near By</v>
      </c>
      <c r="T1755" t="s">
        <v>66</v>
      </c>
      <c r="U1755">
        <v>1</v>
      </c>
      <c r="V1755">
        <v>4</v>
      </c>
      <c r="W1755">
        <v>88</v>
      </c>
      <c r="X1755">
        <v>3</v>
      </c>
      <c r="Y1755">
        <v>4</v>
      </c>
      <c r="Z1755">
        <v>2</v>
      </c>
      <c r="AA1755" t="str">
        <f>IF(Table1[[#This Row],[Job Satisfaction]]=1,"Very Satisfy",(IF(Table1[[#This Row],[Job Satisfaction]]=2,"Satisfy",(IF(Table1[[#This Row],[Job Satisfaction]]=3,"Dissatisfy","Very Dissatisfy")))))</f>
        <v>Satisfy</v>
      </c>
      <c r="AB1755">
        <v>16015</v>
      </c>
      <c r="AC1755">
        <v>15896</v>
      </c>
      <c r="AD1755">
        <v>1</v>
      </c>
      <c r="AE1755">
        <v>19</v>
      </c>
      <c r="AF1755">
        <v>3</v>
      </c>
      <c r="AG1755" t="str">
        <f>IF(Table1[[#This Row],[Performance Rating]]=3,"High","Low")</f>
        <v>High</v>
      </c>
      <c r="AH1755">
        <v>2</v>
      </c>
      <c r="AI1755">
        <v>80</v>
      </c>
      <c r="AJ1755">
        <v>0</v>
      </c>
      <c r="AK1755">
        <v>22</v>
      </c>
      <c r="AL1755">
        <v>3</v>
      </c>
      <c r="AM1755">
        <v>22</v>
      </c>
      <c r="AN1755">
        <v>10</v>
      </c>
      <c r="AO1755">
        <v>0</v>
      </c>
      <c r="AP1755">
        <v>4</v>
      </c>
    </row>
    <row r="1756" spans="1:42"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s="6" t="str">
        <f>IF(Table1[[#This Row],[Distance From Home]]&lt;11,"Near By",IF(Table1[[#This Row],[Distance From Home]]&lt;21,"Far","Very Far"))</f>
        <v>Near By</v>
      </c>
      <c r="T1756" t="s">
        <v>72</v>
      </c>
      <c r="U1756">
        <v>1</v>
      </c>
      <c r="V1756">
        <v>4</v>
      </c>
      <c r="W1756">
        <v>69</v>
      </c>
      <c r="X1756">
        <v>2</v>
      </c>
      <c r="Y1756">
        <v>1</v>
      </c>
      <c r="Z1756">
        <v>3</v>
      </c>
      <c r="AA1756" t="str">
        <f>IF(Table1[[#This Row],[Job Satisfaction]]=1,"Very Satisfy",(IF(Table1[[#This Row],[Job Satisfaction]]=2,"Satisfy",(IF(Table1[[#This Row],[Job Satisfaction]]=3,"Dissatisfy","Very Dissatisfy")))))</f>
        <v>Dissatisfy</v>
      </c>
      <c r="AB1756">
        <v>1200</v>
      </c>
      <c r="AC1756">
        <v>9724</v>
      </c>
      <c r="AD1756">
        <v>1</v>
      </c>
      <c r="AE1756">
        <v>12</v>
      </c>
      <c r="AF1756">
        <v>3</v>
      </c>
      <c r="AG1756" t="str">
        <f>IF(Table1[[#This Row],[Performance Rating]]=3,"High","Low")</f>
        <v>High</v>
      </c>
      <c r="AH1756">
        <v>1</v>
      </c>
      <c r="AI1756">
        <v>80</v>
      </c>
      <c r="AJ1756">
        <v>0</v>
      </c>
      <c r="AK1756">
        <v>0</v>
      </c>
      <c r="AL1756">
        <v>3</v>
      </c>
      <c r="AM1756">
        <v>0</v>
      </c>
      <c r="AN1756">
        <v>0</v>
      </c>
      <c r="AO1756">
        <v>0</v>
      </c>
      <c r="AP1756">
        <v>0</v>
      </c>
    </row>
    <row r="1757" spans="1:42"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s="6" t="str">
        <f>IF(Table1[[#This Row],[Distance From Home]]&lt;11,"Near By",IF(Table1[[#This Row],[Distance From Home]]&lt;21,"Far","Very Far"))</f>
        <v>Far</v>
      </c>
      <c r="T1757" t="s">
        <v>50</v>
      </c>
      <c r="U1757">
        <v>1</v>
      </c>
      <c r="V1757">
        <v>2</v>
      </c>
      <c r="W1757">
        <v>68</v>
      </c>
      <c r="X1757">
        <v>4</v>
      </c>
      <c r="Y1757">
        <v>2</v>
      </c>
      <c r="Z1757">
        <v>1</v>
      </c>
      <c r="AA1757" t="str">
        <f>IF(Table1[[#This Row],[Job Satisfaction]]=1,"Very Satisfy",(IF(Table1[[#This Row],[Job Satisfaction]]=2,"Satisfy",(IF(Table1[[#This Row],[Job Satisfaction]]=3,"Dissatisfy","Very Dissatisfy")))))</f>
        <v>Very Satisfy</v>
      </c>
      <c r="AB1757">
        <v>5661</v>
      </c>
      <c r="AC1757">
        <v>4824</v>
      </c>
      <c r="AD1757">
        <v>0</v>
      </c>
      <c r="AE1757">
        <v>19</v>
      </c>
      <c r="AF1757">
        <v>3</v>
      </c>
      <c r="AG1757" t="str">
        <f>IF(Table1[[#This Row],[Performance Rating]]=3,"High","Low")</f>
        <v>High</v>
      </c>
      <c r="AH1757">
        <v>3</v>
      </c>
      <c r="AI1757">
        <v>80</v>
      </c>
      <c r="AJ1757">
        <v>0</v>
      </c>
      <c r="AK1757">
        <v>9</v>
      </c>
      <c r="AL1757">
        <v>3</v>
      </c>
      <c r="AM1757">
        <v>8</v>
      </c>
      <c r="AN1757">
        <v>3</v>
      </c>
      <c r="AO1757">
        <v>0</v>
      </c>
      <c r="AP1757">
        <v>7</v>
      </c>
    </row>
    <row r="1758" spans="1:42"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s="6" t="str">
        <f>IF(Table1[[#This Row],[Distance From Home]]&lt;11,"Near By",IF(Table1[[#This Row],[Distance From Home]]&lt;21,"Far","Very Far"))</f>
        <v>Near By</v>
      </c>
      <c r="T1758" t="s">
        <v>72</v>
      </c>
      <c r="U1758">
        <v>1</v>
      </c>
      <c r="V1758">
        <v>2</v>
      </c>
      <c r="W1758">
        <v>100</v>
      </c>
      <c r="X1758">
        <v>4</v>
      </c>
      <c r="Y1758">
        <v>2</v>
      </c>
      <c r="Z1758">
        <v>4</v>
      </c>
      <c r="AA1758" t="str">
        <f>IF(Table1[[#This Row],[Job Satisfaction]]=1,"Very Satisfy",(IF(Table1[[#This Row],[Job Satisfaction]]=2,"Satisfy",(IF(Table1[[#This Row],[Job Satisfaction]]=3,"Dissatisfy","Very Dissatisfy")))))</f>
        <v>Very Dissatisfy</v>
      </c>
      <c r="AB1758">
        <v>6929</v>
      </c>
      <c r="AC1758">
        <v>12241</v>
      </c>
      <c r="AD1758">
        <v>4</v>
      </c>
      <c r="AE1758">
        <v>11</v>
      </c>
      <c r="AF1758">
        <v>3</v>
      </c>
      <c r="AG1758" t="str">
        <f>IF(Table1[[#This Row],[Performance Rating]]=3,"High","Low")</f>
        <v>High</v>
      </c>
      <c r="AH1758">
        <v>2</v>
      </c>
      <c r="AI1758">
        <v>80</v>
      </c>
      <c r="AJ1758">
        <v>1</v>
      </c>
      <c r="AK1758">
        <v>10</v>
      </c>
      <c r="AL1758">
        <v>2</v>
      </c>
      <c r="AM1758">
        <v>8</v>
      </c>
      <c r="AN1758">
        <v>7</v>
      </c>
      <c r="AO1758">
        <v>7</v>
      </c>
      <c r="AP1758">
        <v>7</v>
      </c>
    </row>
    <row r="1759" spans="1:42"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s="6" t="str">
        <f>IF(Table1[[#This Row],[Distance From Home]]&lt;11,"Near By",IF(Table1[[#This Row],[Distance From Home]]&lt;21,"Far","Very Far"))</f>
        <v>Near By</v>
      </c>
      <c r="T1759" t="s">
        <v>72</v>
      </c>
      <c r="U1759">
        <v>1</v>
      </c>
      <c r="V1759">
        <v>3</v>
      </c>
      <c r="W1759">
        <v>48</v>
      </c>
      <c r="X1759">
        <v>4</v>
      </c>
      <c r="Y1759">
        <v>3</v>
      </c>
      <c r="Z1759">
        <v>4</v>
      </c>
      <c r="AA1759" t="str">
        <f>IF(Table1[[#This Row],[Job Satisfaction]]=1,"Very Satisfy",(IF(Table1[[#This Row],[Job Satisfaction]]=2,"Satisfy",(IF(Table1[[#This Row],[Job Satisfaction]]=3,"Dissatisfy","Very Dissatisfy")))))</f>
        <v>Very Dissatisfy</v>
      </c>
      <c r="AB1759">
        <v>9613</v>
      </c>
      <c r="AC1759">
        <v>10942</v>
      </c>
      <c r="AD1759">
        <v>0</v>
      </c>
      <c r="AE1759">
        <v>17</v>
      </c>
      <c r="AF1759">
        <v>3</v>
      </c>
      <c r="AG1759" t="str">
        <f>IF(Table1[[#This Row],[Performance Rating]]=3,"High","Low")</f>
        <v>High</v>
      </c>
      <c r="AH1759">
        <v>1</v>
      </c>
      <c r="AI1759">
        <v>80</v>
      </c>
      <c r="AJ1759">
        <v>3</v>
      </c>
      <c r="AK1759">
        <v>19</v>
      </c>
      <c r="AL1759">
        <v>2</v>
      </c>
      <c r="AM1759">
        <v>18</v>
      </c>
      <c r="AN1759">
        <v>10</v>
      </c>
      <c r="AO1759">
        <v>3</v>
      </c>
      <c r="AP1759">
        <v>7</v>
      </c>
    </row>
    <row r="1760" spans="1:42"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s="6" t="str">
        <f>IF(Table1[[#This Row],[Distance From Home]]&lt;11,"Near By",IF(Table1[[#This Row],[Distance From Home]]&lt;21,"Far","Very Far"))</f>
        <v>Very Far</v>
      </c>
      <c r="T1760" t="s">
        <v>66</v>
      </c>
      <c r="U1760">
        <v>1</v>
      </c>
      <c r="V1760">
        <v>2</v>
      </c>
      <c r="W1760">
        <v>47</v>
      </c>
      <c r="X1760">
        <v>3</v>
      </c>
      <c r="Y1760">
        <v>2</v>
      </c>
      <c r="Z1760">
        <v>2</v>
      </c>
      <c r="AA1760" t="str">
        <f>IF(Table1[[#This Row],[Job Satisfaction]]=1,"Very Satisfy",(IF(Table1[[#This Row],[Job Satisfaction]]=2,"Satisfy",(IF(Table1[[#This Row],[Job Satisfaction]]=3,"Dissatisfy","Very Dissatisfy")))))</f>
        <v>Satisfy</v>
      </c>
      <c r="AB1760">
        <v>5674</v>
      </c>
      <c r="AC1760">
        <v>6927</v>
      </c>
      <c r="AD1760">
        <v>7</v>
      </c>
      <c r="AE1760">
        <v>15</v>
      </c>
      <c r="AF1760">
        <v>3</v>
      </c>
      <c r="AG1760" t="str">
        <f>IF(Table1[[#This Row],[Performance Rating]]=3,"High","Low")</f>
        <v>High</v>
      </c>
      <c r="AH1760">
        <v>3</v>
      </c>
      <c r="AI1760">
        <v>80</v>
      </c>
      <c r="AJ1760">
        <v>1</v>
      </c>
      <c r="AK1760">
        <v>11</v>
      </c>
      <c r="AL1760">
        <v>3</v>
      </c>
      <c r="AM1760">
        <v>9</v>
      </c>
      <c r="AN1760">
        <v>8</v>
      </c>
      <c r="AO1760">
        <v>0</v>
      </c>
      <c r="AP1760">
        <v>8</v>
      </c>
    </row>
    <row r="1761" spans="1:42"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s="6" t="str">
        <f>IF(Table1[[#This Row],[Distance From Home]]&lt;11,"Near By",IF(Table1[[#This Row],[Distance From Home]]&lt;21,"Far","Very Far"))</f>
        <v>Near By</v>
      </c>
      <c r="T1761" t="s">
        <v>72</v>
      </c>
      <c r="U1761">
        <v>1</v>
      </c>
      <c r="V1761">
        <v>4</v>
      </c>
      <c r="W1761">
        <v>91</v>
      </c>
      <c r="X1761">
        <v>2</v>
      </c>
      <c r="Y1761">
        <v>2</v>
      </c>
      <c r="Z1761">
        <v>3</v>
      </c>
      <c r="AA1761" t="str">
        <f>IF(Table1[[#This Row],[Job Satisfaction]]=1,"Very Satisfy",(IF(Table1[[#This Row],[Job Satisfaction]]=2,"Satisfy",(IF(Table1[[#This Row],[Job Satisfaction]]=3,"Dissatisfy","Very Dissatisfy")))))</f>
        <v>Dissatisfy</v>
      </c>
      <c r="AB1761">
        <v>5484</v>
      </c>
      <c r="AC1761">
        <v>16985</v>
      </c>
      <c r="AD1761">
        <v>1</v>
      </c>
      <c r="AE1761">
        <v>14</v>
      </c>
      <c r="AF1761">
        <v>3</v>
      </c>
      <c r="AG1761" t="str">
        <f>IF(Table1[[#This Row],[Performance Rating]]=3,"High","Low")</f>
        <v>High</v>
      </c>
      <c r="AH1761">
        <v>3</v>
      </c>
      <c r="AI1761">
        <v>80</v>
      </c>
      <c r="AJ1761">
        <v>1</v>
      </c>
      <c r="AK1761">
        <v>13</v>
      </c>
      <c r="AL1761">
        <v>2</v>
      </c>
      <c r="AM1761">
        <v>13</v>
      </c>
      <c r="AN1761">
        <v>8</v>
      </c>
      <c r="AO1761">
        <v>4</v>
      </c>
      <c r="AP1761">
        <v>8</v>
      </c>
    </row>
    <row r="1762" spans="1:42"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s="6" t="str">
        <f>IF(Table1[[#This Row],[Distance From Home]]&lt;11,"Near By",IF(Table1[[#This Row],[Distance From Home]]&lt;21,"Far","Very Far"))</f>
        <v>Very Far</v>
      </c>
      <c r="T1762" t="s">
        <v>50</v>
      </c>
      <c r="U1762">
        <v>1</v>
      </c>
      <c r="V1762">
        <v>1</v>
      </c>
      <c r="W1762">
        <v>81</v>
      </c>
      <c r="X1762">
        <v>2</v>
      </c>
      <c r="Y1762">
        <v>3</v>
      </c>
      <c r="Z1762">
        <v>2</v>
      </c>
      <c r="AA1762" t="str">
        <f>IF(Table1[[#This Row],[Job Satisfaction]]=1,"Very Satisfy",(IF(Table1[[#This Row],[Job Satisfaction]]=2,"Satisfy",(IF(Table1[[#This Row],[Job Satisfaction]]=3,"Dissatisfy","Very Dissatisfy")))))</f>
        <v>Satisfy</v>
      </c>
      <c r="AB1762">
        <v>12061</v>
      </c>
      <c r="AC1762">
        <v>26707</v>
      </c>
      <c r="AD1762">
        <v>3</v>
      </c>
      <c r="AE1762">
        <v>17</v>
      </c>
      <c r="AF1762">
        <v>3</v>
      </c>
      <c r="AG1762" t="str">
        <f>IF(Table1[[#This Row],[Performance Rating]]=3,"High","Low")</f>
        <v>High</v>
      </c>
      <c r="AH1762">
        <v>3</v>
      </c>
      <c r="AI1762">
        <v>80</v>
      </c>
      <c r="AJ1762">
        <v>1</v>
      </c>
      <c r="AK1762">
        <v>19</v>
      </c>
      <c r="AL1762">
        <v>3</v>
      </c>
      <c r="AM1762">
        <v>10</v>
      </c>
      <c r="AN1762">
        <v>8</v>
      </c>
      <c r="AO1762">
        <v>0</v>
      </c>
      <c r="AP1762">
        <v>1</v>
      </c>
    </row>
    <row r="1763" spans="1:42"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s="6" t="str">
        <f>IF(Table1[[#This Row],[Distance From Home]]&lt;11,"Near By",IF(Table1[[#This Row],[Distance From Home]]&lt;21,"Far","Very Far"))</f>
        <v>Near By</v>
      </c>
      <c r="T1763" t="s">
        <v>66</v>
      </c>
      <c r="U1763">
        <v>1</v>
      </c>
      <c r="V1763">
        <v>4</v>
      </c>
      <c r="W1763">
        <v>32</v>
      </c>
      <c r="X1763">
        <v>1</v>
      </c>
      <c r="Y1763">
        <v>2</v>
      </c>
      <c r="Z1763">
        <v>3</v>
      </c>
      <c r="AA1763" t="str">
        <f>IF(Table1[[#This Row],[Job Satisfaction]]=1,"Very Satisfy",(IF(Table1[[#This Row],[Job Satisfaction]]=2,"Satisfy",(IF(Table1[[#This Row],[Job Satisfaction]]=3,"Dissatisfy","Very Dissatisfy")))))</f>
        <v>Dissatisfy</v>
      </c>
      <c r="AB1763">
        <v>5660</v>
      </c>
      <c r="AC1763">
        <v>17056</v>
      </c>
      <c r="AD1763">
        <v>2</v>
      </c>
      <c r="AE1763">
        <v>13</v>
      </c>
      <c r="AF1763">
        <v>3</v>
      </c>
      <c r="AG1763" t="str">
        <f>IF(Table1[[#This Row],[Performance Rating]]=3,"High","Low")</f>
        <v>High</v>
      </c>
      <c r="AH1763">
        <v>4</v>
      </c>
      <c r="AI1763">
        <v>80</v>
      </c>
      <c r="AJ1763">
        <v>1</v>
      </c>
      <c r="AK1763">
        <v>12</v>
      </c>
      <c r="AL1763">
        <v>3</v>
      </c>
      <c r="AM1763">
        <v>5</v>
      </c>
      <c r="AN1763">
        <v>3</v>
      </c>
      <c r="AO1763">
        <v>1</v>
      </c>
      <c r="AP1763">
        <v>2</v>
      </c>
    </row>
    <row r="1764" spans="1:42"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s="6" t="str">
        <f>IF(Table1[[#This Row],[Distance From Home]]&lt;11,"Near By",IF(Table1[[#This Row],[Distance From Home]]&lt;21,"Far","Very Far"))</f>
        <v>Near By</v>
      </c>
      <c r="T1764" t="s">
        <v>66</v>
      </c>
      <c r="U1764">
        <v>1</v>
      </c>
      <c r="V1764">
        <v>3</v>
      </c>
      <c r="W1764">
        <v>86</v>
      </c>
      <c r="X1764">
        <v>3</v>
      </c>
      <c r="Y1764">
        <v>1</v>
      </c>
      <c r="Z1764">
        <v>4</v>
      </c>
      <c r="AA1764" t="str">
        <f>IF(Table1[[#This Row],[Job Satisfaction]]=1,"Very Satisfy",(IF(Table1[[#This Row],[Job Satisfaction]]=2,"Satisfy",(IF(Table1[[#This Row],[Job Satisfaction]]=3,"Dissatisfy","Very Dissatisfy")))))</f>
        <v>Very Dissatisfy</v>
      </c>
      <c r="AB1764">
        <v>4821</v>
      </c>
      <c r="AC1764">
        <v>10077</v>
      </c>
      <c r="AD1764">
        <v>0</v>
      </c>
      <c r="AE1764">
        <v>12</v>
      </c>
      <c r="AF1764">
        <v>3</v>
      </c>
      <c r="AG1764" t="str">
        <f>IF(Table1[[#This Row],[Performance Rating]]=3,"High","Low")</f>
        <v>High</v>
      </c>
      <c r="AH1764">
        <v>3</v>
      </c>
      <c r="AI1764">
        <v>80</v>
      </c>
      <c r="AJ1764">
        <v>1</v>
      </c>
      <c r="AK1764">
        <v>6</v>
      </c>
      <c r="AL1764">
        <v>3</v>
      </c>
      <c r="AM1764">
        <v>5</v>
      </c>
      <c r="AN1764">
        <v>2</v>
      </c>
      <c r="AO1764">
        <v>0</v>
      </c>
      <c r="AP1764">
        <v>3</v>
      </c>
    </row>
    <row r="1765" spans="1:42"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s="6" t="str">
        <f>IF(Table1[[#This Row],[Distance From Home]]&lt;11,"Near By",IF(Table1[[#This Row],[Distance From Home]]&lt;21,"Far","Very Far"))</f>
        <v>Near By</v>
      </c>
      <c r="T1765" t="s">
        <v>72</v>
      </c>
      <c r="U1765">
        <v>1</v>
      </c>
      <c r="V1765">
        <v>1</v>
      </c>
      <c r="W1765">
        <v>62</v>
      </c>
      <c r="X1765">
        <v>2</v>
      </c>
      <c r="Y1765">
        <v>2</v>
      </c>
      <c r="Z1765">
        <v>1</v>
      </c>
      <c r="AA1765" t="str">
        <f>IF(Table1[[#This Row],[Job Satisfaction]]=1,"Very Satisfy",(IF(Table1[[#This Row],[Job Satisfaction]]=2,"Satisfy",(IF(Table1[[#This Row],[Job Satisfaction]]=3,"Dissatisfy","Very Dissatisfy")))))</f>
        <v>Very Satisfy</v>
      </c>
      <c r="AB1765">
        <v>6410</v>
      </c>
      <c r="AC1765">
        <v>17822</v>
      </c>
      <c r="AD1765">
        <v>3</v>
      </c>
      <c r="AE1765">
        <v>12</v>
      </c>
      <c r="AF1765">
        <v>3</v>
      </c>
      <c r="AG1765" t="str">
        <f>IF(Table1[[#This Row],[Performance Rating]]=3,"High","Low")</f>
        <v>High</v>
      </c>
      <c r="AH1765">
        <v>4</v>
      </c>
      <c r="AI1765">
        <v>80</v>
      </c>
      <c r="AJ1765">
        <v>0</v>
      </c>
      <c r="AK1765">
        <v>9</v>
      </c>
      <c r="AL1765">
        <v>3</v>
      </c>
      <c r="AM1765">
        <v>2</v>
      </c>
      <c r="AN1765">
        <v>2</v>
      </c>
      <c r="AO1765">
        <v>1</v>
      </c>
      <c r="AP1765">
        <v>0</v>
      </c>
    </row>
    <row r="1766" spans="1:42"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s="6" t="str">
        <f>IF(Table1[[#This Row],[Distance From Home]]&lt;11,"Near By",IF(Table1[[#This Row],[Distance From Home]]&lt;21,"Far","Very Far"))</f>
        <v>Near By</v>
      </c>
      <c r="T1766" t="s">
        <v>72</v>
      </c>
      <c r="U1766">
        <v>1</v>
      </c>
      <c r="V1766">
        <v>1</v>
      </c>
      <c r="W1766">
        <v>97</v>
      </c>
      <c r="X1766">
        <v>3</v>
      </c>
      <c r="Y1766">
        <v>3</v>
      </c>
      <c r="Z1766">
        <v>1</v>
      </c>
      <c r="AA1766" t="str">
        <f>IF(Table1[[#This Row],[Job Satisfaction]]=1,"Very Satisfy",(IF(Table1[[#This Row],[Job Satisfaction]]=2,"Satisfy",(IF(Table1[[#This Row],[Job Satisfaction]]=3,"Dissatisfy","Very Dissatisfy")))))</f>
        <v>Very Satisfy</v>
      </c>
      <c r="AB1766">
        <v>5210</v>
      </c>
      <c r="AC1766">
        <v>20308</v>
      </c>
      <c r="AD1766">
        <v>1</v>
      </c>
      <c r="AE1766">
        <v>18</v>
      </c>
      <c r="AF1766">
        <v>3</v>
      </c>
      <c r="AG1766" t="str">
        <f>IF(Table1[[#This Row],[Performance Rating]]=3,"High","Low")</f>
        <v>High</v>
      </c>
      <c r="AH1766">
        <v>1</v>
      </c>
      <c r="AI1766">
        <v>80</v>
      </c>
      <c r="AJ1766">
        <v>1</v>
      </c>
      <c r="AK1766">
        <v>24</v>
      </c>
      <c r="AL1766">
        <v>3</v>
      </c>
      <c r="AM1766">
        <v>24</v>
      </c>
      <c r="AN1766">
        <v>9</v>
      </c>
      <c r="AO1766">
        <v>9</v>
      </c>
      <c r="AP1766">
        <v>11</v>
      </c>
    </row>
    <row r="1767" spans="1:42"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s="6" t="str">
        <f>IF(Table1[[#This Row],[Distance From Home]]&lt;11,"Near By",IF(Table1[[#This Row],[Distance From Home]]&lt;21,"Far","Very Far"))</f>
        <v>Near By</v>
      </c>
      <c r="T1767" t="s">
        <v>66</v>
      </c>
      <c r="U1767">
        <v>1</v>
      </c>
      <c r="V1767">
        <v>3</v>
      </c>
      <c r="W1767">
        <v>32</v>
      </c>
      <c r="X1767">
        <v>3</v>
      </c>
      <c r="Y1767">
        <v>1</v>
      </c>
      <c r="Z1767">
        <v>4</v>
      </c>
      <c r="AA1767" t="str">
        <f>IF(Table1[[#This Row],[Job Satisfaction]]=1,"Very Satisfy",(IF(Table1[[#This Row],[Job Satisfaction]]=2,"Satisfy",(IF(Table1[[#This Row],[Job Satisfaction]]=3,"Dissatisfy","Very Dissatisfy")))))</f>
        <v>Very Dissatisfy</v>
      </c>
      <c r="AB1767">
        <v>2695</v>
      </c>
      <c r="AC1767">
        <v>7747</v>
      </c>
      <c r="AD1767">
        <v>0</v>
      </c>
      <c r="AE1767">
        <v>18</v>
      </c>
      <c r="AF1767">
        <v>3</v>
      </c>
      <c r="AG1767" t="str">
        <f>IF(Table1[[#This Row],[Performance Rating]]=3,"High","Low")</f>
        <v>High</v>
      </c>
      <c r="AH1767">
        <v>2</v>
      </c>
      <c r="AI1767">
        <v>80</v>
      </c>
      <c r="AJ1767">
        <v>1</v>
      </c>
      <c r="AK1767">
        <v>3</v>
      </c>
      <c r="AL1767">
        <v>1</v>
      </c>
      <c r="AM1767">
        <v>2</v>
      </c>
      <c r="AN1767">
        <v>2</v>
      </c>
      <c r="AO1767">
        <v>2</v>
      </c>
      <c r="AP1767">
        <v>2</v>
      </c>
    </row>
    <row r="1768" spans="1:42"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s="6" t="str">
        <f>IF(Table1[[#This Row],[Distance From Home]]&lt;11,"Near By",IF(Table1[[#This Row],[Distance From Home]]&lt;21,"Far","Very Far"))</f>
        <v>Near By</v>
      </c>
      <c r="T1768" t="s">
        <v>66</v>
      </c>
      <c r="U1768">
        <v>1</v>
      </c>
      <c r="V1768">
        <v>4</v>
      </c>
      <c r="W1768">
        <v>74</v>
      </c>
      <c r="X1768">
        <v>3</v>
      </c>
      <c r="Y1768">
        <v>3</v>
      </c>
      <c r="Z1768">
        <v>2</v>
      </c>
      <c r="AA1768" t="str">
        <f>IF(Table1[[#This Row],[Job Satisfaction]]=1,"Very Satisfy",(IF(Table1[[#This Row],[Job Satisfaction]]=2,"Satisfy",(IF(Table1[[#This Row],[Job Satisfaction]]=3,"Dissatisfy","Very Dissatisfy")))))</f>
        <v>Satisfy</v>
      </c>
      <c r="AB1768">
        <v>11878</v>
      </c>
      <c r="AC1768">
        <v>23364</v>
      </c>
      <c r="AD1768">
        <v>6</v>
      </c>
      <c r="AE1768">
        <v>11</v>
      </c>
      <c r="AF1768">
        <v>3</v>
      </c>
      <c r="AG1768" t="str">
        <f>IF(Table1[[#This Row],[Performance Rating]]=3,"High","Low")</f>
        <v>High</v>
      </c>
      <c r="AH1768">
        <v>2</v>
      </c>
      <c r="AI1768">
        <v>80</v>
      </c>
      <c r="AJ1768">
        <v>2</v>
      </c>
      <c r="AK1768">
        <v>12</v>
      </c>
      <c r="AL1768">
        <v>3</v>
      </c>
      <c r="AM1768">
        <v>10</v>
      </c>
      <c r="AN1768">
        <v>6</v>
      </c>
      <c r="AO1768">
        <v>8</v>
      </c>
      <c r="AP1768">
        <v>8</v>
      </c>
    </row>
    <row r="1769" spans="1:42"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s="6" t="str">
        <f>IF(Table1[[#This Row],[Distance From Home]]&lt;11,"Near By",IF(Table1[[#This Row],[Distance From Home]]&lt;21,"Far","Very Far"))</f>
        <v>Near By</v>
      </c>
      <c r="T1769" t="s">
        <v>60</v>
      </c>
      <c r="U1769">
        <v>1</v>
      </c>
      <c r="V1769">
        <v>3</v>
      </c>
      <c r="W1769">
        <v>99</v>
      </c>
      <c r="X1769">
        <v>3</v>
      </c>
      <c r="Y1769">
        <v>4</v>
      </c>
      <c r="Z1769">
        <v>1</v>
      </c>
      <c r="AA1769" t="str">
        <f>IF(Table1[[#This Row],[Job Satisfaction]]=1,"Very Satisfy",(IF(Table1[[#This Row],[Job Satisfaction]]=2,"Satisfy",(IF(Table1[[#This Row],[Job Satisfaction]]=3,"Dissatisfy","Very Dissatisfy")))))</f>
        <v>Very Satisfy</v>
      </c>
      <c r="AB1769">
        <v>17068</v>
      </c>
      <c r="AC1769">
        <v>5355</v>
      </c>
      <c r="AD1769">
        <v>1</v>
      </c>
      <c r="AE1769">
        <v>14</v>
      </c>
      <c r="AF1769">
        <v>3</v>
      </c>
      <c r="AG1769" t="str">
        <f>IF(Table1[[#This Row],[Performance Rating]]=3,"High","Low")</f>
        <v>High</v>
      </c>
      <c r="AH1769">
        <v>4</v>
      </c>
      <c r="AI1769">
        <v>80</v>
      </c>
      <c r="AJ1769">
        <v>0</v>
      </c>
      <c r="AK1769">
        <v>21</v>
      </c>
      <c r="AL1769">
        <v>3</v>
      </c>
      <c r="AM1769">
        <v>21</v>
      </c>
      <c r="AN1769">
        <v>9</v>
      </c>
      <c r="AO1769">
        <v>11</v>
      </c>
      <c r="AP1769">
        <v>10</v>
      </c>
    </row>
    <row r="1770" spans="1:42"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s="6" t="str">
        <f>IF(Table1[[#This Row],[Distance From Home]]&lt;11,"Near By",IF(Table1[[#This Row],[Distance From Home]]&lt;21,"Far","Very Far"))</f>
        <v>Near By</v>
      </c>
      <c r="T1770" t="s">
        <v>66</v>
      </c>
      <c r="U1770">
        <v>1</v>
      </c>
      <c r="V1770">
        <v>3</v>
      </c>
      <c r="W1770">
        <v>33</v>
      </c>
      <c r="X1770">
        <v>3</v>
      </c>
      <c r="Y1770">
        <v>1</v>
      </c>
      <c r="Z1770">
        <v>4</v>
      </c>
      <c r="AA1770" t="str">
        <f>IF(Table1[[#This Row],[Job Satisfaction]]=1,"Very Satisfy",(IF(Table1[[#This Row],[Job Satisfaction]]=2,"Satisfy",(IF(Table1[[#This Row],[Job Satisfaction]]=3,"Dissatisfy","Very Dissatisfy")))))</f>
        <v>Very Dissatisfy</v>
      </c>
      <c r="AB1770">
        <v>2455</v>
      </c>
      <c r="AC1770">
        <v>10675</v>
      </c>
      <c r="AD1770">
        <v>0</v>
      </c>
      <c r="AE1770">
        <v>19</v>
      </c>
      <c r="AF1770">
        <v>3</v>
      </c>
      <c r="AG1770" t="str">
        <f>IF(Table1[[#This Row],[Performance Rating]]=3,"High","Low")</f>
        <v>High</v>
      </c>
      <c r="AH1770">
        <v>1</v>
      </c>
      <c r="AI1770">
        <v>80</v>
      </c>
      <c r="AJ1770">
        <v>0</v>
      </c>
      <c r="AK1770">
        <v>9</v>
      </c>
      <c r="AL1770">
        <v>3</v>
      </c>
      <c r="AM1770">
        <v>8</v>
      </c>
      <c r="AN1770">
        <v>7</v>
      </c>
      <c r="AO1770">
        <v>1</v>
      </c>
      <c r="AP1770">
        <v>7</v>
      </c>
    </row>
    <row r="1771" spans="1:42"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s="6" t="str">
        <f>IF(Table1[[#This Row],[Distance From Home]]&lt;11,"Near By",IF(Table1[[#This Row],[Distance From Home]]&lt;21,"Far","Very Far"))</f>
        <v>Near By</v>
      </c>
      <c r="T1771" t="s">
        <v>50</v>
      </c>
      <c r="U1771">
        <v>1</v>
      </c>
      <c r="V1771">
        <v>3</v>
      </c>
      <c r="W1771">
        <v>90</v>
      </c>
      <c r="X1771">
        <v>2</v>
      </c>
      <c r="Y1771">
        <v>4</v>
      </c>
      <c r="Z1771">
        <v>3</v>
      </c>
      <c r="AA1771" t="str">
        <f>IF(Table1[[#This Row],[Job Satisfaction]]=1,"Very Satisfy",(IF(Table1[[#This Row],[Job Satisfaction]]=2,"Satisfy",(IF(Table1[[#This Row],[Job Satisfaction]]=3,"Dissatisfy","Very Dissatisfy")))))</f>
        <v>Dissatisfy</v>
      </c>
      <c r="AB1771">
        <v>13964</v>
      </c>
      <c r="AC1771">
        <v>17810</v>
      </c>
      <c r="AD1771">
        <v>7</v>
      </c>
      <c r="AE1771">
        <v>12</v>
      </c>
      <c r="AF1771">
        <v>3</v>
      </c>
      <c r="AG1771" t="str">
        <f>IF(Table1[[#This Row],[Performance Rating]]=3,"High","Low")</f>
        <v>High</v>
      </c>
      <c r="AH1771">
        <v>4</v>
      </c>
      <c r="AI1771">
        <v>80</v>
      </c>
      <c r="AJ1771">
        <v>0</v>
      </c>
      <c r="AK1771">
        <v>25</v>
      </c>
      <c r="AL1771">
        <v>3</v>
      </c>
      <c r="AM1771">
        <v>7</v>
      </c>
      <c r="AN1771">
        <v>1</v>
      </c>
      <c r="AO1771">
        <v>0</v>
      </c>
      <c r="AP1771">
        <v>7</v>
      </c>
    </row>
    <row r="1772" spans="1:42"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s="6" t="str">
        <f>IF(Table1[[#This Row],[Distance From Home]]&lt;11,"Near By",IF(Table1[[#This Row],[Distance From Home]]&lt;21,"Far","Very Far"))</f>
        <v>Near By</v>
      </c>
      <c r="T1772" t="s">
        <v>66</v>
      </c>
      <c r="U1772">
        <v>1</v>
      </c>
      <c r="V1772">
        <v>3</v>
      </c>
      <c r="W1772">
        <v>85</v>
      </c>
      <c r="X1772">
        <v>2</v>
      </c>
      <c r="Y1772">
        <v>2</v>
      </c>
      <c r="Z1772">
        <v>2</v>
      </c>
      <c r="AA1772" t="str">
        <f>IF(Table1[[#This Row],[Job Satisfaction]]=1,"Very Satisfy",(IF(Table1[[#This Row],[Job Satisfaction]]=2,"Satisfy",(IF(Table1[[#This Row],[Job Satisfaction]]=3,"Dissatisfy","Very Dissatisfy")))))</f>
        <v>Satisfy</v>
      </c>
      <c r="AB1772">
        <v>4941</v>
      </c>
      <c r="AC1772">
        <v>17747</v>
      </c>
      <c r="AD1772">
        <v>2</v>
      </c>
      <c r="AE1772">
        <v>15</v>
      </c>
      <c r="AF1772">
        <v>3</v>
      </c>
      <c r="AG1772" t="str">
        <f>IF(Table1[[#This Row],[Performance Rating]]=3,"High","Low")</f>
        <v>High</v>
      </c>
      <c r="AH1772">
        <v>1</v>
      </c>
      <c r="AI1772">
        <v>80</v>
      </c>
      <c r="AJ1772">
        <v>0</v>
      </c>
      <c r="AK1772">
        <v>11</v>
      </c>
      <c r="AL1772">
        <v>2</v>
      </c>
      <c r="AM1772">
        <v>8</v>
      </c>
      <c r="AN1772">
        <v>2</v>
      </c>
      <c r="AO1772">
        <v>7</v>
      </c>
      <c r="AP1772">
        <v>7</v>
      </c>
    </row>
    <row r="1773" spans="1:42"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s="6" t="str">
        <f>IF(Table1[[#This Row],[Distance From Home]]&lt;11,"Near By",IF(Table1[[#This Row],[Distance From Home]]&lt;21,"Far","Very Far"))</f>
        <v>Near By</v>
      </c>
      <c r="T1773" t="s">
        <v>72</v>
      </c>
      <c r="U1773">
        <v>1</v>
      </c>
      <c r="V1773">
        <v>3</v>
      </c>
      <c r="W1773">
        <v>85</v>
      </c>
      <c r="X1773">
        <v>3</v>
      </c>
      <c r="Y1773">
        <v>1</v>
      </c>
      <c r="Z1773">
        <v>2</v>
      </c>
      <c r="AA1773" t="str">
        <f>IF(Table1[[#This Row],[Job Satisfaction]]=1,"Very Satisfy",(IF(Table1[[#This Row],[Job Satisfaction]]=2,"Satisfy",(IF(Table1[[#This Row],[Job Satisfaction]]=3,"Dissatisfy","Very Dissatisfy")))))</f>
        <v>Satisfy</v>
      </c>
      <c r="AB1773">
        <v>2478</v>
      </c>
      <c r="AC1773">
        <v>20938</v>
      </c>
      <c r="AD1773">
        <v>1</v>
      </c>
      <c r="AE1773">
        <v>12</v>
      </c>
      <c r="AF1773">
        <v>3</v>
      </c>
      <c r="AG1773" t="str">
        <f>IF(Table1[[#This Row],[Performance Rating]]=3,"High","Low")</f>
        <v>High</v>
      </c>
      <c r="AH1773">
        <v>2</v>
      </c>
      <c r="AI1773">
        <v>80</v>
      </c>
      <c r="AJ1773">
        <v>0</v>
      </c>
      <c r="AK1773">
        <v>4</v>
      </c>
      <c r="AL1773">
        <v>2</v>
      </c>
      <c r="AM1773">
        <v>4</v>
      </c>
      <c r="AN1773">
        <v>3</v>
      </c>
      <c r="AO1773">
        <v>1</v>
      </c>
      <c r="AP1773">
        <v>2</v>
      </c>
    </row>
    <row r="1774" spans="1:42"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s="6" t="str">
        <f>IF(Table1[[#This Row],[Distance From Home]]&lt;11,"Near By",IF(Table1[[#This Row],[Distance From Home]]&lt;21,"Far","Very Far"))</f>
        <v>Near By</v>
      </c>
      <c r="T1774" t="s">
        <v>50</v>
      </c>
      <c r="U1774">
        <v>1</v>
      </c>
      <c r="V1774">
        <v>3</v>
      </c>
      <c r="W1774">
        <v>65</v>
      </c>
      <c r="X1774">
        <v>2</v>
      </c>
      <c r="Y1774">
        <v>2</v>
      </c>
      <c r="Z1774">
        <v>2</v>
      </c>
      <c r="AA1774" t="str">
        <f>IF(Table1[[#This Row],[Job Satisfaction]]=1,"Very Satisfy",(IF(Table1[[#This Row],[Job Satisfaction]]=2,"Satisfy",(IF(Table1[[#This Row],[Job Satisfaction]]=3,"Dissatisfy","Very Dissatisfy")))))</f>
        <v>Satisfy</v>
      </c>
      <c r="AB1774">
        <v>5228</v>
      </c>
      <c r="AC1774">
        <v>24624</v>
      </c>
      <c r="AD1774">
        <v>1</v>
      </c>
      <c r="AE1774">
        <v>11</v>
      </c>
      <c r="AF1774">
        <v>3</v>
      </c>
      <c r="AG1774" t="str">
        <f>IF(Table1[[#This Row],[Performance Rating]]=3,"High","Low")</f>
        <v>High</v>
      </c>
      <c r="AH1774">
        <v>4</v>
      </c>
      <c r="AI1774">
        <v>80</v>
      </c>
      <c r="AJ1774">
        <v>0</v>
      </c>
      <c r="AK1774">
        <v>13</v>
      </c>
      <c r="AL1774">
        <v>3</v>
      </c>
      <c r="AM1774">
        <v>13</v>
      </c>
      <c r="AN1774">
        <v>12</v>
      </c>
      <c r="AO1774">
        <v>11</v>
      </c>
      <c r="AP1774">
        <v>9</v>
      </c>
    </row>
    <row r="1775" spans="1:42"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s="6" t="str">
        <f>IF(Table1[[#This Row],[Distance From Home]]&lt;11,"Near By",IF(Table1[[#This Row],[Distance From Home]]&lt;21,"Far","Very Far"))</f>
        <v>Near By</v>
      </c>
      <c r="T1775" t="s">
        <v>72</v>
      </c>
      <c r="U1775">
        <v>1</v>
      </c>
      <c r="V1775">
        <v>4</v>
      </c>
      <c r="W1775">
        <v>74</v>
      </c>
      <c r="X1775">
        <v>3</v>
      </c>
      <c r="Y1775">
        <v>2</v>
      </c>
      <c r="Z1775">
        <v>3</v>
      </c>
      <c r="AA1775" t="str">
        <f>IF(Table1[[#This Row],[Job Satisfaction]]=1,"Very Satisfy",(IF(Table1[[#This Row],[Job Satisfaction]]=2,"Satisfy",(IF(Table1[[#This Row],[Job Satisfaction]]=3,"Dissatisfy","Very Dissatisfy")))))</f>
        <v>Dissatisfy</v>
      </c>
      <c r="AB1775">
        <v>4478</v>
      </c>
      <c r="AC1775">
        <v>5242</v>
      </c>
      <c r="AD1775">
        <v>1</v>
      </c>
      <c r="AE1775">
        <v>11</v>
      </c>
      <c r="AF1775">
        <v>3</v>
      </c>
      <c r="AG1775" t="str">
        <f>IF(Table1[[#This Row],[Performance Rating]]=3,"High","Low")</f>
        <v>High</v>
      </c>
      <c r="AH1775">
        <v>1</v>
      </c>
      <c r="AI1775">
        <v>80</v>
      </c>
      <c r="AJ1775">
        <v>0</v>
      </c>
      <c r="AK1775">
        <v>5</v>
      </c>
      <c r="AL1775">
        <v>3</v>
      </c>
      <c r="AM1775">
        <v>5</v>
      </c>
      <c r="AN1775">
        <v>4</v>
      </c>
      <c r="AO1775">
        <v>0</v>
      </c>
      <c r="AP1775">
        <v>4</v>
      </c>
    </row>
    <row r="1776" spans="1:42"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s="6" t="str">
        <f>IF(Table1[[#This Row],[Distance From Home]]&lt;11,"Near By",IF(Table1[[#This Row],[Distance From Home]]&lt;21,"Far","Very Far"))</f>
        <v>Near By</v>
      </c>
      <c r="T1776" t="s">
        <v>72</v>
      </c>
      <c r="U1776">
        <v>1</v>
      </c>
      <c r="V1776">
        <v>4</v>
      </c>
      <c r="W1776">
        <v>73</v>
      </c>
      <c r="X1776">
        <v>3</v>
      </c>
      <c r="Y1776">
        <v>2</v>
      </c>
      <c r="Z1776">
        <v>4</v>
      </c>
      <c r="AA1776" t="str">
        <f>IF(Table1[[#This Row],[Job Satisfaction]]=1,"Very Satisfy",(IF(Table1[[#This Row],[Job Satisfaction]]=2,"Satisfy",(IF(Table1[[#This Row],[Job Satisfaction]]=3,"Dissatisfy","Very Dissatisfy")))))</f>
        <v>Very Dissatisfy</v>
      </c>
      <c r="AB1776">
        <v>7547</v>
      </c>
      <c r="AC1776">
        <v>7143</v>
      </c>
      <c r="AD1776">
        <v>4</v>
      </c>
      <c r="AE1776">
        <v>12</v>
      </c>
      <c r="AF1776">
        <v>3</v>
      </c>
      <c r="AG1776" t="str">
        <f>IF(Table1[[#This Row],[Performance Rating]]=3,"High","Low")</f>
        <v>High</v>
      </c>
      <c r="AH1776">
        <v>4</v>
      </c>
      <c r="AI1776">
        <v>80</v>
      </c>
      <c r="AJ1776">
        <v>3</v>
      </c>
      <c r="AK1776">
        <v>13</v>
      </c>
      <c r="AL1776">
        <v>3</v>
      </c>
      <c r="AM1776">
        <v>7</v>
      </c>
      <c r="AN1776">
        <v>7</v>
      </c>
      <c r="AO1776">
        <v>1</v>
      </c>
      <c r="AP1776">
        <v>7</v>
      </c>
    </row>
    <row r="1777" spans="1:42"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s="6" t="str">
        <f>IF(Table1[[#This Row],[Distance From Home]]&lt;11,"Near By",IF(Table1[[#This Row],[Distance From Home]]&lt;21,"Far","Very Far"))</f>
        <v>Near By</v>
      </c>
      <c r="T1777" t="s">
        <v>66</v>
      </c>
      <c r="U1777">
        <v>1</v>
      </c>
      <c r="V1777">
        <v>1</v>
      </c>
      <c r="W1777">
        <v>74</v>
      </c>
      <c r="X1777">
        <v>4</v>
      </c>
      <c r="Y1777">
        <v>2</v>
      </c>
      <c r="Z1777">
        <v>4</v>
      </c>
      <c r="AA1777" t="str">
        <f>IF(Table1[[#This Row],[Job Satisfaction]]=1,"Very Satisfy",(IF(Table1[[#This Row],[Job Satisfaction]]=2,"Satisfy",(IF(Table1[[#This Row],[Job Satisfaction]]=3,"Dissatisfy","Very Dissatisfy")))))</f>
        <v>Very Dissatisfy</v>
      </c>
      <c r="AB1777">
        <v>5055</v>
      </c>
      <c r="AC1777">
        <v>10557</v>
      </c>
      <c r="AD1777">
        <v>7</v>
      </c>
      <c r="AE1777">
        <v>16</v>
      </c>
      <c r="AF1777">
        <v>3</v>
      </c>
      <c r="AG1777" t="str">
        <f>IF(Table1[[#This Row],[Performance Rating]]=3,"High","Low")</f>
        <v>High</v>
      </c>
      <c r="AH1777">
        <v>3</v>
      </c>
      <c r="AI1777">
        <v>80</v>
      </c>
      <c r="AJ1777">
        <v>0</v>
      </c>
      <c r="AK1777">
        <v>10</v>
      </c>
      <c r="AL1777">
        <v>2</v>
      </c>
      <c r="AM1777">
        <v>7</v>
      </c>
      <c r="AN1777">
        <v>7</v>
      </c>
      <c r="AO1777">
        <v>0</v>
      </c>
      <c r="AP1777">
        <v>7</v>
      </c>
    </row>
    <row r="1778" spans="1:42"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s="6" t="str">
        <f>IF(Table1[[#This Row],[Distance From Home]]&lt;11,"Near By",IF(Table1[[#This Row],[Distance From Home]]&lt;21,"Far","Very Far"))</f>
        <v>Near By</v>
      </c>
      <c r="T1778" t="s">
        <v>66</v>
      </c>
      <c r="U1778">
        <v>1</v>
      </c>
      <c r="V1778">
        <v>1</v>
      </c>
      <c r="W1778">
        <v>84</v>
      </c>
      <c r="X1778">
        <v>1</v>
      </c>
      <c r="Y1778">
        <v>1</v>
      </c>
      <c r="Z1778">
        <v>4</v>
      </c>
      <c r="AA1778" t="str">
        <f>IF(Table1[[#This Row],[Job Satisfaction]]=1,"Very Satisfy",(IF(Table1[[#This Row],[Job Satisfaction]]=2,"Satisfy",(IF(Table1[[#This Row],[Job Satisfaction]]=3,"Dissatisfy","Very Dissatisfy")))))</f>
        <v>Very Dissatisfy</v>
      </c>
      <c r="AB1778">
        <v>3464</v>
      </c>
      <c r="AC1778">
        <v>24737</v>
      </c>
      <c r="AD1778">
        <v>5</v>
      </c>
      <c r="AE1778">
        <v>13</v>
      </c>
      <c r="AF1778">
        <v>3</v>
      </c>
      <c r="AG1778" t="str">
        <f>IF(Table1[[#This Row],[Performance Rating]]=3,"High","Low")</f>
        <v>High</v>
      </c>
      <c r="AH1778">
        <v>4</v>
      </c>
      <c r="AI1778">
        <v>80</v>
      </c>
      <c r="AJ1778">
        <v>0</v>
      </c>
      <c r="AK1778">
        <v>5</v>
      </c>
      <c r="AL1778">
        <v>2</v>
      </c>
      <c r="AM1778">
        <v>3</v>
      </c>
      <c r="AN1778">
        <v>2</v>
      </c>
      <c r="AO1778">
        <v>2</v>
      </c>
      <c r="AP1778">
        <v>2</v>
      </c>
    </row>
    <row r="1779" spans="1:42"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s="6" t="str">
        <f>IF(Table1[[#This Row],[Distance From Home]]&lt;11,"Near By",IF(Table1[[#This Row],[Distance From Home]]&lt;21,"Far","Very Far"))</f>
        <v>Very Far</v>
      </c>
      <c r="T1779" t="s">
        <v>50</v>
      </c>
      <c r="U1779">
        <v>1</v>
      </c>
      <c r="V1779">
        <v>4</v>
      </c>
      <c r="W1779">
        <v>64</v>
      </c>
      <c r="X1779">
        <v>3</v>
      </c>
      <c r="Y1779">
        <v>2</v>
      </c>
      <c r="Z1779">
        <v>4</v>
      </c>
      <c r="AA1779" t="str">
        <f>IF(Table1[[#This Row],[Job Satisfaction]]=1,"Very Satisfy",(IF(Table1[[#This Row],[Job Satisfaction]]=2,"Satisfy",(IF(Table1[[#This Row],[Job Satisfaction]]=3,"Dissatisfy","Very Dissatisfy")))))</f>
        <v>Very Dissatisfy</v>
      </c>
      <c r="AB1779">
        <v>5775</v>
      </c>
      <c r="AC1779">
        <v>11934</v>
      </c>
      <c r="AD1779">
        <v>1</v>
      </c>
      <c r="AE1779">
        <v>13</v>
      </c>
      <c r="AF1779">
        <v>3</v>
      </c>
      <c r="AG1779" t="str">
        <f>IF(Table1[[#This Row],[Performance Rating]]=3,"High","Low")</f>
        <v>High</v>
      </c>
      <c r="AH1779">
        <v>4</v>
      </c>
      <c r="AI1779">
        <v>80</v>
      </c>
      <c r="AJ1779">
        <v>2</v>
      </c>
      <c r="AK1779">
        <v>11</v>
      </c>
      <c r="AL1779">
        <v>3</v>
      </c>
      <c r="AM1779">
        <v>10</v>
      </c>
      <c r="AN1779">
        <v>8</v>
      </c>
      <c r="AO1779">
        <v>1</v>
      </c>
      <c r="AP1779">
        <v>9</v>
      </c>
    </row>
    <row r="1780" spans="1:42"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s="6" t="str">
        <f>IF(Table1[[#This Row],[Distance From Home]]&lt;11,"Near By",IF(Table1[[#This Row],[Distance From Home]]&lt;21,"Far","Very Far"))</f>
        <v>Near By</v>
      </c>
      <c r="T1780" t="s">
        <v>50</v>
      </c>
      <c r="U1780">
        <v>1</v>
      </c>
      <c r="V1780">
        <v>3</v>
      </c>
      <c r="W1780">
        <v>48</v>
      </c>
      <c r="X1780">
        <v>2</v>
      </c>
      <c r="Y1780">
        <v>3</v>
      </c>
      <c r="Z1780">
        <v>3</v>
      </c>
      <c r="AA1780" t="str">
        <f>IF(Table1[[#This Row],[Job Satisfaction]]=1,"Very Satisfy",(IF(Table1[[#This Row],[Job Satisfaction]]=2,"Satisfy",(IF(Table1[[#This Row],[Job Satisfaction]]=3,"Dissatisfy","Very Dissatisfy")))))</f>
        <v>Dissatisfy</v>
      </c>
      <c r="AB1780">
        <v>8943</v>
      </c>
      <c r="AC1780">
        <v>14034</v>
      </c>
      <c r="AD1780">
        <v>1</v>
      </c>
      <c r="AE1780">
        <v>24</v>
      </c>
      <c r="AF1780">
        <v>4</v>
      </c>
      <c r="AG1780" t="str">
        <f>IF(Table1[[#This Row],[Performance Rating]]=3,"High","Low")</f>
        <v>Low</v>
      </c>
      <c r="AH1780">
        <v>1</v>
      </c>
      <c r="AI1780">
        <v>80</v>
      </c>
      <c r="AJ1780">
        <v>1</v>
      </c>
      <c r="AK1780">
        <v>10</v>
      </c>
      <c r="AL1780">
        <v>3</v>
      </c>
      <c r="AM1780">
        <v>10</v>
      </c>
      <c r="AN1780">
        <v>9</v>
      </c>
      <c r="AO1780">
        <v>8</v>
      </c>
      <c r="AP1780">
        <v>9</v>
      </c>
    </row>
    <row r="1781" spans="1:42"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s="6" t="str">
        <f>IF(Table1[[#This Row],[Distance From Home]]&lt;11,"Near By",IF(Table1[[#This Row],[Distance From Home]]&lt;21,"Far","Very Far"))</f>
        <v>Near By</v>
      </c>
      <c r="T1781" t="s">
        <v>50</v>
      </c>
      <c r="U1781">
        <v>1</v>
      </c>
      <c r="V1781">
        <v>3</v>
      </c>
      <c r="W1781">
        <v>54</v>
      </c>
      <c r="X1781">
        <v>2</v>
      </c>
      <c r="Y1781">
        <v>5</v>
      </c>
      <c r="Z1781">
        <v>4</v>
      </c>
      <c r="AA1781" t="str">
        <f>IF(Table1[[#This Row],[Job Satisfaction]]=1,"Very Satisfy",(IF(Table1[[#This Row],[Job Satisfaction]]=2,"Satisfy",(IF(Table1[[#This Row],[Job Satisfaction]]=3,"Dissatisfy","Very Dissatisfy")))))</f>
        <v>Very Dissatisfy</v>
      </c>
      <c r="AB1781">
        <v>19272</v>
      </c>
      <c r="AC1781">
        <v>21141</v>
      </c>
      <c r="AD1781">
        <v>1</v>
      </c>
      <c r="AE1781">
        <v>15</v>
      </c>
      <c r="AF1781">
        <v>3</v>
      </c>
      <c r="AG1781" t="str">
        <f>IF(Table1[[#This Row],[Performance Rating]]=3,"High","Low")</f>
        <v>High</v>
      </c>
      <c r="AH1781">
        <v>1</v>
      </c>
      <c r="AI1781">
        <v>80</v>
      </c>
      <c r="AJ1781">
        <v>1</v>
      </c>
      <c r="AK1781">
        <v>21</v>
      </c>
      <c r="AL1781">
        <v>3</v>
      </c>
      <c r="AM1781">
        <v>21</v>
      </c>
      <c r="AN1781">
        <v>9</v>
      </c>
      <c r="AO1781">
        <v>13</v>
      </c>
      <c r="AP1781">
        <v>3</v>
      </c>
    </row>
    <row r="1782" spans="1:42"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s="6" t="str">
        <f>IF(Table1[[#This Row],[Distance From Home]]&lt;11,"Near By",IF(Table1[[#This Row],[Distance From Home]]&lt;21,"Far","Very Far"))</f>
        <v>Near By</v>
      </c>
      <c r="T1782" t="s">
        <v>50</v>
      </c>
      <c r="U1782">
        <v>1</v>
      </c>
      <c r="V1782">
        <v>4</v>
      </c>
      <c r="W1782">
        <v>41</v>
      </c>
      <c r="X1782">
        <v>3</v>
      </c>
      <c r="Y1782">
        <v>2</v>
      </c>
      <c r="Z1782">
        <v>3</v>
      </c>
      <c r="AA1782" t="str">
        <f>IF(Table1[[#This Row],[Job Satisfaction]]=1,"Very Satisfy",(IF(Table1[[#This Row],[Job Satisfaction]]=2,"Satisfy",(IF(Table1[[#This Row],[Job Satisfaction]]=3,"Dissatisfy","Very Dissatisfy")))))</f>
        <v>Dissatisfy</v>
      </c>
      <c r="AB1782">
        <v>5238</v>
      </c>
      <c r="AC1782">
        <v>17778</v>
      </c>
      <c r="AD1782">
        <v>4</v>
      </c>
      <c r="AE1782">
        <v>18</v>
      </c>
      <c r="AF1782">
        <v>3</v>
      </c>
      <c r="AG1782" t="str">
        <f>IF(Table1[[#This Row],[Performance Rating]]=3,"High","Low")</f>
        <v>High</v>
      </c>
      <c r="AH1782">
        <v>1</v>
      </c>
      <c r="AI1782">
        <v>80</v>
      </c>
      <c r="AJ1782">
        <v>0</v>
      </c>
      <c r="AK1782">
        <v>12</v>
      </c>
      <c r="AL1782">
        <v>2</v>
      </c>
      <c r="AM1782">
        <v>1</v>
      </c>
      <c r="AN1782">
        <v>0</v>
      </c>
      <c r="AO1782">
        <v>0</v>
      </c>
      <c r="AP1782">
        <v>0</v>
      </c>
    </row>
    <row r="1783" spans="1:42"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s="6" t="str">
        <f>IF(Table1[[#This Row],[Distance From Home]]&lt;11,"Near By",IF(Table1[[#This Row],[Distance From Home]]&lt;21,"Far","Very Far"))</f>
        <v>Near By</v>
      </c>
      <c r="T1783" t="s">
        <v>72</v>
      </c>
      <c r="U1783">
        <v>1</v>
      </c>
      <c r="V1783">
        <v>2</v>
      </c>
      <c r="W1783">
        <v>46</v>
      </c>
      <c r="X1783">
        <v>2</v>
      </c>
      <c r="Y1783">
        <v>2</v>
      </c>
      <c r="Z1783">
        <v>4</v>
      </c>
      <c r="AA1783" t="str">
        <f>IF(Table1[[#This Row],[Job Satisfaction]]=1,"Very Satisfy",(IF(Table1[[#This Row],[Job Satisfaction]]=2,"Satisfy",(IF(Table1[[#This Row],[Job Satisfaction]]=3,"Dissatisfy","Very Dissatisfy")))))</f>
        <v>Very Dissatisfy</v>
      </c>
      <c r="AB1783">
        <v>4682</v>
      </c>
      <c r="AC1783">
        <v>4317</v>
      </c>
      <c r="AD1783">
        <v>3</v>
      </c>
      <c r="AE1783">
        <v>14</v>
      </c>
      <c r="AF1783">
        <v>3</v>
      </c>
      <c r="AG1783" t="str">
        <f>IF(Table1[[#This Row],[Performance Rating]]=3,"High","Low")</f>
        <v>High</v>
      </c>
      <c r="AH1783">
        <v>3</v>
      </c>
      <c r="AI1783">
        <v>80</v>
      </c>
      <c r="AJ1783">
        <v>0</v>
      </c>
      <c r="AK1783">
        <v>9</v>
      </c>
      <c r="AL1783">
        <v>2</v>
      </c>
      <c r="AM1783">
        <v>7</v>
      </c>
      <c r="AN1783">
        <v>7</v>
      </c>
      <c r="AO1783">
        <v>0</v>
      </c>
      <c r="AP1783">
        <v>1</v>
      </c>
    </row>
    <row r="1784" spans="1:42"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s="6" t="str">
        <f>IF(Table1[[#This Row],[Distance From Home]]&lt;11,"Near By",IF(Table1[[#This Row],[Distance From Home]]&lt;21,"Far","Very Far"))</f>
        <v>Near By</v>
      </c>
      <c r="T1784" t="s">
        <v>129</v>
      </c>
      <c r="U1784">
        <v>1</v>
      </c>
      <c r="V1784">
        <v>4</v>
      </c>
      <c r="W1784">
        <v>42</v>
      </c>
      <c r="X1784">
        <v>3</v>
      </c>
      <c r="Y1784">
        <v>5</v>
      </c>
      <c r="Z1784">
        <v>3</v>
      </c>
      <c r="AA1784" t="str">
        <f>IF(Table1[[#This Row],[Job Satisfaction]]=1,"Very Satisfy",(IF(Table1[[#This Row],[Job Satisfaction]]=2,"Satisfy",(IF(Table1[[#This Row],[Job Satisfaction]]=3,"Dissatisfy","Very Dissatisfy")))))</f>
        <v>Dissatisfy</v>
      </c>
      <c r="AB1784">
        <v>18300</v>
      </c>
      <c r="AC1784">
        <v>16375</v>
      </c>
      <c r="AD1784">
        <v>4</v>
      </c>
      <c r="AE1784">
        <v>11</v>
      </c>
      <c r="AF1784">
        <v>3</v>
      </c>
      <c r="AG1784" t="str">
        <f>IF(Table1[[#This Row],[Performance Rating]]=3,"High","Low")</f>
        <v>High</v>
      </c>
      <c r="AH1784">
        <v>2</v>
      </c>
      <c r="AI1784">
        <v>80</v>
      </c>
      <c r="AJ1784">
        <v>1</v>
      </c>
      <c r="AK1784">
        <v>21</v>
      </c>
      <c r="AL1784">
        <v>3</v>
      </c>
      <c r="AM1784">
        <v>3</v>
      </c>
      <c r="AN1784">
        <v>2</v>
      </c>
      <c r="AO1784">
        <v>1</v>
      </c>
      <c r="AP1784">
        <v>1</v>
      </c>
    </row>
    <row r="1785" spans="1:42"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s="6" t="str">
        <f>IF(Table1[[#This Row],[Distance From Home]]&lt;11,"Near By",IF(Table1[[#This Row],[Distance From Home]]&lt;21,"Far","Very Far"))</f>
        <v>Near By</v>
      </c>
      <c r="T1785" t="s">
        <v>66</v>
      </c>
      <c r="U1785">
        <v>1</v>
      </c>
      <c r="V1785">
        <v>3</v>
      </c>
      <c r="W1785">
        <v>82</v>
      </c>
      <c r="X1785">
        <v>2</v>
      </c>
      <c r="Y1785">
        <v>2</v>
      </c>
      <c r="Z1785">
        <v>3</v>
      </c>
      <c r="AA1785" t="str">
        <f>IF(Table1[[#This Row],[Job Satisfaction]]=1,"Very Satisfy",(IF(Table1[[#This Row],[Job Satisfaction]]=2,"Satisfy",(IF(Table1[[#This Row],[Job Satisfaction]]=3,"Dissatisfy","Very Dissatisfy")))))</f>
        <v>Dissatisfy</v>
      </c>
      <c r="AB1785">
        <v>5257</v>
      </c>
      <c r="AC1785">
        <v>6227</v>
      </c>
      <c r="AD1785">
        <v>1</v>
      </c>
      <c r="AE1785">
        <v>11</v>
      </c>
      <c r="AF1785">
        <v>3</v>
      </c>
      <c r="AG1785" t="str">
        <f>IF(Table1[[#This Row],[Performance Rating]]=3,"High","Low")</f>
        <v>High</v>
      </c>
      <c r="AH1785">
        <v>2</v>
      </c>
      <c r="AI1785">
        <v>80</v>
      </c>
      <c r="AJ1785">
        <v>1</v>
      </c>
      <c r="AK1785">
        <v>9</v>
      </c>
      <c r="AL1785">
        <v>4</v>
      </c>
      <c r="AM1785">
        <v>9</v>
      </c>
      <c r="AN1785">
        <v>7</v>
      </c>
      <c r="AO1785">
        <v>0</v>
      </c>
      <c r="AP1785">
        <v>0</v>
      </c>
    </row>
    <row r="1786" spans="1:42"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s="6" t="str">
        <f>IF(Table1[[#This Row],[Distance From Home]]&lt;11,"Near By",IF(Table1[[#This Row],[Distance From Home]]&lt;21,"Far","Very Far"))</f>
        <v>Near By</v>
      </c>
      <c r="T1786" t="s">
        <v>60</v>
      </c>
      <c r="U1786">
        <v>1</v>
      </c>
      <c r="V1786">
        <v>3</v>
      </c>
      <c r="W1786">
        <v>73</v>
      </c>
      <c r="X1786">
        <v>3</v>
      </c>
      <c r="Y1786">
        <v>2</v>
      </c>
      <c r="Z1786">
        <v>2</v>
      </c>
      <c r="AA1786" t="str">
        <f>IF(Table1[[#This Row],[Job Satisfaction]]=1,"Very Satisfy",(IF(Table1[[#This Row],[Job Satisfaction]]=2,"Satisfy",(IF(Table1[[#This Row],[Job Satisfaction]]=3,"Dissatisfy","Very Dissatisfy")))))</f>
        <v>Satisfy</v>
      </c>
      <c r="AB1786">
        <v>6349</v>
      </c>
      <c r="AC1786">
        <v>22107</v>
      </c>
      <c r="AD1786">
        <v>0</v>
      </c>
      <c r="AE1786">
        <v>13</v>
      </c>
      <c r="AF1786">
        <v>3</v>
      </c>
      <c r="AG1786" t="str">
        <f>IF(Table1[[#This Row],[Performance Rating]]=3,"High","Low")</f>
        <v>High</v>
      </c>
      <c r="AH1786">
        <v>4</v>
      </c>
      <c r="AI1786">
        <v>80</v>
      </c>
      <c r="AJ1786">
        <v>1</v>
      </c>
      <c r="AK1786">
        <v>6</v>
      </c>
      <c r="AL1786">
        <v>3</v>
      </c>
      <c r="AM1786">
        <v>5</v>
      </c>
      <c r="AN1786">
        <v>4</v>
      </c>
      <c r="AO1786">
        <v>1</v>
      </c>
      <c r="AP1786">
        <v>4</v>
      </c>
    </row>
    <row r="1787" spans="1:42"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s="6" t="str">
        <f>IF(Table1[[#This Row],[Distance From Home]]&lt;11,"Near By",IF(Table1[[#This Row],[Distance From Home]]&lt;21,"Far","Very Far"))</f>
        <v>Far</v>
      </c>
      <c r="T1787" t="s">
        <v>66</v>
      </c>
      <c r="U1787">
        <v>1</v>
      </c>
      <c r="V1787">
        <v>4</v>
      </c>
      <c r="W1787">
        <v>31</v>
      </c>
      <c r="X1787">
        <v>3</v>
      </c>
      <c r="Y1787">
        <v>2</v>
      </c>
      <c r="Z1787">
        <v>3</v>
      </c>
      <c r="AA1787" t="str">
        <f>IF(Table1[[#This Row],[Job Satisfaction]]=1,"Very Satisfy",(IF(Table1[[#This Row],[Job Satisfaction]]=2,"Satisfy",(IF(Table1[[#This Row],[Job Satisfaction]]=3,"Dissatisfy","Very Dissatisfy")))))</f>
        <v>Dissatisfy</v>
      </c>
      <c r="AB1787">
        <v>4869</v>
      </c>
      <c r="AC1787">
        <v>16885</v>
      </c>
      <c r="AD1787">
        <v>3</v>
      </c>
      <c r="AE1787">
        <v>12</v>
      </c>
      <c r="AF1787">
        <v>3</v>
      </c>
      <c r="AG1787" t="str">
        <f>IF(Table1[[#This Row],[Performance Rating]]=3,"High","Low")</f>
        <v>High</v>
      </c>
      <c r="AH1787">
        <v>4</v>
      </c>
      <c r="AI1787">
        <v>80</v>
      </c>
      <c r="AJ1787">
        <v>0</v>
      </c>
      <c r="AK1787">
        <v>20</v>
      </c>
      <c r="AL1787">
        <v>2</v>
      </c>
      <c r="AM1787">
        <v>4</v>
      </c>
      <c r="AN1787">
        <v>3</v>
      </c>
      <c r="AO1787">
        <v>0</v>
      </c>
      <c r="AP1787">
        <v>3</v>
      </c>
    </row>
    <row r="1788" spans="1:42"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s="6" t="str">
        <f>IF(Table1[[#This Row],[Distance From Home]]&lt;11,"Near By",IF(Table1[[#This Row],[Distance From Home]]&lt;21,"Far","Very Far"))</f>
        <v>Near By</v>
      </c>
      <c r="T1788" t="s">
        <v>72</v>
      </c>
      <c r="U1788">
        <v>1</v>
      </c>
      <c r="V1788">
        <v>3</v>
      </c>
      <c r="W1788">
        <v>43</v>
      </c>
      <c r="X1788">
        <v>3</v>
      </c>
      <c r="Y1788">
        <v>3</v>
      </c>
      <c r="Z1788">
        <v>1</v>
      </c>
      <c r="AA1788" t="str">
        <f>IF(Table1[[#This Row],[Job Satisfaction]]=1,"Very Satisfy",(IF(Table1[[#This Row],[Job Satisfaction]]=2,"Satisfy",(IF(Table1[[#This Row],[Job Satisfaction]]=3,"Dissatisfy","Very Dissatisfy")))))</f>
        <v>Very Satisfy</v>
      </c>
      <c r="AB1788">
        <v>9985</v>
      </c>
      <c r="AC1788">
        <v>9262</v>
      </c>
      <c r="AD1788">
        <v>8</v>
      </c>
      <c r="AE1788">
        <v>16</v>
      </c>
      <c r="AF1788">
        <v>3</v>
      </c>
      <c r="AG1788" t="str">
        <f>IF(Table1[[#This Row],[Performance Rating]]=3,"High","Low")</f>
        <v>High</v>
      </c>
      <c r="AH1788">
        <v>1</v>
      </c>
      <c r="AI1788">
        <v>80</v>
      </c>
      <c r="AJ1788">
        <v>1</v>
      </c>
      <c r="AK1788">
        <v>10</v>
      </c>
      <c r="AL1788">
        <v>2</v>
      </c>
      <c r="AM1788">
        <v>1</v>
      </c>
      <c r="AN1788">
        <v>0</v>
      </c>
      <c r="AO1788">
        <v>0</v>
      </c>
      <c r="AP1788">
        <v>0</v>
      </c>
    </row>
    <row r="1789" spans="1:42"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s="6" t="str">
        <f>IF(Table1[[#This Row],[Distance From Home]]&lt;11,"Near By",IF(Table1[[#This Row],[Distance From Home]]&lt;21,"Far","Very Far"))</f>
        <v>Near By</v>
      </c>
      <c r="T1789" t="s">
        <v>66</v>
      </c>
      <c r="U1789">
        <v>1</v>
      </c>
      <c r="V1789">
        <v>4</v>
      </c>
      <c r="W1789">
        <v>75</v>
      </c>
      <c r="X1789">
        <v>3</v>
      </c>
      <c r="Y1789">
        <v>2</v>
      </c>
      <c r="Z1789">
        <v>4</v>
      </c>
      <c r="AA1789" t="str">
        <f>IF(Table1[[#This Row],[Job Satisfaction]]=1,"Very Satisfy",(IF(Table1[[#This Row],[Job Satisfaction]]=2,"Satisfy",(IF(Table1[[#This Row],[Job Satisfaction]]=3,"Dissatisfy","Very Dissatisfy")))))</f>
        <v>Very Dissatisfy</v>
      </c>
      <c r="AB1789">
        <v>3697</v>
      </c>
      <c r="AC1789">
        <v>9278</v>
      </c>
      <c r="AD1789">
        <v>9</v>
      </c>
      <c r="AE1789">
        <v>14</v>
      </c>
      <c r="AF1789">
        <v>3</v>
      </c>
      <c r="AG1789" t="str">
        <f>IF(Table1[[#This Row],[Performance Rating]]=3,"High","Low")</f>
        <v>High</v>
      </c>
      <c r="AH1789">
        <v>1</v>
      </c>
      <c r="AI1789">
        <v>80</v>
      </c>
      <c r="AJ1789">
        <v>2</v>
      </c>
      <c r="AK1789">
        <v>12</v>
      </c>
      <c r="AL1789">
        <v>3</v>
      </c>
      <c r="AM1789">
        <v>10</v>
      </c>
      <c r="AN1789">
        <v>9</v>
      </c>
      <c r="AO1789">
        <v>9</v>
      </c>
      <c r="AP1789">
        <v>8</v>
      </c>
    </row>
    <row r="1790" spans="1:42"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s="6" t="str">
        <f>IF(Table1[[#This Row],[Distance From Home]]&lt;11,"Near By",IF(Table1[[#This Row],[Distance From Home]]&lt;21,"Far","Very Far"))</f>
        <v>Near By</v>
      </c>
      <c r="T1790" t="s">
        <v>50</v>
      </c>
      <c r="U1790">
        <v>1</v>
      </c>
      <c r="V1790">
        <v>2</v>
      </c>
      <c r="W1790">
        <v>57</v>
      </c>
      <c r="X1790">
        <v>1</v>
      </c>
      <c r="Y1790">
        <v>2</v>
      </c>
      <c r="Z1790">
        <v>4</v>
      </c>
      <c r="AA1790" t="str">
        <f>IF(Table1[[#This Row],[Job Satisfaction]]=1,"Very Satisfy",(IF(Table1[[#This Row],[Job Satisfaction]]=2,"Satisfy",(IF(Table1[[#This Row],[Job Satisfaction]]=3,"Dissatisfy","Very Dissatisfy")))))</f>
        <v>Very Dissatisfy</v>
      </c>
      <c r="AB1790">
        <v>7457</v>
      </c>
      <c r="AC1790">
        <v>13273</v>
      </c>
      <c r="AD1790">
        <v>2</v>
      </c>
      <c r="AE1790">
        <v>22</v>
      </c>
      <c r="AF1790">
        <v>4</v>
      </c>
      <c r="AG1790" t="str">
        <f>IF(Table1[[#This Row],[Performance Rating]]=3,"High","Low")</f>
        <v>Low</v>
      </c>
      <c r="AH1790">
        <v>3</v>
      </c>
      <c r="AI1790">
        <v>80</v>
      </c>
      <c r="AJ1790">
        <v>3</v>
      </c>
      <c r="AK1790">
        <v>6</v>
      </c>
      <c r="AL1790">
        <v>2</v>
      </c>
      <c r="AM1790">
        <v>4</v>
      </c>
      <c r="AN1790">
        <v>3</v>
      </c>
      <c r="AO1790">
        <v>0</v>
      </c>
      <c r="AP1790">
        <v>2</v>
      </c>
    </row>
    <row r="1791" spans="1:42"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s="6" t="str">
        <f>IF(Table1[[#This Row],[Distance From Home]]&lt;11,"Near By",IF(Table1[[#This Row],[Distance From Home]]&lt;21,"Far","Very Far"))</f>
        <v>Near By</v>
      </c>
      <c r="T1791" t="s">
        <v>66</v>
      </c>
      <c r="U1791">
        <v>1</v>
      </c>
      <c r="V1791">
        <v>2</v>
      </c>
      <c r="W1791">
        <v>77</v>
      </c>
      <c r="X1791">
        <v>1</v>
      </c>
      <c r="Y1791">
        <v>1</v>
      </c>
      <c r="Z1791">
        <v>1</v>
      </c>
      <c r="AA1791" t="str">
        <f>IF(Table1[[#This Row],[Job Satisfaction]]=1,"Very Satisfy",(IF(Table1[[#This Row],[Job Satisfaction]]=2,"Satisfy",(IF(Table1[[#This Row],[Job Satisfaction]]=3,"Dissatisfy","Very Dissatisfy")))))</f>
        <v>Very Satisfy</v>
      </c>
      <c r="AB1791">
        <v>2119</v>
      </c>
      <c r="AC1791">
        <v>4759</v>
      </c>
      <c r="AD1791">
        <v>1</v>
      </c>
      <c r="AE1791">
        <v>11</v>
      </c>
      <c r="AF1791">
        <v>3</v>
      </c>
      <c r="AG1791" t="str">
        <f>IF(Table1[[#This Row],[Performance Rating]]=3,"High","Low")</f>
        <v>High</v>
      </c>
      <c r="AH1791">
        <v>4</v>
      </c>
      <c r="AI1791">
        <v>80</v>
      </c>
      <c r="AJ1791">
        <v>0</v>
      </c>
      <c r="AK1791">
        <v>7</v>
      </c>
      <c r="AL1791">
        <v>2</v>
      </c>
      <c r="AM1791">
        <v>7</v>
      </c>
      <c r="AN1791">
        <v>7</v>
      </c>
      <c r="AO1791">
        <v>0</v>
      </c>
      <c r="AP1791">
        <v>7</v>
      </c>
    </row>
    <row r="1792" spans="1:42"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s="6" t="str">
        <f>IF(Table1[[#This Row],[Distance From Home]]&lt;11,"Near By",IF(Table1[[#This Row],[Distance From Home]]&lt;21,"Far","Very Far"))</f>
        <v>Near By</v>
      </c>
      <c r="T1792" t="s">
        <v>129</v>
      </c>
      <c r="U1792">
        <v>1</v>
      </c>
      <c r="V1792">
        <v>2</v>
      </c>
      <c r="W1792">
        <v>30</v>
      </c>
      <c r="X1792">
        <v>2</v>
      </c>
      <c r="Y1792">
        <v>1</v>
      </c>
      <c r="Z1792">
        <v>4</v>
      </c>
      <c r="AA1792" t="str">
        <f>IF(Table1[[#This Row],[Job Satisfaction]]=1,"Very Satisfy",(IF(Table1[[#This Row],[Job Satisfaction]]=2,"Satisfy",(IF(Table1[[#This Row],[Job Satisfaction]]=3,"Dissatisfy","Very Dissatisfy")))))</f>
        <v>Very Dissatisfy</v>
      </c>
      <c r="AB1792">
        <v>3983</v>
      </c>
      <c r="AC1792">
        <v>7621</v>
      </c>
      <c r="AD1792">
        <v>0</v>
      </c>
      <c r="AE1792">
        <v>17</v>
      </c>
      <c r="AF1792">
        <v>3</v>
      </c>
      <c r="AG1792" t="str">
        <f>IF(Table1[[#This Row],[Performance Rating]]=3,"High","Low")</f>
        <v>High</v>
      </c>
      <c r="AH1792">
        <v>3</v>
      </c>
      <c r="AI1792">
        <v>80</v>
      </c>
      <c r="AJ1792">
        <v>0</v>
      </c>
      <c r="AK1792">
        <v>4</v>
      </c>
      <c r="AL1792">
        <v>3</v>
      </c>
      <c r="AM1792">
        <v>3</v>
      </c>
      <c r="AN1792">
        <v>2</v>
      </c>
      <c r="AO1792">
        <v>2</v>
      </c>
      <c r="AP1792">
        <v>2</v>
      </c>
    </row>
    <row r="1793" spans="1:42"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s="6" t="str">
        <f>IF(Table1[[#This Row],[Distance From Home]]&lt;11,"Near By",IF(Table1[[#This Row],[Distance From Home]]&lt;21,"Far","Very Far"))</f>
        <v>Near By</v>
      </c>
      <c r="T1793" t="s">
        <v>72</v>
      </c>
      <c r="U1793">
        <v>1</v>
      </c>
      <c r="V1793">
        <v>4</v>
      </c>
      <c r="W1793">
        <v>30</v>
      </c>
      <c r="X1793">
        <v>2</v>
      </c>
      <c r="Y1793">
        <v>2</v>
      </c>
      <c r="Z1793">
        <v>3</v>
      </c>
      <c r="AA1793" t="str">
        <f>IF(Table1[[#This Row],[Job Satisfaction]]=1,"Very Satisfy",(IF(Table1[[#This Row],[Job Satisfaction]]=2,"Satisfy",(IF(Table1[[#This Row],[Job Satisfaction]]=3,"Dissatisfy","Very Dissatisfy")))))</f>
        <v>Dissatisfy</v>
      </c>
      <c r="AB1793">
        <v>6118</v>
      </c>
      <c r="AC1793">
        <v>5431</v>
      </c>
      <c r="AD1793">
        <v>1</v>
      </c>
      <c r="AE1793">
        <v>13</v>
      </c>
      <c r="AF1793">
        <v>3</v>
      </c>
      <c r="AG1793" t="str">
        <f>IF(Table1[[#This Row],[Performance Rating]]=3,"High","Low")</f>
        <v>High</v>
      </c>
      <c r="AH1793">
        <v>3</v>
      </c>
      <c r="AI1793">
        <v>80</v>
      </c>
      <c r="AJ1793">
        <v>3</v>
      </c>
      <c r="AK1793">
        <v>10</v>
      </c>
      <c r="AL1793">
        <v>3</v>
      </c>
      <c r="AM1793">
        <v>10</v>
      </c>
      <c r="AN1793">
        <v>9</v>
      </c>
      <c r="AO1793">
        <v>1</v>
      </c>
      <c r="AP1793">
        <v>2</v>
      </c>
    </row>
    <row r="1794" spans="1:42"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s="6" t="str">
        <f>IF(Table1[[#This Row],[Distance From Home]]&lt;11,"Near By",IF(Table1[[#This Row],[Distance From Home]]&lt;21,"Far","Very Far"))</f>
        <v>Near By</v>
      </c>
      <c r="T1794" t="s">
        <v>66</v>
      </c>
      <c r="U1794">
        <v>1</v>
      </c>
      <c r="V1794">
        <v>2</v>
      </c>
      <c r="W1794">
        <v>56</v>
      </c>
      <c r="X1794">
        <v>3</v>
      </c>
      <c r="Y1794">
        <v>2</v>
      </c>
      <c r="Z1794">
        <v>2</v>
      </c>
      <c r="AA1794" t="str">
        <f>IF(Table1[[#This Row],[Job Satisfaction]]=1,"Very Satisfy",(IF(Table1[[#This Row],[Job Satisfaction]]=2,"Satisfy",(IF(Table1[[#This Row],[Job Satisfaction]]=3,"Dissatisfy","Very Dissatisfy")))))</f>
        <v>Satisfy</v>
      </c>
      <c r="AB1794">
        <v>6214</v>
      </c>
      <c r="AC1794">
        <v>3415</v>
      </c>
      <c r="AD1794">
        <v>1</v>
      </c>
      <c r="AE1794">
        <v>18</v>
      </c>
      <c r="AF1794">
        <v>3</v>
      </c>
      <c r="AG1794" t="str">
        <f>IF(Table1[[#This Row],[Performance Rating]]=3,"High","Low")</f>
        <v>High</v>
      </c>
      <c r="AH1794">
        <v>1</v>
      </c>
      <c r="AI1794">
        <v>80</v>
      </c>
      <c r="AJ1794">
        <v>1</v>
      </c>
      <c r="AK1794">
        <v>8</v>
      </c>
      <c r="AL1794">
        <v>3</v>
      </c>
      <c r="AM1794">
        <v>8</v>
      </c>
      <c r="AN1794">
        <v>7</v>
      </c>
      <c r="AO1794">
        <v>0</v>
      </c>
      <c r="AP1794">
        <v>7</v>
      </c>
    </row>
    <row r="1795" spans="1:42"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s="6" t="str">
        <f>IF(Table1[[#This Row],[Distance From Home]]&lt;11,"Near By",IF(Table1[[#This Row],[Distance From Home]]&lt;21,"Far","Very Far"))</f>
        <v>Near By</v>
      </c>
      <c r="T1795" t="s">
        <v>50</v>
      </c>
      <c r="U1795">
        <v>1</v>
      </c>
      <c r="V1795">
        <v>4</v>
      </c>
      <c r="W1795">
        <v>61</v>
      </c>
      <c r="X1795">
        <v>3</v>
      </c>
      <c r="Y1795">
        <v>2</v>
      </c>
      <c r="Z1795">
        <v>4</v>
      </c>
      <c r="AA1795" t="str">
        <f>IF(Table1[[#This Row],[Job Satisfaction]]=1,"Very Satisfy",(IF(Table1[[#This Row],[Job Satisfaction]]=2,"Satisfy",(IF(Table1[[#This Row],[Job Satisfaction]]=3,"Dissatisfy","Very Dissatisfy")))))</f>
        <v>Very Dissatisfy</v>
      </c>
      <c r="AB1795">
        <v>6347</v>
      </c>
      <c r="AC1795">
        <v>23177</v>
      </c>
      <c r="AD1795">
        <v>7</v>
      </c>
      <c r="AE1795">
        <v>16</v>
      </c>
      <c r="AF1795">
        <v>3</v>
      </c>
      <c r="AG1795" t="str">
        <f>IF(Table1[[#This Row],[Performance Rating]]=3,"High","Low")</f>
        <v>High</v>
      </c>
      <c r="AH1795">
        <v>3</v>
      </c>
      <c r="AI1795">
        <v>80</v>
      </c>
      <c r="AJ1795">
        <v>2</v>
      </c>
      <c r="AK1795">
        <v>8</v>
      </c>
      <c r="AL1795">
        <v>2</v>
      </c>
      <c r="AM1795">
        <v>6</v>
      </c>
      <c r="AN1795">
        <v>2</v>
      </c>
      <c r="AO1795">
        <v>0</v>
      </c>
      <c r="AP1795">
        <v>4</v>
      </c>
    </row>
    <row r="1796" spans="1:42"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s="6" t="str">
        <f>IF(Table1[[#This Row],[Distance From Home]]&lt;11,"Near By",IF(Table1[[#This Row],[Distance From Home]]&lt;21,"Far","Very Far"))</f>
        <v>Far</v>
      </c>
      <c r="T1796" t="s">
        <v>50</v>
      </c>
      <c r="U1796">
        <v>1</v>
      </c>
      <c r="V1796">
        <v>3</v>
      </c>
      <c r="W1796">
        <v>92</v>
      </c>
      <c r="X1796">
        <v>2</v>
      </c>
      <c r="Y1796">
        <v>3</v>
      </c>
      <c r="Z1796">
        <v>4</v>
      </c>
      <c r="AA1796" t="str">
        <f>IF(Table1[[#This Row],[Job Satisfaction]]=1,"Very Satisfy",(IF(Table1[[#This Row],[Job Satisfaction]]=2,"Satisfy",(IF(Table1[[#This Row],[Job Satisfaction]]=3,"Dissatisfy","Very Dissatisfy")))))</f>
        <v>Very Dissatisfy</v>
      </c>
      <c r="AB1796">
        <v>11510</v>
      </c>
      <c r="AC1796">
        <v>15682</v>
      </c>
      <c r="AD1796">
        <v>0</v>
      </c>
      <c r="AE1796">
        <v>14</v>
      </c>
      <c r="AF1796">
        <v>3</v>
      </c>
      <c r="AG1796" t="str">
        <f>IF(Table1[[#This Row],[Performance Rating]]=3,"High","Low")</f>
        <v>High</v>
      </c>
      <c r="AH1796">
        <v>2</v>
      </c>
      <c r="AI1796">
        <v>80</v>
      </c>
      <c r="AJ1796">
        <v>1</v>
      </c>
      <c r="AK1796">
        <v>12</v>
      </c>
      <c r="AL1796">
        <v>3</v>
      </c>
      <c r="AM1796">
        <v>11</v>
      </c>
      <c r="AN1796">
        <v>10</v>
      </c>
      <c r="AO1796">
        <v>2</v>
      </c>
      <c r="AP1796">
        <v>9</v>
      </c>
    </row>
    <row r="1797" spans="1:42"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s="6" t="str">
        <f>IF(Table1[[#This Row],[Distance From Home]]&lt;11,"Near By",IF(Table1[[#This Row],[Distance From Home]]&lt;21,"Far","Very Far"))</f>
        <v>Near By</v>
      </c>
      <c r="T1797" t="s">
        <v>66</v>
      </c>
      <c r="U1797">
        <v>1</v>
      </c>
      <c r="V1797">
        <v>3</v>
      </c>
      <c r="W1797">
        <v>39</v>
      </c>
      <c r="X1797">
        <v>3</v>
      </c>
      <c r="Y1797">
        <v>3</v>
      </c>
      <c r="Z1797">
        <v>4</v>
      </c>
      <c r="AA1797" t="str">
        <f>IF(Table1[[#This Row],[Job Satisfaction]]=1,"Very Satisfy",(IF(Table1[[#This Row],[Job Satisfaction]]=2,"Satisfy",(IF(Table1[[#This Row],[Job Satisfaction]]=3,"Dissatisfy","Very Dissatisfy")))))</f>
        <v>Very Dissatisfy</v>
      </c>
      <c r="AB1797">
        <v>7143</v>
      </c>
      <c r="AC1797">
        <v>25713</v>
      </c>
      <c r="AD1797">
        <v>1</v>
      </c>
      <c r="AE1797">
        <v>14</v>
      </c>
      <c r="AF1797">
        <v>3</v>
      </c>
      <c r="AG1797" t="str">
        <f>IF(Table1[[#This Row],[Performance Rating]]=3,"High","Low")</f>
        <v>High</v>
      </c>
      <c r="AH1797">
        <v>3</v>
      </c>
      <c r="AI1797">
        <v>80</v>
      </c>
      <c r="AJ1797">
        <v>0</v>
      </c>
      <c r="AK1797">
        <v>11</v>
      </c>
      <c r="AL1797">
        <v>2</v>
      </c>
      <c r="AM1797">
        <v>11</v>
      </c>
      <c r="AN1797">
        <v>9</v>
      </c>
      <c r="AO1797">
        <v>4</v>
      </c>
      <c r="AP1797">
        <v>10</v>
      </c>
    </row>
    <row r="1798" spans="1:42"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s="6" t="str">
        <f>IF(Table1[[#This Row],[Distance From Home]]&lt;11,"Near By",IF(Table1[[#This Row],[Distance From Home]]&lt;21,"Far","Very Far"))</f>
        <v>Near By</v>
      </c>
      <c r="T1798" t="s">
        <v>60</v>
      </c>
      <c r="U1798">
        <v>1</v>
      </c>
      <c r="V1798">
        <v>4</v>
      </c>
      <c r="W1798">
        <v>39</v>
      </c>
      <c r="X1798">
        <v>2</v>
      </c>
      <c r="Y1798">
        <v>2</v>
      </c>
      <c r="Z1798">
        <v>2</v>
      </c>
      <c r="AA1798" t="str">
        <f>IF(Table1[[#This Row],[Job Satisfaction]]=1,"Very Satisfy",(IF(Table1[[#This Row],[Job Satisfaction]]=2,"Satisfy",(IF(Table1[[#This Row],[Job Satisfaction]]=3,"Dissatisfy","Very Dissatisfy")))))</f>
        <v>Satisfy</v>
      </c>
      <c r="AB1798">
        <v>8268</v>
      </c>
      <c r="AC1798">
        <v>11866</v>
      </c>
      <c r="AD1798">
        <v>1</v>
      </c>
      <c r="AE1798">
        <v>14</v>
      </c>
      <c r="AF1798">
        <v>3</v>
      </c>
      <c r="AG1798" t="str">
        <f>IF(Table1[[#This Row],[Performance Rating]]=3,"High","Low")</f>
        <v>High</v>
      </c>
      <c r="AH1798">
        <v>1</v>
      </c>
      <c r="AI1798">
        <v>80</v>
      </c>
      <c r="AJ1798">
        <v>2</v>
      </c>
      <c r="AK1798">
        <v>7</v>
      </c>
      <c r="AL1798">
        <v>3</v>
      </c>
      <c r="AM1798">
        <v>7</v>
      </c>
      <c r="AN1798">
        <v>7</v>
      </c>
      <c r="AO1798">
        <v>1</v>
      </c>
      <c r="AP1798">
        <v>7</v>
      </c>
    </row>
    <row r="1799" spans="1:42"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s="6" t="str">
        <f>IF(Table1[[#This Row],[Distance From Home]]&lt;11,"Near By",IF(Table1[[#This Row],[Distance From Home]]&lt;21,"Far","Very Far"))</f>
        <v>Near By</v>
      </c>
      <c r="T1799" t="s">
        <v>66</v>
      </c>
      <c r="U1799">
        <v>1</v>
      </c>
      <c r="V1799">
        <v>3</v>
      </c>
      <c r="W1799">
        <v>62</v>
      </c>
      <c r="X1799">
        <v>3</v>
      </c>
      <c r="Y1799">
        <v>3</v>
      </c>
      <c r="Z1799">
        <v>2</v>
      </c>
      <c r="AA1799" t="str">
        <f>IF(Table1[[#This Row],[Job Satisfaction]]=1,"Very Satisfy",(IF(Table1[[#This Row],[Job Satisfaction]]=2,"Satisfy",(IF(Table1[[#This Row],[Job Satisfaction]]=3,"Dissatisfy","Very Dissatisfy")))))</f>
        <v>Satisfy</v>
      </c>
      <c r="AB1799">
        <v>8095</v>
      </c>
      <c r="AC1799">
        <v>18264</v>
      </c>
      <c r="AD1799">
        <v>0</v>
      </c>
      <c r="AE1799">
        <v>13</v>
      </c>
      <c r="AF1799">
        <v>3</v>
      </c>
      <c r="AG1799" t="str">
        <f>IF(Table1[[#This Row],[Performance Rating]]=3,"High","Low")</f>
        <v>High</v>
      </c>
      <c r="AH1799">
        <v>4</v>
      </c>
      <c r="AI1799">
        <v>80</v>
      </c>
      <c r="AJ1799">
        <v>0</v>
      </c>
      <c r="AK1799">
        <v>17</v>
      </c>
      <c r="AL1799">
        <v>3</v>
      </c>
      <c r="AM1799">
        <v>16</v>
      </c>
      <c r="AN1799">
        <v>6</v>
      </c>
      <c r="AO1799">
        <v>0</v>
      </c>
      <c r="AP1799">
        <v>13</v>
      </c>
    </row>
    <row r="1800" spans="1:42"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s="6" t="str">
        <f>IF(Table1[[#This Row],[Distance From Home]]&lt;11,"Near By",IF(Table1[[#This Row],[Distance From Home]]&lt;21,"Far","Very Far"))</f>
        <v>Very Far</v>
      </c>
      <c r="T1800" t="s">
        <v>60</v>
      </c>
      <c r="U1800">
        <v>1</v>
      </c>
      <c r="V1800">
        <v>3</v>
      </c>
      <c r="W1800">
        <v>83</v>
      </c>
      <c r="X1800">
        <v>3</v>
      </c>
      <c r="Y1800">
        <v>1</v>
      </c>
      <c r="Z1800">
        <v>4</v>
      </c>
      <c r="AA1800" t="str">
        <f>IF(Table1[[#This Row],[Job Satisfaction]]=1,"Very Satisfy",(IF(Table1[[#This Row],[Job Satisfaction]]=2,"Satisfy",(IF(Table1[[#This Row],[Job Satisfaction]]=3,"Dissatisfy","Very Dissatisfy")))))</f>
        <v>Very Dissatisfy</v>
      </c>
      <c r="AB1800">
        <v>2904</v>
      </c>
      <c r="AC1800">
        <v>16092</v>
      </c>
      <c r="AD1800">
        <v>1</v>
      </c>
      <c r="AE1800">
        <v>12</v>
      </c>
      <c r="AF1800">
        <v>3</v>
      </c>
      <c r="AG1800" t="str">
        <f>IF(Table1[[#This Row],[Performance Rating]]=3,"High","Low")</f>
        <v>High</v>
      </c>
      <c r="AH1800">
        <v>3</v>
      </c>
      <c r="AI1800">
        <v>80</v>
      </c>
      <c r="AJ1800">
        <v>2</v>
      </c>
      <c r="AK1800">
        <v>4</v>
      </c>
      <c r="AL1800">
        <v>2</v>
      </c>
      <c r="AM1800">
        <v>4</v>
      </c>
      <c r="AN1800">
        <v>2</v>
      </c>
      <c r="AO1800">
        <v>0</v>
      </c>
      <c r="AP1800">
        <v>2</v>
      </c>
    </row>
    <row r="1801" spans="1:42"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s="6" t="str">
        <f>IF(Table1[[#This Row],[Distance From Home]]&lt;11,"Near By",IF(Table1[[#This Row],[Distance From Home]]&lt;21,"Far","Very Far"))</f>
        <v>Near By</v>
      </c>
      <c r="T1801" t="s">
        <v>72</v>
      </c>
      <c r="U1801">
        <v>1</v>
      </c>
      <c r="V1801">
        <v>4</v>
      </c>
      <c r="W1801">
        <v>95</v>
      </c>
      <c r="X1801">
        <v>2</v>
      </c>
      <c r="Y1801">
        <v>2</v>
      </c>
      <c r="Z1801">
        <v>2</v>
      </c>
      <c r="AA1801" t="str">
        <f>IF(Table1[[#This Row],[Job Satisfaction]]=1,"Very Satisfy",(IF(Table1[[#This Row],[Job Satisfaction]]=2,"Satisfy",(IF(Table1[[#This Row],[Job Satisfaction]]=3,"Dissatisfy","Very Dissatisfy")))))</f>
        <v>Satisfy</v>
      </c>
      <c r="AB1801">
        <v>6032</v>
      </c>
      <c r="AC1801">
        <v>10110</v>
      </c>
      <c r="AD1801">
        <v>6</v>
      </c>
      <c r="AE1801">
        <v>15</v>
      </c>
      <c r="AF1801">
        <v>3</v>
      </c>
      <c r="AG1801" t="str">
        <f>IF(Table1[[#This Row],[Performance Rating]]=3,"High","Low")</f>
        <v>High</v>
      </c>
      <c r="AH1801">
        <v>4</v>
      </c>
      <c r="AI1801">
        <v>80</v>
      </c>
      <c r="AJ1801">
        <v>0</v>
      </c>
      <c r="AK1801">
        <v>8</v>
      </c>
      <c r="AL1801">
        <v>3</v>
      </c>
      <c r="AM1801">
        <v>5</v>
      </c>
      <c r="AN1801">
        <v>4</v>
      </c>
      <c r="AO1801">
        <v>1</v>
      </c>
      <c r="AP1801">
        <v>2</v>
      </c>
    </row>
    <row r="1802" spans="1:42"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s="6" t="str">
        <f>IF(Table1[[#This Row],[Distance From Home]]&lt;11,"Near By",IF(Table1[[#This Row],[Distance From Home]]&lt;21,"Far","Very Far"))</f>
        <v>Near By</v>
      </c>
      <c r="T1802" t="s">
        <v>60</v>
      </c>
      <c r="U1802">
        <v>1</v>
      </c>
      <c r="V1802">
        <v>2</v>
      </c>
      <c r="W1802">
        <v>99</v>
      </c>
      <c r="X1802">
        <v>3</v>
      </c>
      <c r="Y1802">
        <v>2</v>
      </c>
      <c r="Z1802">
        <v>3</v>
      </c>
      <c r="AA1802" t="str">
        <f>IF(Table1[[#This Row],[Job Satisfaction]]=1,"Very Satisfy",(IF(Table1[[#This Row],[Job Satisfaction]]=2,"Satisfy",(IF(Table1[[#This Row],[Job Satisfaction]]=3,"Dissatisfy","Very Dissatisfy")))))</f>
        <v>Dissatisfy</v>
      </c>
      <c r="AB1802">
        <v>2976</v>
      </c>
      <c r="AC1802">
        <v>25751</v>
      </c>
      <c r="AD1802">
        <v>3</v>
      </c>
      <c r="AE1802">
        <v>19</v>
      </c>
      <c r="AF1802">
        <v>3</v>
      </c>
      <c r="AG1802" t="str">
        <f>IF(Table1[[#This Row],[Performance Rating]]=3,"High","Low")</f>
        <v>High</v>
      </c>
      <c r="AH1802">
        <v>1</v>
      </c>
      <c r="AI1802">
        <v>80</v>
      </c>
      <c r="AJ1802">
        <v>0</v>
      </c>
      <c r="AK1802">
        <v>5</v>
      </c>
      <c r="AL1802">
        <v>3</v>
      </c>
      <c r="AM1802">
        <v>0</v>
      </c>
      <c r="AN1802">
        <v>0</v>
      </c>
      <c r="AO1802">
        <v>0</v>
      </c>
      <c r="AP1802">
        <v>0</v>
      </c>
    </row>
    <row r="1803" spans="1:42"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s="6" t="str">
        <f>IF(Table1[[#This Row],[Distance From Home]]&lt;11,"Near By",IF(Table1[[#This Row],[Distance From Home]]&lt;21,"Far","Very Far"))</f>
        <v>Very Far</v>
      </c>
      <c r="T1803" t="s">
        <v>129</v>
      </c>
      <c r="U1803">
        <v>1</v>
      </c>
      <c r="V1803">
        <v>1</v>
      </c>
      <c r="W1803">
        <v>44</v>
      </c>
      <c r="X1803">
        <v>3</v>
      </c>
      <c r="Y1803">
        <v>4</v>
      </c>
      <c r="Z1803">
        <v>4</v>
      </c>
      <c r="AA1803" t="str">
        <f>IF(Table1[[#This Row],[Job Satisfaction]]=1,"Very Satisfy",(IF(Table1[[#This Row],[Job Satisfaction]]=2,"Satisfy",(IF(Table1[[#This Row],[Job Satisfaction]]=3,"Dissatisfy","Very Dissatisfy")))))</f>
        <v>Very Dissatisfy</v>
      </c>
      <c r="AB1803">
        <v>15992</v>
      </c>
      <c r="AC1803">
        <v>15901</v>
      </c>
      <c r="AD1803">
        <v>2</v>
      </c>
      <c r="AE1803">
        <v>14</v>
      </c>
      <c r="AF1803">
        <v>3</v>
      </c>
      <c r="AG1803" t="str">
        <f>IF(Table1[[#This Row],[Performance Rating]]=3,"High","Low")</f>
        <v>High</v>
      </c>
      <c r="AH1803">
        <v>2</v>
      </c>
      <c r="AI1803">
        <v>80</v>
      </c>
      <c r="AJ1803">
        <v>0</v>
      </c>
      <c r="AK1803">
        <v>16</v>
      </c>
      <c r="AL1803">
        <v>3</v>
      </c>
      <c r="AM1803">
        <v>1</v>
      </c>
      <c r="AN1803">
        <v>0</v>
      </c>
      <c r="AO1803">
        <v>0</v>
      </c>
      <c r="AP1803">
        <v>0</v>
      </c>
    </row>
    <row r="1804" spans="1:42"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s="6" t="str">
        <f>IF(Table1[[#This Row],[Distance From Home]]&lt;11,"Near By",IF(Table1[[#This Row],[Distance From Home]]&lt;21,"Far","Very Far"))</f>
        <v>Near By</v>
      </c>
      <c r="T1804" t="s">
        <v>72</v>
      </c>
      <c r="U1804">
        <v>1</v>
      </c>
      <c r="V1804">
        <v>4</v>
      </c>
      <c r="W1804">
        <v>61</v>
      </c>
      <c r="X1804">
        <v>3</v>
      </c>
      <c r="Y1804">
        <v>2</v>
      </c>
      <c r="Z1804">
        <v>3</v>
      </c>
      <c r="AA1804" t="str">
        <f>IF(Table1[[#This Row],[Job Satisfaction]]=1,"Very Satisfy",(IF(Table1[[#This Row],[Job Satisfaction]]=2,"Satisfy",(IF(Table1[[#This Row],[Job Satisfaction]]=3,"Dissatisfy","Very Dissatisfy")))))</f>
        <v>Dissatisfy</v>
      </c>
      <c r="AB1804">
        <v>4649</v>
      </c>
      <c r="AC1804">
        <v>16928</v>
      </c>
      <c r="AD1804">
        <v>1</v>
      </c>
      <c r="AE1804">
        <v>14</v>
      </c>
      <c r="AF1804">
        <v>3</v>
      </c>
      <c r="AG1804" t="str">
        <f>IF(Table1[[#This Row],[Performance Rating]]=3,"High","Low")</f>
        <v>High</v>
      </c>
      <c r="AH1804">
        <v>1</v>
      </c>
      <c r="AI1804">
        <v>80</v>
      </c>
      <c r="AJ1804">
        <v>1</v>
      </c>
      <c r="AK1804">
        <v>4</v>
      </c>
      <c r="AL1804">
        <v>2</v>
      </c>
      <c r="AM1804">
        <v>4</v>
      </c>
      <c r="AN1804">
        <v>3</v>
      </c>
      <c r="AO1804">
        <v>0</v>
      </c>
      <c r="AP1804">
        <v>2</v>
      </c>
    </row>
    <row r="1805" spans="1:42"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s="6" t="str">
        <f>IF(Table1[[#This Row],[Distance From Home]]&lt;11,"Near By",IF(Table1[[#This Row],[Distance From Home]]&lt;21,"Far","Very Far"))</f>
        <v>Near By</v>
      </c>
      <c r="T1805" t="s">
        <v>60</v>
      </c>
      <c r="U1805">
        <v>1</v>
      </c>
      <c r="V1805">
        <v>3</v>
      </c>
      <c r="W1805">
        <v>52</v>
      </c>
      <c r="X1805">
        <v>3</v>
      </c>
      <c r="Y1805">
        <v>1</v>
      </c>
      <c r="Z1805">
        <v>3</v>
      </c>
      <c r="AA1805" t="str">
        <f>IF(Table1[[#This Row],[Job Satisfaction]]=1,"Very Satisfy",(IF(Table1[[#This Row],[Job Satisfaction]]=2,"Satisfy",(IF(Table1[[#This Row],[Job Satisfaction]]=3,"Dissatisfy","Very Dissatisfy")))))</f>
        <v>Dissatisfy</v>
      </c>
      <c r="AB1805">
        <v>2696</v>
      </c>
      <c r="AC1805">
        <v>24017</v>
      </c>
      <c r="AD1805">
        <v>0</v>
      </c>
      <c r="AE1805">
        <v>11</v>
      </c>
      <c r="AF1805">
        <v>3</v>
      </c>
      <c r="AG1805" t="str">
        <f>IF(Table1[[#This Row],[Performance Rating]]=3,"High","Low")</f>
        <v>High</v>
      </c>
      <c r="AH1805">
        <v>3</v>
      </c>
      <c r="AI1805">
        <v>80</v>
      </c>
      <c r="AJ1805">
        <v>1</v>
      </c>
      <c r="AK1805">
        <v>4</v>
      </c>
      <c r="AL1805">
        <v>3</v>
      </c>
      <c r="AM1805">
        <v>3</v>
      </c>
      <c r="AN1805">
        <v>2</v>
      </c>
      <c r="AO1805">
        <v>1</v>
      </c>
      <c r="AP1805">
        <v>0</v>
      </c>
    </row>
    <row r="1806" spans="1:42"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s="6" t="str">
        <f>IF(Table1[[#This Row],[Distance From Home]]&lt;11,"Near By",IF(Table1[[#This Row],[Distance From Home]]&lt;21,"Far","Very Far"))</f>
        <v>Near By</v>
      </c>
      <c r="T1806" t="s">
        <v>72</v>
      </c>
      <c r="U1806">
        <v>1</v>
      </c>
      <c r="V1806">
        <v>3</v>
      </c>
      <c r="W1806">
        <v>75</v>
      </c>
      <c r="X1806">
        <v>3</v>
      </c>
      <c r="Y1806">
        <v>1</v>
      </c>
      <c r="Z1806">
        <v>2</v>
      </c>
      <c r="AA1806" t="str">
        <f>IF(Table1[[#This Row],[Job Satisfaction]]=1,"Very Satisfy",(IF(Table1[[#This Row],[Job Satisfaction]]=2,"Satisfy",(IF(Table1[[#This Row],[Job Satisfaction]]=3,"Dissatisfy","Very Dissatisfy")))))</f>
        <v>Satisfy</v>
      </c>
      <c r="AB1806">
        <v>2370</v>
      </c>
      <c r="AC1806">
        <v>3956</v>
      </c>
      <c r="AD1806">
        <v>1</v>
      </c>
      <c r="AE1806">
        <v>13</v>
      </c>
      <c r="AF1806">
        <v>3</v>
      </c>
      <c r="AG1806" t="str">
        <f>IF(Table1[[#This Row],[Performance Rating]]=3,"High","Low")</f>
        <v>High</v>
      </c>
      <c r="AH1806">
        <v>3</v>
      </c>
      <c r="AI1806">
        <v>80</v>
      </c>
      <c r="AJ1806">
        <v>1</v>
      </c>
      <c r="AK1806">
        <v>8</v>
      </c>
      <c r="AL1806">
        <v>3</v>
      </c>
      <c r="AM1806">
        <v>8</v>
      </c>
      <c r="AN1806">
        <v>0</v>
      </c>
      <c r="AO1806">
        <v>0</v>
      </c>
      <c r="AP1806">
        <v>7</v>
      </c>
    </row>
    <row r="1807" spans="1:42"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s="6" t="str">
        <f>IF(Table1[[#This Row],[Distance From Home]]&lt;11,"Near By",IF(Table1[[#This Row],[Distance From Home]]&lt;21,"Far","Very Far"))</f>
        <v>Very Far</v>
      </c>
      <c r="T1807" t="s">
        <v>60</v>
      </c>
      <c r="U1807">
        <v>1</v>
      </c>
      <c r="V1807">
        <v>1</v>
      </c>
      <c r="W1807">
        <v>91</v>
      </c>
      <c r="X1807">
        <v>3</v>
      </c>
      <c r="Y1807">
        <v>3</v>
      </c>
      <c r="Z1807">
        <v>3</v>
      </c>
      <c r="AA1807" t="str">
        <f>IF(Table1[[#This Row],[Job Satisfaction]]=1,"Very Satisfy",(IF(Table1[[#This Row],[Job Satisfaction]]=2,"Satisfy",(IF(Table1[[#This Row],[Job Satisfaction]]=3,"Dissatisfy","Very Dissatisfy")))))</f>
        <v>Dissatisfy</v>
      </c>
      <c r="AB1807">
        <v>12504</v>
      </c>
      <c r="AC1807">
        <v>23978</v>
      </c>
      <c r="AD1807">
        <v>3</v>
      </c>
      <c r="AE1807">
        <v>21</v>
      </c>
      <c r="AF1807">
        <v>4</v>
      </c>
      <c r="AG1807" t="str">
        <f>IF(Table1[[#This Row],[Performance Rating]]=3,"High","Low")</f>
        <v>Low</v>
      </c>
      <c r="AH1807">
        <v>2</v>
      </c>
      <c r="AI1807">
        <v>80</v>
      </c>
      <c r="AJ1807">
        <v>1</v>
      </c>
      <c r="AK1807">
        <v>15</v>
      </c>
      <c r="AL1807">
        <v>1</v>
      </c>
      <c r="AM1807">
        <v>0</v>
      </c>
      <c r="AN1807">
        <v>0</v>
      </c>
      <c r="AO1807">
        <v>0</v>
      </c>
      <c r="AP1807">
        <v>0</v>
      </c>
    </row>
    <row r="1808" spans="1:42"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s="6" t="str">
        <f>IF(Table1[[#This Row],[Distance From Home]]&lt;11,"Near By",IF(Table1[[#This Row],[Distance From Home]]&lt;21,"Far","Very Far"))</f>
        <v>Near By</v>
      </c>
      <c r="T1808" t="s">
        <v>72</v>
      </c>
      <c r="U1808">
        <v>1</v>
      </c>
      <c r="V1808">
        <v>3</v>
      </c>
      <c r="W1808">
        <v>51</v>
      </c>
      <c r="X1808">
        <v>4</v>
      </c>
      <c r="Y1808">
        <v>2</v>
      </c>
      <c r="Z1808">
        <v>1</v>
      </c>
      <c r="AA1808" t="str">
        <f>IF(Table1[[#This Row],[Job Satisfaction]]=1,"Very Satisfy",(IF(Table1[[#This Row],[Job Satisfaction]]=2,"Satisfy",(IF(Table1[[#This Row],[Job Satisfaction]]=3,"Dissatisfy","Very Dissatisfy")))))</f>
        <v>Very Satisfy</v>
      </c>
      <c r="AB1808">
        <v>5974</v>
      </c>
      <c r="AC1808">
        <v>17001</v>
      </c>
      <c r="AD1808">
        <v>4</v>
      </c>
      <c r="AE1808">
        <v>13</v>
      </c>
      <c r="AF1808">
        <v>3</v>
      </c>
      <c r="AG1808" t="str">
        <f>IF(Table1[[#This Row],[Performance Rating]]=3,"High","Low")</f>
        <v>High</v>
      </c>
      <c r="AH1808">
        <v>1</v>
      </c>
      <c r="AI1808">
        <v>80</v>
      </c>
      <c r="AJ1808">
        <v>2</v>
      </c>
      <c r="AK1808">
        <v>13</v>
      </c>
      <c r="AL1808">
        <v>3</v>
      </c>
      <c r="AM1808">
        <v>7</v>
      </c>
      <c r="AN1808">
        <v>7</v>
      </c>
      <c r="AO1808">
        <v>6</v>
      </c>
      <c r="AP1808">
        <v>7</v>
      </c>
    </row>
    <row r="1809" spans="1:42"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s="6" t="str">
        <f>IF(Table1[[#This Row],[Distance From Home]]&lt;11,"Near By",IF(Table1[[#This Row],[Distance From Home]]&lt;21,"Far","Very Far"))</f>
        <v>Very Far</v>
      </c>
      <c r="T1809" t="s">
        <v>50</v>
      </c>
      <c r="U1809">
        <v>1</v>
      </c>
      <c r="V1809">
        <v>4</v>
      </c>
      <c r="W1809">
        <v>85</v>
      </c>
      <c r="X1809">
        <v>3</v>
      </c>
      <c r="Y1809">
        <v>2</v>
      </c>
      <c r="Z1809">
        <v>3</v>
      </c>
      <c r="AA1809" t="str">
        <f>IF(Table1[[#This Row],[Job Satisfaction]]=1,"Very Satisfy",(IF(Table1[[#This Row],[Job Satisfaction]]=2,"Satisfy",(IF(Table1[[#This Row],[Job Satisfaction]]=3,"Dissatisfy","Very Dissatisfy")))))</f>
        <v>Dissatisfy</v>
      </c>
      <c r="AB1809">
        <v>4736</v>
      </c>
      <c r="AC1809">
        <v>6069</v>
      </c>
      <c r="AD1809">
        <v>7</v>
      </c>
      <c r="AE1809">
        <v>12</v>
      </c>
      <c r="AF1809">
        <v>3</v>
      </c>
      <c r="AG1809" t="str">
        <f>IF(Table1[[#This Row],[Performance Rating]]=3,"High","Low")</f>
        <v>High</v>
      </c>
      <c r="AH1809">
        <v>2</v>
      </c>
      <c r="AI1809">
        <v>80</v>
      </c>
      <c r="AJ1809">
        <v>1</v>
      </c>
      <c r="AK1809">
        <v>4</v>
      </c>
      <c r="AL1809">
        <v>4</v>
      </c>
      <c r="AM1809">
        <v>2</v>
      </c>
      <c r="AN1809">
        <v>2</v>
      </c>
      <c r="AO1809">
        <v>2</v>
      </c>
      <c r="AP1809">
        <v>2</v>
      </c>
    </row>
    <row r="1810" spans="1:42"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s="6" t="str">
        <f>IF(Table1[[#This Row],[Distance From Home]]&lt;11,"Near By",IF(Table1[[#This Row],[Distance From Home]]&lt;21,"Far","Very Far"))</f>
        <v>Near By</v>
      </c>
      <c r="T1810" t="s">
        <v>72</v>
      </c>
      <c r="U1810">
        <v>1</v>
      </c>
      <c r="V1810">
        <v>3</v>
      </c>
      <c r="W1810">
        <v>57</v>
      </c>
      <c r="X1810">
        <v>3</v>
      </c>
      <c r="Y1810">
        <v>2</v>
      </c>
      <c r="Z1810">
        <v>3</v>
      </c>
      <c r="AA1810" t="str">
        <f>IF(Table1[[#This Row],[Job Satisfaction]]=1,"Very Satisfy",(IF(Table1[[#This Row],[Job Satisfaction]]=2,"Satisfy",(IF(Table1[[#This Row],[Job Satisfaction]]=3,"Dissatisfy","Very Dissatisfy")))))</f>
        <v>Dissatisfy</v>
      </c>
      <c r="AB1810">
        <v>5296</v>
      </c>
      <c r="AC1810">
        <v>20156</v>
      </c>
      <c r="AD1810">
        <v>1</v>
      </c>
      <c r="AE1810">
        <v>17</v>
      </c>
      <c r="AF1810">
        <v>3</v>
      </c>
      <c r="AG1810" t="str">
        <f>IF(Table1[[#This Row],[Performance Rating]]=3,"High","Low")</f>
        <v>High</v>
      </c>
      <c r="AH1810">
        <v>2</v>
      </c>
      <c r="AI1810">
        <v>80</v>
      </c>
      <c r="AJ1810">
        <v>1</v>
      </c>
      <c r="AK1810">
        <v>8</v>
      </c>
      <c r="AL1810">
        <v>3</v>
      </c>
      <c r="AM1810">
        <v>8</v>
      </c>
      <c r="AN1810">
        <v>7</v>
      </c>
      <c r="AO1810">
        <v>7</v>
      </c>
      <c r="AP1810">
        <v>7</v>
      </c>
    </row>
    <row r="1811" spans="1:42"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s="6" t="str">
        <f>IF(Table1[[#This Row],[Distance From Home]]&lt;11,"Near By",IF(Table1[[#This Row],[Distance From Home]]&lt;21,"Far","Very Far"))</f>
        <v>Near By</v>
      </c>
      <c r="T1811" t="s">
        <v>66</v>
      </c>
      <c r="U1811">
        <v>1</v>
      </c>
      <c r="V1811">
        <v>1</v>
      </c>
      <c r="W1811">
        <v>98</v>
      </c>
      <c r="X1811">
        <v>2</v>
      </c>
      <c r="Y1811">
        <v>2</v>
      </c>
      <c r="Z1811">
        <v>4</v>
      </c>
      <c r="AA1811" t="str">
        <f>IF(Table1[[#This Row],[Job Satisfaction]]=1,"Very Satisfy",(IF(Table1[[#This Row],[Job Satisfaction]]=2,"Satisfy",(IF(Table1[[#This Row],[Job Satisfaction]]=3,"Dissatisfy","Very Dissatisfy")))))</f>
        <v>Very Dissatisfy</v>
      </c>
      <c r="AB1811">
        <v>6781</v>
      </c>
      <c r="AC1811">
        <v>17078</v>
      </c>
      <c r="AD1811">
        <v>3</v>
      </c>
      <c r="AE1811">
        <v>23</v>
      </c>
      <c r="AF1811">
        <v>4</v>
      </c>
      <c r="AG1811" t="str">
        <f>IF(Table1[[#This Row],[Performance Rating]]=3,"High","Low")</f>
        <v>Low</v>
      </c>
      <c r="AH1811">
        <v>2</v>
      </c>
      <c r="AI1811">
        <v>80</v>
      </c>
      <c r="AJ1811">
        <v>0</v>
      </c>
      <c r="AK1811">
        <v>14</v>
      </c>
      <c r="AL1811">
        <v>3</v>
      </c>
      <c r="AM1811">
        <v>1</v>
      </c>
      <c r="AN1811">
        <v>0</v>
      </c>
      <c r="AO1811">
        <v>0</v>
      </c>
      <c r="AP1811">
        <v>0</v>
      </c>
    </row>
    <row r="1812" spans="1:42"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s="6" t="str">
        <f>IF(Table1[[#This Row],[Distance From Home]]&lt;11,"Near By",IF(Table1[[#This Row],[Distance From Home]]&lt;21,"Far","Very Far"))</f>
        <v>Near By</v>
      </c>
      <c r="T1812" t="s">
        <v>60</v>
      </c>
      <c r="U1812">
        <v>1</v>
      </c>
      <c r="V1812">
        <v>1</v>
      </c>
      <c r="W1812">
        <v>99</v>
      </c>
      <c r="X1812">
        <v>2</v>
      </c>
      <c r="Y1812">
        <v>1</v>
      </c>
      <c r="Z1812">
        <v>2</v>
      </c>
      <c r="AA1812" t="str">
        <f>IF(Table1[[#This Row],[Job Satisfaction]]=1,"Very Satisfy",(IF(Table1[[#This Row],[Job Satisfaction]]=2,"Satisfy",(IF(Table1[[#This Row],[Job Satisfaction]]=3,"Dissatisfy","Very Dissatisfy")))))</f>
        <v>Satisfy</v>
      </c>
      <c r="AB1812">
        <v>2174</v>
      </c>
      <c r="AC1812">
        <v>9150</v>
      </c>
      <c r="AD1812">
        <v>1</v>
      </c>
      <c r="AE1812">
        <v>11</v>
      </c>
      <c r="AF1812">
        <v>3</v>
      </c>
      <c r="AG1812" t="str">
        <f>IF(Table1[[#This Row],[Performance Rating]]=3,"High","Low")</f>
        <v>High</v>
      </c>
      <c r="AH1812">
        <v>3</v>
      </c>
      <c r="AI1812">
        <v>80</v>
      </c>
      <c r="AJ1812">
        <v>0</v>
      </c>
      <c r="AK1812">
        <v>3</v>
      </c>
      <c r="AL1812">
        <v>3</v>
      </c>
      <c r="AM1812">
        <v>3</v>
      </c>
      <c r="AN1812">
        <v>2</v>
      </c>
      <c r="AO1812">
        <v>1</v>
      </c>
      <c r="AP1812">
        <v>2</v>
      </c>
    </row>
    <row r="1813" spans="1:42"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s="6" t="str">
        <f>IF(Table1[[#This Row],[Distance From Home]]&lt;11,"Near By",IF(Table1[[#This Row],[Distance From Home]]&lt;21,"Far","Very Far"))</f>
        <v>Near By</v>
      </c>
      <c r="T1813" t="s">
        <v>129</v>
      </c>
      <c r="U1813">
        <v>1</v>
      </c>
      <c r="V1813">
        <v>4</v>
      </c>
      <c r="W1813">
        <v>45</v>
      </c>
      <c r="X1813">
        <v>3</v>
      </c>
      <c r="Y1813">
        <v>2</v>
      </c>
      <c r="Z1813">
        <v>4</v>
      </c>
      <c r="AA1813" t="str">
        <f>IF(Table1[[#This Row],[Job Satisfaction]]=1,"Very Satisfy",(IF(Table1[[#This Row],[Job Satisfaction]]=2,"Satisfy",(IF(Table1[[#This Row],[Job Satisfaction]]=3,"Dissatisfy","Very Dissatisfy")))))</f>
        <v>Very Dissatisfy</v>
      </c>
      <c r="AB1813">
        <v>6653</v>
      </c>
      <c r="AC1813">
        <v>15276</v>
      </c>
      <c r="AD1813">
        <v>4</v>
      </c>
      <c r="AE1813">
        <v>15</v>
      </c>
      <c r="AF1813">
        <v>3</v>
      </c>
      <c r="AG1813" t="str">
        <f>IF(Table1[[#This Row],[Performance Rating]]=3,"High","Low")</f>
        <v>High</v>
      </c>
      <c r="AH1813">
        <v>2</v>
      </c>
      <c r="AI1813">
        <v>80</v>
      </c>
      <c r="AJ1813">
        <v>0</v>
      </c>
      <c r="AK1813">
        <v>7</v>
      </c>
      <c r="AL1813">
        <v>3</v>
      </c>
      <c r="AM1813">
        <v>1</v>
      </c>
      <c r="AN1813">
        <v>0</v>
      </c>
      <c r="AO1813">
        <v>0</v>
      </c>
      <c r="AP1813">
        <v>0</v>
      </c>
    </row>
    <row r="1814" spans="1:42"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s="6" t="str">
        <f>IF(Table1[[#This Row],[Distance From Home]]&lt;11,"Near By",IF(Table1[[#This Row],[Distance From Home]]&lt;21,"Far","Very Far"))</f>
        <v>Near By</v>
      </c>
      <c r="T1814" t="s">
        <v>66</v>
      </c>
      <c r="U1814">
        <v>1</v>
      </c>
      <c r="V1814">
        <v>1</v>
      </c>
      <c r="W1814">
        <v>48</v>
      </c>
      <c r="X1814">
        <v>2</v>
      </c>
      <c r="Y1814">
        <v>3</v>
      </c>
      <c r="Z1814">
        <v>4</v>
      </c>
      <c r="AA1814" t="str">
        <f>IF(Table1[[#This Row],[Job Satisfaction]]=1,"Very Satisfy",(IF(Table1[[#This Row],[Job Satisfaction]]=2,"Satisfy",(IF(Table1[[#This Row],[Job Satisfaction]]=3,"Dissatisfy","Very Dissatisfy")))))</f>
        <v>Very Dissatisfy</v>
      </c>
      <c r="AB1814">
        <v>9699</v>
      </c>
      <c r="AC1814">
        <v>7246</v>
      </c>
      <c r="AD1814">
        <v>4</v>
      </c>
      <c r="AE1814">
        <v>11</v>
      </c>
      <c r="AF1814">
        <v>3</v>
      </c>
      <c r="AG1814" t="str">
        <f>IF(Table1[[#This Row],[Performance Rating]]=3,"High","Low")</f>
        <v>High</v>
      </c>
      <c r="AH1814">
        <v>1</v>
      </c>
      <c r="AI1814">
        <v>80</v>
      </c>
      <c r="AJ1814">
        <v>1</v>
      </c>
      <c r="AK1814">
        <v>16</v>
      </c>
      <c r="AL1814">
        <v>3</v>
      </c>
      <c r="AM1814">
        <v>13</v>
      </c>
      <c r="AN1814">
        <v>9</v>
      </c>
      <c r="AO1814">
        <v>1</v>
      </c>
      <c r="AP1814">
        <v>12</v>
      </c>
    </row>
    <row r="1815" spans="1:42"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s="6" t="str">
        <f>IF(Table1[[#This Row],[Distance From Home]]&lt;11,"Near By",IF(Table1[[#This Row],[Distance From Home]]&lt;21,"Far","Very Far"))</f>
        <v>Near By</v>
      </c>
      <c r="T1815" t="s">
        <v>66</v>
      </c>
      <c r="U1815">
        <v>1</v>
      </c>
      <c r="V1815">
        <v>4</v>
      </c>
      <c r="W1815">
        <v>88</v>
      </c>
      <c r="X1815">
        <v>3</v>
      </c>
      <c r="Y1815">
        <v>2</v>
      </c>
      <c r="Z1815">
        <v>3</v>
      </c>
      <c r="AA1815" t="str">
        <f>IF(Table1[[#This Row],[Job Satisfaction]]=1,"Very Satisfy",(IF(Table1[[#This Row],[Job Satisfaction]]=2,"Satisfy",(IF(Table1[[#This Row],[Job Satisfaction]]=3,"Dissatisfy","Very Dissatisfy")))))</f>
        <v>Dissatisfy</v>
      </c>
      <c r="AB1815">
        <v>6755</v>
      </c>
      <c r="AC1815">
        <v>2967</v>
      </c>
      <c r="AD1815">
        <v>2</v>
      </c>
      <c r="AE1815">
        <v>11</v>
      </c>
      <c r="AF1815">
        <v>3</v>
      </c>
      <c r="AG1815" t="str">
        <f>IF(Table1[[#This Row],[Performance Rating]]=3,"High","Low")</f>
        <v>High</v>
      </c>
      <c r="AH1815">
        <v>3</v>
      </c>
      <c r="AI1815">
        <v>80</v>
      </c>
      <c r="AJ1815">
        <v>0</v>
      </c>
      <c r="AK1815">
        <v>15</v>
      </c>
      <c r="AL1815">
        <v>3</v>
      </c>
      <c r="AM1815">
        <v>3</v>
      </c>
      <c r="AN1815">
        <v>2</v>
      </c>
      <c r="AO1815">
        <v>1</v>
      </c>
      <c r="AP1815">
        <v>2</v>
      </c>
    </row>
    <row r="1816" spans="1:42"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s="6" t="str">
        <f>IF(Table1[[#This Row],[Distance From Home]]&lt;11,"Near By",IF(Table1[[#This Row],[Distance From Home]]&lt;21,"Far","Very Far"))</f>
        <v>Near By</v>
      </c>
      <c r="T1816" t="s">
        <v>66</v>
      </c>
      <c r="U1816">
        <v>1</v>
      </c>
      <c r="V1816">
        <v>4</v>
      </c>
      <c r="W1816">
        <v>46</v>
      </c>
      <c r="X1816">
        <v>4</v>
      </c>
      <c r="Y1816">
        <v>1</v>
      </c>
      <c r="Z1816">
        <v>3</v>
      </c>
      <c r="AA1816" t="str">
        <f>IF(Table1[[#This Row],[Job Satisfaction]]=1,"Very Satisfy",(IF(Table1[[#This Row],[Job Satisfaction]]=2,"Satisfy",(IF(Table1[[#This Row],[Job Satisfaction]]=3,"Dissatisfy","Very Dissatisfy")))))</f>
        <v>Dissatisfy</v>
      </c>
      <c r="AB1816">
        <v>2213</v>
      </c>
      <c r="AC1816">
        <v>22495</v>
      </c>
      <c r="AD1816">
        <v>3</v>
      </c>
      <c r="AE1816">
        <v>13</v>
      </c>
      <c r="AF1816">
        <v>3</v>
      </c>
      <c r="AG1816" t="str">
        <f>IF(Table1[[#This Row],[Performance Rating]]=3,"High","Low")</f>
        <v>High</v>
      </c>
      <c r="AH1816">
        <v>3</v>
      </c>
      <c r="AI1816">
        <v>80</v>
      </c>
      <c r="AJ1816">
        <v>1</v>
      </c>
      <c r="AK1816">
        <v>10</v>
      </c>
      <c r="AL1816">
        <v>3</v>
      </c>
      <c r="AM1816">
        <v>7</v>
      </c>
      <c r="AN1816">
        <v>7</v>
      </c>
      <c r="AO1816">
        <v>1</v>
      </c>
      <c r="AP1816">
        <v>7</v>
      </c>
    </row>
    <row r="1817" spans="1:42"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s="6" t="str">
        <f>IF(Table1[[#This Row],[Distance From Home]]&lt;11,"Near By",IF(Table1[[#This Row],[Distance From Home]]&lt;21,"Far","Very Far"))</f>
        <v>Near By</v>
      </c>
      <c r="T1817" t="s">
        <v>50</v>
      </c>
      <c r="U1817">
        <v>1</v>
      </c>
      <c r="V1817">
        <v>1</v>
      </c>
      <c r="W1817">
        <v>39</v>
      </c>
      <c r="X1817">
        <v>3</v>
      </c>
      <c r="Y1817">
        <v>1</v>
      </c>
      <c r="Z1817">
        <v>4</v>
      </c>
      <c r="AA1817" t="str">
        <f>IF(Table1[[#This Row],[Job Satisfaction]]=1,"Very Satisfy",(IF(Table1[[#This Row],[Job Satisfaction]]=2,"Satisfy",(IF(Table1[[#This Row],[Job Satisfaction]]=3,"Dissatisfy","Very Dissatisfy")))))</f>
        <v>Very Dissatisfy</v>
      </c>
      <c r="AB1817">
        <v>2610</v>
      </c>
      <c r="AC1817">
        <v>2851</v>
      </c>
      <c r="AD1817">
        <v>1</v>
      </c>
      <c r="AE1817">
        <v>24</v>
      </c>
      <c r="AF1817">
        <v>4</v>
      </c>
      <c r="AG1817" t="str">
        <f>IF(Table1[[#This Row],[Performance Rating]]=3,"High","Low")</f>
        <v>Low</v>
      </c>
      <c r="AH1817">
        <v>3</v>
      </c>
      <c r="AI1817">
        <v>80</v>
      </c>
      <c r="AJ1817">
        <v>0</v>
      </c>
      <c r="AK1817">
        <v>3</v>
      </c>
      <c r="AL1817">
        <v>2</v>
      </c>
      <c r="AM1817">
        <v>3</v>
      </c>
      <c r="AN1817">
        <v>2</v>
      </c>
      <c r="AO1817">
        <v>2</v>
      </c>
      <c r="AP1817">
        <v>2</v>
      </c>
    </row>
    <row r="1818" spans="1:42"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s="6" t="str">
        <f>IF(Table1[[#This Row],[Distance From Home]]&lt;11,"Near By",IF(Table1[[#This Row],[Distance From Home]]&lt;21,"Far","Very Far"))</f>
        <v>Near By</v>
      </c>
      <c r="T1818" t="s">
        <v>72</v>
      </c>
      <c r="U1818">
        <v>1</v>
      </c>
      <c r="V1818">
        <v>4</v>
      </c>
      <c r="W1818">
        <v>34</v>
      </c>
      <c r="X1818">
        <v>3</v>
      </c>
      <c r="Y1818">
        <v>1</v>
      </c>
      <c r="Z1818">
        <v>3</v>
      </c>
      <c r="AA1818" t="str">
        <f>IF(Table1[[#This Row],[Job Satisfaction]]=1,"Very Satisfy",(IF(Table1[[#This Row],[Job Satisfaction]]=2,"Satisfy",(IF(Table1[[#This Row],[Job Satisfaction]]=3,"Dissatisfy","Very Dissatisfy")))))</f>
        <v>Dissatisfy</v>
      </c>
      <c r="AB1818">
        <v>2851</v>
      </c>
      <c r="AC1818">
        <v>9150</v>
      </c>
      <c r="AD1818">
        <v>1</v>
      </c>
      <c r="AE1818">
        <v>13</v>
      </c>
      <c r="AF1818">
        <v>3</v>
      </c>
      <c r="AG1818" t="str">
        <f>IF(Table1[[#This Row],[Performance Rating]]=3,"High","Low")</f>
        <v>High</v>
      </c>
      <c r="AH1818">
        <v>2</v>
      </c>
      <c r="AI1818">
        <v>80</v>
      </c>
      <c r="AJ1818">
        <v>0</v>
      </c>
      <c r="AK1818">
        <v>1</v>
      </c>
      <c r="AL1818">
        <v>3</v>
      </c>
      <c r="AM1818">
        <v>1</v>
      </c>
      <c r="AN1818">
        <v>0</v>
      </c>
      <c r="AO1818">
        <v>0</v>
      </c>
      <c r="AP1818">
        <v>0</v>
      </c>
    </row>
    <row r="1819" spans="1:42"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s="6" t="str">
        <f>IF(Table1[[#This Row],[Distance From Home]]&lt;11,"Near By",IF(Table1[[#This Row],[Distance From Home]]&lt;21,"Far","Very Far"))</f>
        <v>Near By</v>
      </c>
      <c r="T1819" t="s">
        <v>72</v>
      </c>
      <c r="U1819">
        <v>1</v>
      </c>
      <c r="V1819">
        <v>3</v>
      </c>
      <c r="W1819">
        <v>98</v>
      </c>
      <c r="X1819">
        <v>3</v>
      </c>
      <c r="Y1819">
        <v>1</v>
      </c>
      <c r="Z1819">
        <v>1</v>
      </c>
      <c r="AA1819" t="str">
        <f>IF(Table1[[#This Row],[Job Satisfaction]]=1,"Very Satisfy",(IF(Table1[[#This Row],[Job Satisfaction]]=2,"Satisfy",(IF(Table1[[#This Row],[Job Satisfaction]]=3,"Dissatisfy","Very Dissatisfy")))))</f>
        <v>Very Satisfy</v>
      </c>
      <c r="AB1819">
        <v>3452</v>
      </c>
      <c r="AC1819">
        <v>17663</v>
      </c>
      <c r="AD1819">
        <v>6</v>
      </c>
      <c r="AE1819">
        <v>20</v>
      </c>
      <c r="AF1819">
        <v>4</v>
      </c>
      <c r="AG1819" t="str">
        <f>IF(Table1[[#This Row],[Performance Rating]]=3,"High","Low")</f>
        <v>Low</v>
      </c>
      <c r="AH1819">
        <v>2</v>
      </c>
      <c r="AI1819">
        <v>80</v>
      </c>
      <c r="AJ1819">
        <v>1</v>
      </c>
      <c r="AK1819">
        <v>17</v>
      </c>
      <c r="AL1819">
        <v>3</v>
      </c>
      <c r="AM1819">
        <v>5</v>
      </c>
      <c r="AN1819">
        <v>4</v>
      </c>
      <c r="AO1819">
        <v>0</v>
      </c>
      <c r="AP1819">
        <v>3</v>
      </c>
    </row>
    <row r="1820" spans="1:42"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s="6" t="str">
        <f>IF(Table1[[#This Row],[Distance From Home]]&lt;11,"Near By",IF(Table1[[#This Row],[Distance From Home]]&lt;21,"Far","Very Far"))</f>
        <v>Near By</v>
      </c>
      <c r="T1820" t="s">
        <v>66</v>
      </c>
      <c r="U1820">
        <v>1</v>
      </c>
      <c r="V1820">
        <v>3</v>
      </c>
      <c r="W1820">
        <v>30</v>
      </c>
      <c r="X1820">
        <v>3</v>
      </c>
      <c r="Y1820">
        <v>2</v>
      </c>
      <c r="Z1820">
        <v>3</v>
      </c>
      <c r="AA1820" t="str">
        <f>IF(Table1[[#This Row],[Job Satisfaction]]=1,"Very Satisfy",(IF(Table1[[#This Row],[Job Satisfaction]]=2,"Satisfy",(IF(Table1[[#This Row],[Job Satisfaction]]=3,"Dissatisfy","Very Dissatisfy")))))</f>
        <v>Dissatisfy</v>
      </c>
      <c r="AB1820">
        <v>5258</v>
      </c>
      <c r="AC1820">
        <v>16044</v>
      </c>
      <c r="AD1820">
        <v>2</v>
      </c>
      <c r="AE1820">
        <v>14</v>
      </c>
      <c r="AF1820">
        <v>3</v>
      </c>
      <c r="AG1820" t="str">
        <f>IF(Table1[[#This Row],[Performance Rating]]=3,"High","Low")</f>
        <v>High</v>
      </c>
      <c r="AH1820">
        <v>3</v>
      </c>
      <c r="AI1820">
        <v>80</v>
      </c>
      <c r="AJ1820">
        <v>0</v>
      </c>
      <c r="AK1820">
        <v>7</v>
      </c>
      <c r="AL1820">
        <v>4</v>
      </c>
      <c r="AM1820">
        <v>1</v>
      </c>
      <c r="AN1820">
        <v>0</v>
      </c>
      <c r="AO1820">
        <v>0</v>
      </c>
      <c r="AP1820">
        <v>0</v>
      </c>
    </row>
    <row r="1821" spans="1:42"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s="6" t="str">
        <f>IF(Table1[[#This Row],[Distance From Home]]&lt;11,"Near By",IF(Table1[[#This Row],[Distance From Home]]&lt;21,"Far","Very Far"))</f>
        <v>Near By</v>
      </c>
      <c r="T1821" t="s">
        <v>72</v>
      </c>
      <c r="U1821">
        <v>1</v>
      </c>
      <c r="V1821">
        <v>1</v>
      </c>
      <c r="W1821">
        <v>56</v>
      </c>
      <c r="X1821">
        <v>3</v>
      </c>
      <c r="Y1821">
        <v>2</v>
      </c>
      <c r="Z1821">
        <v>2</v>
      </c>
      <c r="AA1821" t="str">
        <f>IF(Table1[[#This Row],[Job Satisfaction]]=1,"Very Satisfy",(IF(Table1[[#This Row],[Job Satisfaction]]=2,"Satisfy",(IF(Table1[[#This Row],[Job Satisfaction]]=3,"Dissatisfy","Very Dissatisfy")))))</f>
        <v>Satisfy</v>
      </c>
      <c r="AB1821">
        <v>9355</v>
      </c>
      <c r="AC1821">
        <v>9558</v>
      </c>
      <c r="AD1821">
        <v>1</v>
      </c>
      <c r="AE1821">
        <v>18</v>
      </c>
      <c r="AF1821">
        <v>3</v>
      </c>
      <c r="AG1821" t="str">
        <f>IF(Table1[[#This Row],[Performance Rating]]=3,"High","Low")</f>
        <v>High</v>
      </c>
      <c r="AH1821">
        <v>3</v>
      </c>
      <c r="AI1821">
        <v>80</v>
      </c>
      <c r="AJ1821">
        <v>0</v>
      </c>
      <c r="AK1821">
        <v>8</v>
      </c>
      <c r="AL1821">
        <v>3</v>
      </c>
      <c r="AM1821">
        <v>8</v>
      </c>
      <c r="AN1821">
        <v>7</v>
      </c>
      <c r="AO1821">
        <v>7</v>
      </c>
      <c r="AP1821">
        <v>7</v>
      </c>
    </row>
    <row r="1822" spans="1:42"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s="6" t="str">
        <f>IF(Table1[[#This Row],[Distance From Home]]&lt;11,"Near By",IF(Table1[[#This Row],[Distance From Home]]&lt;21,"Far","Very Far"))</f>
        <v>Near By</v>
      </c>
      <c r="T1822" t="s">
        <v>72</v>
      </c>
      <c r="U1822">
        <v>1</v>
      </c>
      <c r="V1822">
        <v>4</v>
      </c>
      <c r="W1822">
        <v>100</v>
      </c>
      <c r="X1822">
        <v>2</v>
      </c>
      <c r="Y1822">
        <v>3</v>
      </c>
      <c r="Z1822">
        <v>4</v>
      </c>
      <c r="AA1822" t="str">
        <f>IF(Table1[[#This Row],[Job Satisfaction]]=1,"Very Satisfy",(IF(Table1[[#This Row],[Job Satisfaction]]=2,"Satisfy",(IF(Table1[[#This Row],[Job Satisfaction]]=3,"Dissatisfy","Very Dissatisfy")))))</f>
        <v>Very Dissatisfy</v>
      </c>
      <c r="AB1822">
        <v>10496</v>
      </c>
      <c r="AC1822">
        <v>2755</v>
      </c>
      <c r="AD1822">
        <v>6</v>
      </c>
      <c r="AE1822">
        <v>15</v>
      </c>
      <c r="AF1822">
        <v>3</v>
      </c>
      <c r="AG1822" t="str">
        <f>IF(Table1[[#This Row],[Performance Rating]]=3,"High","Low")</f>
        <v>High</v>
      </c>
      <c r="AH1822">
        <v>4</v>
      </c>
      <c r="AI1822">
        <v>80</v>
      </c>
      <c r="AJ1822">
        <v>0</v>
      </c>
      <c r="AK1822">
        <v>20</v>
      </c>
      <c r="AL1822">
        <v>3</v>
      </c>
      <c r="AM1822">
        <v>4</v>
      </c>
      <c r="AN1822">
        <v>3</v>
      </c>
      <c r="AO1822">
        <v>1</v>
      </c>
      <c r="AP1822">
        <v>3</v>
      </c>
    </row>
    <row r="1823" spans="1:42"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s="6" t="str">
        <f>IF(Table1[[#This Row],[Distance From Home]]&lt;11,"Near By",IF(Table1[[#This Row],[Distance From Home]]&lt;21,"Far","Very Far"))</f>
        <v>Very Far</v>
      </c>
      <c r="T1823" t="s">
        <v>50</v>
      </c>
      <c r="U1823">
        <v>1</v>
      </c>
      <c r="V1823">
        <v>3</v>
      </c>
      <c r="W1823">
        <v>68</v>
      </c>
      <c r="X1823">
        <v>2</v>
      </c>
      <c r="Y1823">
        <v>2</v>
      </c>
      <c r="Z1823">
        <v>3</v>
      </c>
      <c r="AA1823" t="str">
        <f>IF(Table1[[#This Row],[Job Satisfaction]]=1,"Very Satisfy",(IF(Table1[[#This Row],[Job Satisfaction]]=2,"Satisfy",(IF(Table1[[#This Row],[Job Satisfaction]]=3,"Dissatisfy","Very Dissatisfy")))))</f>
        <v>Dissatisfy</v>
      </c>
      <c r="AB1823">
        <v>6380</v>
      </c>
      <c r="AC1823">
        <v>6110</v>
      </c>
      <c r="AD1823">
        <v>2</v>
      </c>
      <c r="AE1823">
        <v>12</v>
      </c>
      <c r="AF1823">
        <v>3</v>
      </c>
      <c r="AG1823" t="str">
        <f>IF(Table1[[#This Row],[Performance Rating]]=3,"High","Low")</f>
        <v>High</v>
      </c>
      <c r="AH1823">
        <v>1</v>
      </c>
      <c r="AI1823">
        <v>80</v>
      </c>
      <c r="AJ1823">
        <v>2</v>
      </c>
      <c r="AK1823">
        <v>8</v>
      </c>
      <c r="AL1823">
        <v>3</v>
      </c>
      <c r="AM1823">
        <v>6</v>
      </c>
      <c r="AN1823">
        <v>4</v>
      </c>
      <c r="AO1823">
        <v>1</v>
      </c>
      <c r="AP1823">
        <v>0</v>
      </c>
    </row>
    <row r="1824" spans="1:42"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s="6" t="str">
        <f>IF(Table1[[#This Row],[Distance From Home]]&lt;11,"Near By",IF(Table1[[#This Row],[Distance From Home]]&lt;21,"Far","Very Far"))</f>
        <v>Near By</v>
      </c>
      <c r="T1824" t="s">
        <v>66</v>
      </c>
      <c r="U1824">
        <v>1</v>
      </c>
      <c r="V1824">
        <v>3</v>
      </c>
      <c r="W1824">
        <v>42</v>
      </c>
      <c r="X1824">
        <v>2</v>
      </c>
      <c r="Y1824">
        <v>1</v>
      </c>
      <c r="Z1824">
        <v>2</v>
      </c>
      <c r="AA1824" t="str">
        <f>IF(Table1[[#This Row],[Job Satisfaction]]=1,"Very Satisfy",(IF(Table1[[#This Row],[Job Satisfaction]]=2,"Satisfy",(IF(Table1[[#This Row],[Job Satisfaction]]=3,"Dissatisfy","Very Dissatisfy")))))</f>
        <v>Satisfy</v>
      </c>
      <c r="AB1824">
        <v>2657</v>
      </c>
      <c r="AC1824">
        <v>7551</v>
      </c>
      <c r="AD1824">
        <v>0</v>
      </c>
      <c r="AE1824">
        <v>16</v>
      </c>
      <c r="AF1824">
        <v>3</v>
      </c>
      <c r="AG1824" t="str">
        <f>IF(Table1[[#This Row],[Performance Rating]]=3,"High","Low")</f>
        <v>High</v>
      </c>
      <c r="AH1824">
        <v>4</v>
      </c>
      <c r="AI1824">
        <v>80</v>
      </c>
      <c r="AJ1824">
        <v>0</v>
      </c>
      <c r="AK1824">
        <v>3</v>
      </c>
      <c r="AL1824">
        <v>3</v>
      </c>
      <c r="AM1824">
        <v>2</v>
      </c>
      <c r="AN1824">
        <v>2</v>
      </c>
      <c r="AO1824">
        <v>2</v>
      </c>
      <c r="AP1824">
        <v>2</v>
      </c>
    </row>
    <row r="1825" spans="1:42"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s="6" t="str">
        <f>IF(Table1[[#This Row],[Distance From Home]]&lt;11,"Near By",IF(Table1[[#This Row],[Distance From Home]]&lt;21,"Far","Very Far"))</f>
        <v>Far</v>
      </c>
      <c r="T1825" t="s">
        <v>72</v>
      </c>
      <c r="U1825">
        <v>1</v>
      </c>
      <c r="V1825">
        <v>3</v>
      </c>
      <c r="W1825">
        <v>90</v>
      </c>
      <c r="X1825">
        <v>4</v>
      </c>
      <c r="Y1825">
        <v>1</v>
      </c>
      <c r="Z1825">
        <v>2</v>
      </c>
      <c r="AA1825" t="str">
        <f>IF(Table1[[#This Row],[Job Satisfaction]]=1,"Very Satisfy",(IF(Table1[[#This Row],[Job Satisfaction]]=2,"Satisfy",(IF(Table1[[#This Row],[Job Satisfaction]]=3,"Dissatisfy","Very Dissatisfy")))))</f>
        <v>Satisfy</v>
      </c>
      <c r="AB1825">
        <v>2716</v>
      </c>
      <c r="AC1825">
        <v>25422</v>
      </c>
      <c r="AD1825">
        <v>1</v>
      </c>
      <c r="AE1825">
        <v>15</v>
      </c>
      <c r="AF1825">
        <v>3</v>
      </c>
      <c r="AG1825" t="str">
        <f>IF(Table1[[#This Row],[Performance Rating]]=3,"High","Low")</f>
        <v>High</v>
      </c>
      <c r="AH1825">
        <v>4</v>
      </c>
      <c r="AI1825">
        <v>80</v>
      </c>
      <c r="AJ1825">
        <v>0</v>
      </c>
      <c r="AK1825">
        <v>1</v>
      </c>
      <c r="AL1825">
        <v>3</v>
      </c>
      <c r="AM1825">
        <v>1</v>
      </c>
      <c r="AN1825">
        <v>0</v>
      </c>
      <c r="AO1825">
        <v>0</v>
      </c>
      <c r="AP1825">
        <v>0</v>
      </c>
    </row>
    <row r="1826" spans="1:42"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s="6" t="str">
        <f>IF(Table1[[#This Row],[Distance From Home]]&lt;11,"Near By",IF(Table1[[#This Row],[Distance From Home]]&lt;21,"Far","Very Far"))</f>
        <v>Very Far</v>
      </c>
      <c r="T1826" t="s">
        <v>72</v>
      </c>
      <c r="U1826">
        <v>1</v>
      </c>
      <c r="V1826">
        <v>4</v>
      </c>
      <c r="W1826">
        <v>54</v>
      </c>
      <c r="X1826">
        <v>3</v>
      </c>
      <c r="Y1826">
        <v>1</v>
      </c>
      <c r="Z1826">
        <v>4</v>
      </c>
      <c r="AA1826" t="str">
        <f>IF(Table1[[#This Row],[Job Satisfaction]]=1,"Very Satisfy",(IF(Table1[[#This Row],[Job Satisfaction]]=2,"Satisfy",(IF(Table1[[#This Row],[Job Satisfaction]]=3,"Dissatisfy","Very Dissatisfy")))))</f>
        <v>Very Dissatisfy</v>
      </c>
      <c r="AB1826">
        <v>2201</v>
      </c>
      <c r="AC1826">
        <v>18168</v>
      </c>
      <c r="AD1826">
        <v>9</v>
      </c>
      <c r="AE1826">
        <v>16</v>
      </c>
      <c r="AF1826">
        <v>3</v>
      </c>
      <c r="AG1826" t="str">
        <f>IF(Table1[[#This Row],[Performance Rating]]=3,"High","Low")</f>
        <v>High</v>
      </c>
      <c r="AH1826">
        <v>4</v>
      </c>
      <c r="AI1826">
        <v>80</v>
      </c>
      <c r="AJ1826">
        <v>0</v>
      </c>
      <c r="AK1826">
        <v>6</v>
      </c>
      <c r="AL1826">
        <v>3</v>
      </c>
      <c r="AM1826">
        <v>3</v>
      </c>
      <c r="AN1826">
        <v>2</v>
      </c>
      <c r="AO1826">
        <v>1</v>
      </c>
      <c r="AP1826">
        <v>2</v>
      </c>
    </row>
    <row r="1827" spans="1:42"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s="6" t="str">
        <f>IF(Table1[[#This Row],[Distance From Home]]&lt;11,"Near By",IF(Table1[[#This Row],[Distance From Home]]&lt;21,"Far","Very Far"))</f>
        <v>Near By</v>
      </c>
      <c r="T1827" t="s">
        <v>66</v>
      </c>
      <c r="U1827">
        <v>1</v>
      </c>
      <c r="V1827">
        <v>3</v>
      </c>
      <c r="W1827">
        <v>97</v>
      </c>
      <c r="X1827">
        <v>2</v>
      </c>
      <c r="Y1827">
        <v>2</v>
      </c>
      <c r="Z1827">
        <v>2</v>
      </c>
      <c r="AA1827" t="str">
        <f>IF(Table1[[#This Row],[Job Satisfaction]]=1,"Very Satisfy",(IF(Table1[[#This Row],[Job Satisfaction]]=2,"Satisfy",(IF(Table1[[#This Row],[Job Satisfaction]]=3,"Dissatisfy","Very Dissatisfy")))))</f>
        <v>Satisfy</v>
      </c>
      <c r="AB1827">
        <v>6540</v>
      </c>
      <c r="AC1827">
        <v>19394</v>
      </c>
      <c r="AD1827">
        <v>9</v>
      </c>
      <c r="AE1827">
        <v>19</v>
      </c>
      <c r="AF1827">
        <v>3</v>
      </c>
      <c r="AG1827" t="str">
        <f>IF(Table1[[#This Row],[Performance Rating]]=3,"High","Low")</f>
        <v>High</v>
      </c>
      <c r="AH1827">
        <v>3</v>
      </c>
      <c r="AI1827">
        <v>80</v>
      </c>
      <c r="AJ1827">
        <v>0</v>
      </c>
      <c r="AK1827">
        <v>10</v>
      </c>
      <c r="AL1827">
        <v>3</v>
      </c>
      <c r="AM1827">
        <v>1</v>
      </c>
      <c r="AN1827">
        <v>1</v>
      </c>
      <c r="AO1827">
        <v>0</v>
      </c>
      <c r="AP1827">
        <v>0</v>
      </c>
    </row>
    <row r="1828" spans="1:42"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s="6" t="str">
        <f>IF(Table1[[#This Row],[Distance From Home]]&lt;11,"Near By",IF(Table1[[#This Row],[Distance From Home]]&lt;21,"Far","Very Far"))</f>
        <v>Near By</v>
      </c>
      <c r="T1828" t="s">
        <v>50</v>
      </c>
      <c r="U1828">
        <v>1</v>
      </c>
      <c r="V1828">
        <v>4</v>
      </c>
      <c r="W1828">
        <v>82</v>
      </c>
      <c r="X1828">
        <v>3</v>
      </c>
      <c r="Y1828">
        <v>1</v>
      </c>
      <c r="Z1828">
        <v>2</v>
      </c>
      <c r="AA1828" t="str">
        <f>IF(Table1[[#This Row],[Job Satisfaction]]=1,"Very Satisfy",(IF(Table1[[#This Row],[Job Satisfaction]]=2,"Satisfy",(IF(Table1[[#This Row],[Job Satisfaction]]=3,"Dissatisfy","Very Dissatisfy")))))</f>
        <v>Satisfy</v>
      </c>
      <c r="AB1828">
        <v>3816</v>
      </c>
      <c r="AC1828">
        <v>17881</v>
      </c>
      <c r="AD1828">
        <v>1</v>
      </c>
      <c r="AE1828">
        <v>11</v>
      </c>
      <c r="AF1828">
        <v>3</v>
      </c>
      <c r="AG1828" t="str">
        <f>IF(Table1[[#This Row],[Performance Rating]]=3,"High","Low")</f>
        <v>High</v>
      </c>
      <c r="AH1828">
        <v>2</v>
      </c>
      <c r="AI1828">
        <v>80</v>
      </c>
      <c r="AJ1828">
        <v>1</v>
      </c>
      <c r="AK1828">
        <v>5</v>
      </c>
      <c r="AL1828">
        <v>3</v>
      </c>
      <c r="AM1828">
        <v>5</v>
      </c>
      <c r="AN1828">
        <v>2</v>
      </c>
      <c r="AO1828">
        <v>0</v>
      </c>
      <c r="AP1828">
        <v>4</v>
      </c>
    </row>
    <row r="1829" spans="1:42"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s="6" t="str">
        <f>IF(Table1[[#This Row],[Distance From Home]]&lt;11,"Near By",IF(Table1[[#This Row],[Distance From Home]]&lt;21,"Far","Very Far"))</f>
        <v>Near By</v>
      </c>
      <c r="T1829" t="s">
        <v>66</v>
      </c>
      <c r="U1829">
        <v>1</v>
      </c>
      <c r="V1829">
        <v>2</v>
      </c>
      <c r="W1829">
        <v>92</v>
      </c>
      <c r="X1829">
        <v>3</v>
      </c>
      <c r="Y1829">
        <v>2</v>
      </c>
      <c r="Z1829">
        <v>4</v>
      </c>
      <c r="AA1829" t="str">
        <f>IF(Table1[[#This Row],[Job Satisfaction]]=1,"Very Satisfy",(IF(Table1[[#This Row],[Job Satisfaction]]=2,"Satisfy",(IF(Table1[[#This Row],[Job Satisfaction]]=3,"Dissatisfy","Very Dissatisfy")))))</f>
        <v>Very Dissatisfy</v>
      </c>
      <c r="AB1829">
        <v>5253</v>
      </c>
      <c r="AC1829">
        <v>20750</v>
      </c>
      <c r="AD1829">
        <v>1</v>
      </c>
      <c r="AE1829">
        <v>16</v>
      </c>
      <c r="AF1829">
        <v>3</v>
      </c>
      <c r="AG1829" t="str">
        <f>IF(Table1[[#This Row],[Performance Rating]]=3,"High","Low")</f>
        <v>High</v>
      </c>
      <c r="AH1829">
        <v>4</v>
      </c>
      <c r="AI1829">
        <v>80</v>
      </c>
      <c r="AJ1829">
        <v>0</v>
      </c>
      <c r="AK1829">
        <v>7</v>
      </c>
      <c r="AL1829">
        <v>3</v>
      </c>
      <c r="AM1829">
        <v>7</v>
      </c>
      <c r="AN1829">
        <v>5</v>
      </c>
      <c r="AO1829">
        <v>0</v>
      </c>
      <c r="AP1829">
        <v>7</v>
      </c>
    </row>
    <row r="1830" spans="1:42"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s="6" t="str">
        <f>IF(Table1[[#This Row],[Distance From Home]]&lt;11,"Near By",IF(Table1[[#This Row],[Distance From Home]]&lt;21,"Far","Very Far"))</f>
        <v>Near By</v>
      </c>
      <c r="T1830" t="s">
        <v>72</v>
      </c>
      <c r="U1830">
        <v>1</v>
      </c>
      <c r="V1830">
        <v>2</v>
      </c>
      <c r="W1830">
        <v>31</v>
      </c>
      <c r="X1830">
        <v>2</v>
      </c>
      <c r="Y1830">
        <v>3</v>
      </c>
      <c r="Z1830">
        <v>3</v>
      </c>
      <c r="AA1830" t="str">
        <f>IF(Table1[[#This Row],[Job Satisfaction]]=1,"Very Satisfy",(IF(Table1[[#This Row],[Job Satisfaction]]=2,"Satisfy",(IF(Table1[[#This Row],[Job Satisfaction]]=3,"Dissatisfy","Very Dissatisfy")))))</f>
        <v>Dissatisfy</v>
      </c>
      <c r="AB1830">
        <v>10965</v>
      </c>
      <c r="AC1830">
        <v>12066</v>
      </c>
      <c r="AD1830">
        <v>8</v>
      </c>
      <c r="AE1830">
        <v>24</v>
      </c>
      <c r="AF1830">
        <v>4</v>
      </c>
      <c r="AG1830" t="str">
        <f>IF(Table1[[#This Row],[Performance Rating]]=3,"High","Low")</f>
        <v>Low</v>
      </c>
      <c r="AH1830">
        <v>3</v>
      </c>
      <c r="AI1830">
        <v>80</v>
      </c>
      <c r="AJ1830">
        <v>0</v>
      </c>
      <c r="AK1830">
        <v>26</v>
      </c>
      <c r="AL1830">
        <v>3</v>
      </c>
      <c r="AM1830">
        <v>5</v>
      </c>
      <c r="AN1830">
        <v>2</v>
      </c>
      <c r="AO1830">
        <v>0</v>
      </c>
      <c r="AP1830">
        <v>0</v>
      </c>
    </row>
    <row r="1831" spans="1:42"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s="6" t="str">
        <f>IF(Table1[[#This Row],[Distance From Home]]&lt;11,"Near By",IF(Table1[[#This Row],[Distance From Home]]&lt;21,"Far","Very Far"))</f>
        <v>Far</v>
      </c>
      <c r="T1831" t="s">
        <v>50</v>
      </c>
      <c r="U1831">
        <v>1</v>
      </c>
      <c r="V1831">
        <v>3</v>
      </c>
      <c r="W1831">
        <v>87</v>
      </c>
      <c r="X1831">
        <v>3</v>
      </c>
      <c r="Y1831">
        <v>2</v>
      </c>
      <c r="Z1831">
        <v>4</v>
      </c>
      <c r="AA1831" t="str">
        <f>IF(Table1[[#This Row],[Job Satisfaction]]=1,"Very Satisfy",(IF(Table1[[#This Row],[Job Satisfaction]]=2,"Satisfy",(IF(Table1[[#This Row],[Job Satisfaction]]=3,"Dissatisfy","Very Dissatisfy")))))</f>
        <v>Very Dissatisfy</v>
      </c>
      <c r="AB1831">
        <v>4936</v>
      </c>
      <c r="AC1831">
        <v>14862</v>
      </c>
      <c r="AD1831">
        <v>4</v>
      </c>
      <c r="AE1831">
        <v>11</v>
      </c>
      <c r="AF1831">
        <v>3</v>
      </c>
      <c r="AG1831" t="str">
        <f>IF(Table1[[#This Row],[Performance Rating]]=3,"High","Low")</f>
        <v>High</v>
      </c>
      <c r="AH1831">
        <v>3</v>
      </c>
      <c r="AI1831">
        <v>80</v>
      </c>
      <c r="AJ1831">
        <v>1</v>
      </c>
      <c r="AK1831">
        <v>18</v>
      </c>
      <c r="AL1831">
        <v>2</v>
      </c>
      <c r="AM1831">
        <v>7</v>
      </c>
      <c r="AN1831">
        <v>7</v>
      </c>
      <c r="AO1831">
        <v>0</v>
      </c>
      <c r="AP1831">
        <v>7</v>
      </c>
    </row>
    <row r="1832" spans="1:42"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s="6" t="str">
        <f>IF(Table1[[#This Row],[Distance From Home]]&lt;11,"Near By",IF(Table1[[#This Row],[Distance From Home]]&lt;21,"Far","Very Far"))</f>
        <v>Near By</v>
      </c>
      <c r="T1832" t="s">
        <v>72</v>
      </c>
      <c r="U1832">
        <v>1</v>
      </c>
      <c r="V1832">
        <v>4</v>
      </c>
      <c r="W1832">
        <v>96</v>
      </c>
      <c r="X1832">
        <v>3</v>
      </c>
      <c r="Y1832">
        <v>1</v>
      </c>
      <c r="Z1832">
        <v>3</v>
      </c>
      <c r="AA1832" t="str">
        <f>IF(Table1[[#This Row],[Job Satisfaction]]=1,"Very Satisfy",(IF(Table1[[#This Row],[Job Satisfaction]]=2,"Satisfy",(IF(Table1[[#This Row],[Job Satisfaction]]=3,"Dissatisfy","Very Dissatisfy")))))</f>
        <v>Dissatisfy</v>
      </c>
      <c r="AB1832">
        <v>2543</v>
      </c>
      <c r="AC1832">
        <v>11868</v>
      </c>
      <c r="AD1832">
        <v>4</v>
      </c>
      <c r="AE1832">
        <v>13</v>
      </c>
      <c r="AF1832">
        <v>3</v>
      </c>
      <c r="AG1832" t="str">
        <f>IF(Table1[[#This Row],[Performance Rating]]=3,"High","Low")</f>
        <v>High</v>
      </c>
      <c r="AH1832">
        <v>2</v>
      </c>
      <c r="AI1832">
        <v>80</v>
      </c>
      <c r="AJ1832">
        <v>1</v>
      </c>
      <c r="AK1832">
        <v>6</v>
      </c>
      <c r="AL1832">
        <v>3</v>
      </c>
      <c r="AM1832">
        <v>2</v>
      </c>
      <c r="AN1832">
        <v>2</v>
      </c>
      <c r="AO1832">
        <v>2</v>
      </c>
      <c r="AP1832">
        <v>2</v>
      </c>
    </row>
    <row r="1833" spans="1:42"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s="6" t="str">
        <f>IF(Table1[[#This Row],[Distance From Home]]&lt;11,"Near By",IF(Table1[[#This Row],[Distance From Home]]&lt;21,"Far","Very Far"))</f>
        <v>Far</v>
      </c>
      <c r="T1833" t="s">
        <v>72</v>
      </c>
      <c r="U1833">
        <v>1</v>
      </c>
      <c r="V1833">
        <v>1</v>
      </c>
      <c r="W1833">
        <v>67</v>
      </c>
      <c r="X1833">
        <v>4</v>
      </c>
      <c r="Y1833">
        <v>2</v>
      </c>
      <c r="Z1833">
        <v>4</v>
      </c>
      <c r="AA1833" t="str">
        <f>IF(Table1[[#This Row],[Job Satisfaction]]=1,"Very Satisfy",(IF(Table1[[#This Row],[Job Satisfaction]]=2,"Satisfy",(IF(Table1[[#This Row],[Job Satisfaction]]=3,"Dissatisfy","Very Dissatisfy")))))</f>
        <v>Very Dissatisfy</v>
      </c>
      <c r="AB1833">
        <v>5304</v>
      </c>
      <c r="AC1833">
        <v>4652</v>
      </c>
      <c r="AD1833">
        <v>8</v>
      </c>
      <c r="AE1833">
        <v>13</v>
      </c>
      <c r="AF1833">
        <v>3</v>
      </c>
      <c r="AG1833" t="str">
        <f>IF(Table1[[#This Row],[Performance Rating]]=3,"High","Low")</f>
        <v>High</v>
      </c>
      <c r="AH1833">
        <v>2</v>
      </c>
      <c r="AI1833">
        <v>80</v>
      </c>
      <c r="AJ1833">
        <v>0</v>
      </c>
      <c r="AK1833">
        <v>9</v>
      </c>
      <c r="AL1833">
        <v>2</v>
      </c>
      <c r="AM1833">
        <v>5</v>
      </c>
      <c r="AN1833">
        <v>2</v>
      </c>
      <c r="AO1833">
        <v>0</v>
      </c>
      <c r="AP1833">
        <v>4</v>
      </c>
    </row>
    <row r="1834" spans="1:42"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s="6" t="str">
        <f>IF(Table1[[#This Row],[Distance From Home]]&lt;11,"Near By",IF(Table1[[#This Row],[Distance From Home]]&lt;21,"Far","Very Far"))</f>
        <v>Near By</v>
      </c>
      <c r="T1834" t="s">
        <v>72</v>
      </c>
      <c r="U1834">
        <v>1</v>
      </c>
      <c r="V1834">
        <v>3</v>
      </c>
      <c r="W1834">
        <v>97</v>
      </c>
      <c r="X1834">
        <v>3</v>
      </c>
      <c r="Y1834">
        <v>4</v>
      </c>
      <c r="Z1834">
        <v>4</v>
      </c>
      <c r="AA1834" t="str">
        <f>IF(Table1[[#This Row],[Job Satisfaction]]=1,"Very Satisfy",(IF(Table1[[#This Row],[Job Satisfaction]]=2,"Satisfy",(IF(Table1[[#This Row],[Job Satisfaction]]=3,"Dissatisfy","Very Dissatisfy")))))</f>
        <v>Very Dissatisfy</v>
      </c>
      <c r="AB1834">
        <v>16659</v>
      </c>
      <c r="AC1834">
        <v>23258</v>
      </c>
      <c r="AD1834">
        <v>2</v>
      </c>
      <c r="AE1834">
        <v>13</v>
      </c>
      <c r="AF1834">
        <v>3</v>
      </c>
      <c r="AG1834" t="str">
        <f>IF(Table1[[#This Row],[Performance Rating]]=3,"High","Low")</f>
        <v>High</v>
      </c>
      <c r="AH1834">
        <v>3</v>
      </c>
      <c r="AI1834">
        <v>80</v>
      </c>
      <c r="AJ1834">
        <v>0</v>
      </c>
      <c r="AK1834">
        <v>30</v>
      </c>
      <c r="AL1834">
        <v>3</v>
      </c>
      <c r="AM1834">
        <v>5</v>
      </c>
      <c r="AN1834">
        <v>4</v>
      </c>
      <c r="AO1834">
        <v>1</v>
      </c>
      <c r="AP1834">
        <v>2</v>
      </c>
    </row>
    <row r="1835" spans="1:42"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s="6" t="str">
        <f>IF(Table1[[#This Row],[Distance From Home]]&lt;11,"Near By",IF(Table1[[#This Row],[Distance From Home]]&lt;21,"Far","Very Far"))</f>
        <v>Near By</v>
      </c>
      <c r="T1835" t="s">
        <v>66</v>
      </c>
      <c r="U1835">
        <v>1</v>
      </c>
      <c r="V1835">
        <v>4</v>
      </c>
      <c r="W1835">
        <v>77</v>
      </c>
      <c r="X1835">
        <v>3</v>
      </c>
      <c r="Y1835">
        <v>2</v>
      </c>
      <c r="Z1835">
        <v>3</v>
      </c>
      <c r="AA1835" t="str">
        <f>IF(Table1[[#This Row],[Job Satisfaction]]=1,"Very Satisfy",(IF(Table1[[#This Row],[Job Satisfaction]]=2,"Satisfy",(IF(Table1[[#This Row],[Job Satisfaction]]=3,"Dissatisfy","Very Dissatisfy")))))</f>
        <v>Dissatisfy</v>
      </c>
      <c r="AB1835">
        <v>4260</v>
      </c>
      <c r="AC1835">
        <v>5915</v>
      </c>
      <c r="AD1835">
        <v>1</v>
      </c>
      <c r="AE1835">
        <v>12</v>
      </c>
      <c r="AF1835">
        <v>3</v>
      </c>
      <c r="AG1835" t="str">
        <f>IF(Table1[[#This Row],[Performance Rating]]=3,"High","Low")</f>
        <v>High</v>
      </c>
      <c r="AH1835">
        <v>4</v>
      </c>
      <c r="AI1835">
        <v>80</v>
      </c>
      <c r="AJ1835">
        <v>1</v>
      </c>
      <c r="AK1835">
        <v>5</v>
      </c>
      <c r="AL1835">
        <v>4</v>
      </c>
      <c r="AM1835">
        <v>5</v>
      </c>
      <c r="AN1835">
        <v>2</v>
      </c>
      <c r="AO1835">
        <v>0</v>
      </c>
      <c r="AP1835">
        <v>3</v>
      </c>
    </row>
    <row r="1836" spans="1:42"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s="6" t="str">
        <f>IF(Table1[[#This Row],[Distance From Home]]&lt;11,"Near By",IF(Table1[[#This Row],[Distance From Home]]&lt;21,"Far","Very Far"))</f>
        <v>Near By</v>
      </c>
      <c r="T1836" t="s">
        <v>60</v>
      </c>
      <c r="U1836">
        <v>1</v>
      </c>
      <c r="V1836">
        <v>3</v>
      </c>
      <c r="W1836">
        <v>72</v>
      </c>
      <c r="X1836">
        <v>3</v>
      </c>
      <c r="Y1836">
        <v>1</v>
      </c>
      <c r="Z1836">
        <v>2</v>
      </c>
      <c r="AA1836" t="str">
        <f>IF(Table1[[#This Row],[Job Satisfaction]]=1,"Very Satisfy",(IF(Table1[[#This Row],[Job Satisfaction]]=2,"Satisfy",(IF(Table1[[#This Row],[Job Satisfaction]]=3,"Dissatisfy","Very Dissatisfy")))))</f>
        <v>Satisfy</v>
      </c>
      <c r="AB1836">
        <v>2476</v>
      </c>
      <c r="AC1836">
        <v>17434</v>
      </c>
      <c r="AD1836">
        <v>1</v>
      </c>
      <c r="AE1836">
        <v>18</v>
      </c>
      <c r="AF1836">
        <v>3</v>
      </c>
      <c r="AG1836" t="str">
        <f>IF(Table1[[#This Row],[Performance Rating]]=3,"High","Low")</f>
        <v>High</v>
      </c>
      <c r="AH1836">
        <v>1</v>
      </c>
      <c r="AI1836">
        <v>80</v>
      </c>
      <c r="AJ1836">
        <v>1</v>
      </c>
      <c r="AK1836">
        <v>1</v>
      </c>
      <c r="AL1836">
        <v>3</v>
      </c>
      <c r="AM1836">
        <v>1</v>
      </c>
      <c r="AN1836">
        <v>0</v>
      </c>
      <c r="AO1836">
        <v>0</v>
      </c>
      <c r="AP1836">
        <v>0</v>
      </c>
    </row>
    <row r="1837" spans="1:42"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s="6" t="str">
        <f>IF(Table1[[#This Row],[Distance From Home]]&lt;11,"Near By",IF(Table1[[#This Row],[Distance From Home]]&lt;21,"Far","Very Far"))</f>
        <v>Near By</v>
      </c>
      <c r="T1837" t="s">
        <v>60</v>
      </c>
      <c r="U1837">
        <v>1</v>
      </c>
      <c r="V1837">
        <v>3</v>
      </c>
      <c r="W1837">
        <v>73</v>
      </c>
      <c r="X1837">
        <v>3</v>
      </c>
      <c r="Y1837">
        <v>1</v>
      </c>
      <c r="Z1837">
        <v>1</v>
      </c>
      <c r="AA1837" t="str">
        <f>IF(Table1[[#This Row],[Job Satisfaction]]=1,"Very Satisfy",(IF(Table1[[#This Row],[Job Satisfaction]]=2,"Satisfy",(IF(Table1[[#This Row],[Job Satisfaction]]=3,"Dissatisfy","Very Dissatisfy")))))</f>
        <v>Very Satisfy</v>
      </c>
      <c r="AB1837">
        <v>3102</v>
      </c>
      <c r="AC1837">
        <v>6582</v>
      </c>
      <c r="AD1837">
        <v>0</v>
      </c>
      <c r="AE1837">
        <v>22</v>
      </c>
      <c r="AF1837">
        <v>4</v>
      </c>
      <c r="AG1837" t="str">
        <f>IF(Table1[[#This Row],[Performance Rating]]=3,"High","Low")</f>
        <v>Low</v>
      </c>
      <c r="AH1837">
        <v>3</v>
      </c>
      <c r="AI1837">
        <v>80</v>
      </c>
      <c r="AJ1837">
        <v>0</v>
      </c>
      <c r="AK1837">
        <v>7</v>
      </c>
      <c r="AL1837">
        <v>3</v>
      </c>
      <c r="AM1837">
        <v>6</v>
      </c>
      <c r="AN1837">
        <v>4</v>
      </c>
      <c r="AO1837">
        <v>0</v>
      </c>
      <c r="AP1837">
        <v>4</v>
      </c>
    </row>
    <row r="1838" spans="1:42"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s="6" t="str">
        <f>IF(Table1[[#This Row],[Distance From Home]]&lt;11,"Near By",IF(Table1[[#This Row],[Distance From Home]]&lt;21,"Far","Very Far"))</f>
        <v>Far</v>
      </c>
      <c r="T1838" t="s">
        <v>72</v>
      </c>
      <c r="U1838">
        <v>1</v>
      </c>
      <c r="V1838">
        <v>1</v>
      </c>
      <c r="W1838">
        <v>43</v>
      </c>
      <c r="X1838">
        <v>3</v>
      </c>
      <c r="Y1838">
        <v>1</v>
      </c>
      <c r="Z1838">
        <v>2</v>
      </c>
      <c r="AA1838" t="str">
        <f>IF(Table1[[#This Row],[Job Satisfaction]]=1,"Very Satisfy",(IF(Table1[[#This Row],[Job Satisfaction]]=2,"Satisfy",(IF(Table1[[#This Row],[Job Satisfaction]]=3,"Dissatisfy","Very Dissatisfy")))))</f>
        <v>Satisfy</v>
      </c>
      <c r="AB1838">
        <v>2244</v>
      </c>
      <c r="AC1838">
        <v>24440</v>
      </c>
      <c r="AD1838">
        <v>1</v>
      </c>
      <c r="AE1838">
        <v>13</v>
      </c>
      <c r="AF1838">
        <v>3</v>
      </c>
      <c r="AG1838" t="str">
        <f>IF(Table1[[#This Row],[Performance Rating]]=3,"High","Low")</f>
        <v>High</v>
      </c>
      <c r="AH1838">
        <v>4</v>
      </c>
      <c r="AI1838">
        <v>80</v>
      </c>
      <c r="AJ1838">
        <v>1</v>
      </c>
      <c r="AK1838">
        <v>2</v>
      </c>
      <c r="AL1838">
        <v>3</v>
      </c>
      <c r="AM1838">
        <v>2</v>
      </c>
      <c r="AN1838">
        <v>1</v>
      </c>
      <c r="AO1838">
        <v>1</v>
      </c>
      <c r="AP1838">
        <v>2</v>
      </c>
    </row>
    <row r="1839" spans="1:42"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s="6" t="str">
        <f>IF(Table1[[#This Row],[Distance From Home]]&lt;11,"Near By",IF(Table1[[#This Row],[Distance From Home]]&lt;21,"Far","Very Far"))</f>
        <v>Near By</v>
      </c>
      <c r="T1839" t="s">
        <v>50</v>
      </c>
      <c r="U1839">
        <v>1</v>
      </c>
      <c r="V1839">
        <v>2</v>
      </c>
      <c r="W1839">
        <v>61</v>
      </c>
      <c r="X1839">
        <v>2</v>
      </c>
      <c r="Y1839">
        <v>3</v>
      </c>
      <c r="Z1839">
        <v>3</v>
      </c>
      <c r="AA1839" t="str">
        <f>IF(Table1[[#This Row],[Job Satisfaction]]=1,"Very Satisfy",(IF(Table1[[#This Row],[Job Satisfaction]]=2,"Satisfy",(IF(Table1[[#This Row],[Job Satisfaction]]=3,"Dissatisfy","Very Dissatisfy")))))</f>
        <v>Dissatisfy</v>
      </c>
      <c r="AB1839">
        <v>7596</v>
      </c>
      <c r="AC1839">
        <v>3809</v>
      </c>
      <c r="AD1839">
        <v>1</v>
      </c>
      <c r="AE1839">
        <v>13</v>
      </c>
      <c r="AF1839">
        <v>3</v>
      </c>
      <c r="AG1839" t="str">
        <f>IF(Table1[[#This Row],[Performance Rating]]=3,"High","Low")</f>
        <v>High</v>
      </c>
      <c r="AH1839">
        <v>2</v>
      </c>
      <c r="AI1839">
        <v>80</v>
      </c>
      <c r="AJ1839">
        <v>2</v>
      </c>
      <c r="AK1839">
        <v>10</v>
      </c>
      <c r="AL1839">
        <v>3</v>
      </c>
      <c r="AM1839">
        <v>10</v>
      </c>
      <c r="AN1839">
        <v>9</v>
      </c>
      <c r="AO1839">
        <v>9</v>
      </c>
      <c r="AP1839">
        <v>0</v>
      </c>
    </row>
    <row r="1840" spans="1:42"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s="6" t="str">
        <f>IF(Table1[[#This Row],[Distance From Home]]&lt;11,"Near By",IF(Table1[[#This Row],[Distance From Home]]&lt;21,"Far","Very Far"))</f>
        <v>Near By</v>
      </c>
      <c r="T1840" t="s">
        <v>72</v>
      </c>
      <c r="U1840">
        <v>1</v>
      </c>
      <c r="V1840">
        <v>3</v>
      </c>
      <c r="W1840">
        <v>40</v>
      </c>
      <c r="X1840">
        <v>3</v>
      </c>
      <c r="Y1840">
        <v>1</v>
      </c>
      <c r="Z1840">
        <v>4</v>
      </c>
      <c r="AA1840" t="str">
        <f>IF(Table1[[#This Row],[Job Satisfaction]]=1,"Very Satisfy",(IF(Table1[[#This Row],[Job Satisfaction]]=2,"Satisfy",(IF(Table1[[#This Row],[Job Satisfaction]]=3,"Dissatisfy","Very Dissatisfy")))))</f>
        <v>Very Dissatisfy</v>
      </c>
      <c r="AB1840">
        <v>2285</v>
      </c>
      <c r="AC1840">
        <v>3427</v>
      </c>
      <c r="AD1840">
        <v>9</v>
      </c>
      <c r="AE1840">
        <v>23</v>
      </c>
      <c r="AF1840">
        <v>4</v>
      </c>
      <c r="AG1840" t="str">
        <f>IF(Table1[[#This Row],[Performance Rating]]=3,"High","Low")</f>
        <v>Low</v>
      </c>
      <c r="AH1840">
        <v>3</v>
      </c>
      <c r="AI1840">
        <v>80</v>
      </c>
      <c r="AJ1840">
        <v>0</v>
      </c>
      <c r="AK1840">
        <v>3</v>
      </c>
      <c r="AL1840">
        <v>3</v>
      </c>
      <c r="AM1840">
        <v>1</v>
      </c>
      <c r="AN1840">
        <v>0</v>
      </c>
      <c r="AO1840">
        <v>0</v>
      </c>
      <c r="AP1840">
        <v>0</v>
      </c>
    </row>
    <row r="1841" spans="1:42"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s="6" t="str">
        <f>IF(Table1[[#This Row],[Distance From Home]]&lt;11,"Near By",IF(Table1[[#This Row],[Distance From Home]]&lt;21,"Far","Very Far"))</f>
        <v>Far</v>
      </c>
      <c r="T1841" t="s">
        <v>72</v>
      </c>
      <c r="U1841">
        <v>1</v>
      </c>
      <c r="V1841">
        <v>4</v>
      </c>
      <c r="W1841">
        <v>95</v>
      </c>
      <c r="X1841">
        <v>3</v>
      </c>
      <c r="Y1841">
        <v>1</v>
      </c>
      <c r="Z1841">
        <v>1</v>
      </c>
      <c r="AA1841" t="str">
        <f>IF(Table1[[#This Row],[Job Satisfaction]]=1,"Very Satisfy",(IF(Table1[[#This Row],[Job Satisfaction]]=2,"Satisfy",(IF(Table1[[#This Row],[Job Satisfaction]]=3,"Dissatisfy","Very Dissatisfy")))))</f>
        <v>Very Satisfy</v>
      </c>
      <c r="AB1841">
        <v>3034</v>
      </c>
      <c r="AC1841">
        <v>26914</v>
      </c>
      <c r="AD1841">
        <v>1</v>
      </c>
      <c r="AE1841">
        <v>12</v>
      </c>
      <c r="AF1841">
        <v>3</v>
      </c>
      <c r="AG1841" t="str">
        <f>IF(Table1[[#This Row],[Performance Rating]]=3,"High","Low")</f>
        <v>High</v>
      </c>
      <c r="AH1841">
        <v>3</v>
      </c>
      <c r="AI1841">
        <v>80</v>
      </c>
      <c r="AJ1841">
        <v>1</v>
      </c>
      <c r="AK1841">
        <v>18</v>
      </c>
      <c r="AL1841">
        <v>2</v>
      </c>
      <c r="AM1841">
        <v>18</v>
      </c>
      <c r="AN1841">
        <v>7</v>
      </c>
      <c r="AO1841">
        <v>12</v>
      </c>
      <c r="AP1841">
        <v>17</v>
      </c>
    </row>
    <row r="1842" spans="1:42"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s="6" t="str">
        <f>IF(Table1[[#This Row],[Distance From Home]]&lt;11,"Near By",IF(Table1[[#This Row],[Distance From Home]]&lt;21,"Far","Very Far"))</f>
        <v>Near By</v>
      </c>
      <c r="T1842" t="s">
        <v>50</v>
      </c>
      <c r="U1842">
        <v>1</v>
      </c>
      <c r="V1842">
        <v>4</v>
      </c>
      <c r="W1842">
        <v>46</v>
      </c>
      <c r="X1842">
        <v>3</v>
      </c>
      <c r="Y1842">
        <v>2</v>
      </c>
      <c r="Z1842">
        <v>2</v>
      </c>
      <c r="AA1842" t="str">
        <f>IF(Table1[[#This Row],[Job Satisfaction]]=1,"Very Satisfy",(IF(Table1[[#This Row],[Job Satisfaction]]=2,"Satisfy",(IF(Table1[[#This Row],[Job Satisfaction]]=3,"Dissatisfy","Very Dissatisfy")))))</f>
        <v>Satisfy</v>
      </c>
      <c r="AB1842">
        <v>5715</v>
      </c>
      <c r="AC1842">
        <v>22553</v>
      </c>
      <c r="AD1842">
        <v>7</v>
      </c>
      <c r="AE1842">
        <v>12</v>
      </c>
      <c r="AF1842">
        <v>3</v>
      </c>
      <c r="AG1842" t="str">
        <f>IF(Table1[[#This Row],[Performance Rating]]=3,"High","Low")</f>
        <v>High</v>
      </c>
      <c r="AH1842">
        <v>3</v>
      </c>
      <c r="AI1842">
        <v>80</v>
      </c>
      <c r="AJ1842">
        <v>2</v>
      </c>
      <c r="AK1842">
        <v>8</v>
      </c>
      <c r="AL1842">
        <v>3</v>
      </c>
      <c r="AM1842">
        <v>5</v>
      </c>
      <c r="AN1842">
        <v>4</v>
      </c>
      <c r="AO1842">
        <v>1</v>
      </c>
      <c r="AP1842">
        <v>3</v>
      </c>
    </row>
    <row r="1843" spans="1:42"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s="6" t="str">
        <f>IF(Table1[[#This Row],[Distance From Home]]&lt;11,"Near By",IF(Table1[[#This Row],[Distance From Home]]&lt;21,"Far","Very Far"))</f>
        <v>Near By</v>
      </c>
      <c r="T1843" t="s">
        <v>66</v>
      </c>
      <c r="U1843">
        <v>1</v>
      </c>
      <c r="V1843">
        <v>2</v>
      </c>
      <c r="W1843">
        <v>95</v>
      </c>
      <c r="X1843">
        <v>3</v>
      </c>
      <c r="Y1843">
        <v>1</v>
      </c>
      <c r="Z1843">
        <v>1</v>
      </c>
      <c r="AA1843" t="str">
        <f>IF(Table1[[#This Row],[Job Satisfaction]]=1,"Very Satisfy",(IF(Table1[[#This Row],[Job Satisfaction]]=2,"Satisfy",(IF(Table1[[#This Row],[Job Satisfaction]]=3,"Dissatisfy","Very Dissatisfy")))))</f>
        <v>Very Satisfy</v>
      </c>
      <c r="AB1843">
        <v>2576</v>
      </c>
      <c r="AC1843">
        <v>20490</v>
      </c>
      <c r="AD1843">
        <v>3</v>
      </c>
      <c r="AE1843">
        <v>16</v>
      </c>
      <c r="AF1843">
        <v>3</v>
      </c>
      <c r="AG1843" t="str">
        <f>IF(Table1[[#This Row],[Performance Rating]]=3,"High","Low")</f>
        <v>High</v>
      </c>
      <c r="AH1843">
        <v>2</v>
      </c>
      <c r="AI1843">
        <v>80</v>
      </c>
      <c r="AJ1843">
        <v>1</v>
      </c>
      <c r="AK1843">
        <v>8</v>
      </c>
      <c r="AL1843">
        <v>3</v>
      </c>
      <c r="AM1843">
        <v>5</v>
      </c>
      <c r="AN1843">
        <v>2</v>
      </c>
      <c r="AO1843">
        <v>1</v>
      </c>
      <c r="AP1843">
        <v>2</v>
      </c>
    </row>
    <row r="1844" spans="1:42"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s="6" t="str">
        <f>IF(Table1[[#This Row],[Distance From Home]]&lt;11,"Near By",IF(Table1[[#This Row],[Distance From Home]]&lt;21,"Far","Very Far"))</f>
        <v>Near By</v>
      </c>
      <c r="T1844" t="s">
        <v>66</v>
      </c>
      <c r="U1844">
        <v>1</v>
      </c>
      <c r="V1844">
        <v>3</v>
      </c>
      <c r="W1844">
        <v>49</v>
      </c>
      <c r="X1844">
        <v>3</v>
      </c>
      <c r="Y1844">
        <v>2</v>
      </c>
      <c r="Z1844">
        <v>2</v>
      </c>
      <c r="AA1844" t="str">
        <f>IF(Table1[[#This Row],[Job Satisfaction]]=1,"Very Satisfy",(IF(Table1[[#This Row],[Job Satisfaction]]=2,"Satisfy",(IF(Table1[[#This Row],[Job Satisfaction]]=3,"Dissatisfy","Very Dissatisfy")))))</f>
        <v>Satisfy</v>
      </c>
      <c r="AB1844">
        <v>4197</v>
      </c>
      <c r="AC1844">
        <v>21123</v>
      </c>
      <c r="AD1844">
        <v>2</v>
      </c>
      <c r="AE1844">
        <v>12</v>
      </c>
      <c r="AF1844">
        <v>3</v>
      </c>
      <c r="AG1844" t="str">
        <f>IF(Table1[[#This Row],[Performance Rating]]=3,"High","Low")</f>
        <v>High</v>
      </c>
      <c r="AH1844">
        <v>4</v>
      </c>
      <c r="AI1844">
        <v>80</v>
      </c>
      <c r="AJ1844">
        <v>0</v>
      </c>
      <c r="AK1844">
        <v>18</v>
      </c>
      <c r="AL1844">
        <v>2</v>
      </c>
      <c r="AM1844">
        <v>1</v>
      </c>
      <c r="AN1844">
        <v>0</v>
      </c>
      <c r="AO1844">
        <v>0</v>
      </c>
      <c r="AP1844">
        <v>1</v>
      </c>
    </row>
    <row r="1845" spans="1:42"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s="6" t="str">
        <f>IF(Table1[[#This Row],[Distance From Home]]&lt;11,"Near By",IF(Table1[[#This Row],[Distance From Home]]&lt;21,"Far","Very Far"))</f>
        <v>Far</v>
      </c>
      <c r="T1845" t="s">
        <v>72</v>
      </c>
      <c r="U1845">
        <v>1</v>
      </c>
      <c r="V1845">
        <v>1</v>
      </c>
      <c r="W1845">
        <v>59</v>
      </c>
      <c r="X1845">
        <v>2</v>
      </c>
      <c r="Y1845">
        <v>4</v>
      </c>
      <c r="Z1845">
        <v>2</v>
      </c>
      <c r="AA1845" t="str">
        <f>IF(Table1[[#This Row],[Job Satisfaction]]=1,"Very Satisfy",(IF(Table1[[#This Row],[Job Satisfaction]]=2,"Satisfy",(IF(Table1[[#This Row],[Job Satisfaction]]=3,"Dissatisfy","Very Dissatisfy")))))</f>
        <v>Satisfy</v>
      </c>
      <c r="AB1845">
        <v>14336</v>
      </c>
      <c r="AC1845">
        <v>4345</v>
      </c>
      <c r="AD1845">
        <v>1</v>
      </c>
      <c r="AE1845">
        <v>11</v>
      </c>
      <c r="AF1845">
        <v>3</v>
      </c>
      <c r="AG1845" t="str">
        <f>IF(Table1[[#This Row],[Performance Rating]]=3,"High","Low")</f>
        <v>High</v>
      </c>
      <c r="AH1845">
        <v>3</v>
      </c>
      <c r="AI1845">
        <v>80</v>
      </c>
      <c r="AJ1845">
        <v>1</v>
      </c>
      <c r="AK1845">
        <v>25</v>
      </c>
      <c r="AL1845">
        <v>3</v>
      </c>
      <c r="AM1845">
        <v>25</v>
      </c>
      <c r="AN1845">
        <v>10</v>
      </c>
      <c r="AO1845">
        <v>3</v>
      </c>
      <c r="AP1845">
        <v>9</v>
      </c>
    </row>
    <row r="1846" spans="1:42"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s="6" t="str">
        <f>IF(Table1[[#This Row],[Distance From Home]]&lt;11,"Near By",IF(Table1[[#This Row],[Distance From Home]]&lt;21,"Far","Very Far"))</f>
        <v>Near By</v>
      </c>
      <c r="T1846" t="s">
        <v>72</v>
      </c>
      <c r="U1846">
        <v>1</v>
      </c>
      <c r="V1846">
        <v>2</v>
      </c>
      <c r="W1846">
        <v>78</v>
      </c>
      <c r="X1846">
        <v>2</v>
      </c>
      <c r="Y1846">
        <v>2</v>
      </c>
      <c r="Z1846">
        <v>3</v>
      </c>
      <c r="AA1846" t="str">
        <f>IF(Table1[[#This Row],[Job Satisfaction]]=1,"Very Satisfy",(IF(Table1[[#This Row],[Job Satisfaction]]=2,"Satisfy",(IF(Table1[[#This Row],[Job Satisfaction]]=3,"Dissatisfy","Very Dissatisfy")))))</f>
        <v>Dissatisfy</v>
      </c>
      <c r="AB1846">
        <v>3448</v>
      </c>
      <c r="AC1846">
        <v>13436</v>
      </c>
      <c r="AD1846">
        <v>6</v>
      </c>
      <c r="AE1846">
        <v>22</v>
      </c>
      <c r="AF1846">
        <v>4</v>
      </c>
      <c r="AG1846" t="str">
        <f>IF(Table1[[#This Row],[Performance Rating]]=3,"High","Low")</f>
        <v>Low</v>
      </c>
      <c r="AH1846">
        <v>2</v>
      </c>
      <c r="AI1846">
        <v>80</v>
      </c>
      <c r="AJ1846">
        <v>1</v>
      </c>
      <c r="AK1846">
        <v>20</v>
      </c>
      <c r="AL1846">
        <v>3</v>
      </c>
      <c r="AM1846">
        <v>1</v>
      </c>
      <c r="AN1846">
        <v>0</v>
      </c>
      <c r="AO1846">
        <v>0</v>
      </c>
      <c r="AP1846">
        <v>0</v>
      </c>
    </row>
    <row r="1847" spans="1:42"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s="6" t="str">
        <f>IF(Table1[[#This Row],[Distance From Home]]&lt;11,"Near By",IF(Table1[[#This Row],[Distance From Home]]&lt;21,"Far","Very Far"))</f>
        <v>Near By</v>
      </c>
      <c r="T1847" t="s">
        <v>50</v>
      </c>
      <c r="U1847">
        <v>1</v>
      </c>
      <c r="V1847">
        <v>1</v>
      </c>
      <c r="W1847">
        <v>86</v>
      </c>
      <c r="X1847">
        <v>3</v>
      </c>
      <c r="Y1847">
        <v>5</v>
      </c>
      <c r="Z1847">
        <v>1</v>
      </c>
      <c r="AA1847" t="str">
        <f>IF(Table1[[#This Row],[Job Satisfaction]]=1,"Very Satisfy",(IF(Table1[[#This Row],[Job Satisfaction]]=2,"Satisfy",(IF(Table1[[#This Row],[Job Satisfaction]]=3,"Dissatisfy","Very Dissatisfy")))))</f>
        <v>Very Satisfy</v>
      </c>
      <c r="AB1847">
        <v>19406</v>
      </c>
      <c r="AC1847">
        <v>8509</v>
      </c>
      <c r="AD1847">
        <v>4</v>
      </c>
      <c r="AE1847">
        <v>11</v>
      </c>
      <c r="AF1847">
        <v>3</v>
      </c>
      <c r="AG1847" t="str">
        <f>IF(Table1[[#This Row],[Performance Rating]]=3,"High","Low")</f>
        <v>High</v>
      </c>
      <c r="AH1847">
        <v>3</v>
      </c>
      <c r="AI1847">
        <v>80</v>
      </c>
      <c r="AJ1847">
        <v>1</v>
      </c>
      <c r="AK1847">
        <v>24</v>
      </c>
      <c r="AL1847">
        <v>2</v>
      </c>
      <c r="AM1847">
        <v>4</v>
      </c>
      <c r="AN1847">
        <v>2</v>
      </c>
      <c r="AO1847">
        <v>1</v>
      </c>
      <c r="AP1847">
        <v>2</v>
      </c>
    </row>
    <row r="1848" spans="1:42"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s="6" t="str">
        <f>IF(Table1[[#This Row],[Distance From Home]]&lt;11,"Near By",IF(Table1[[#This Row],[Distance From Home]]&lt;21,"Far","Very Far"))</f>
        <v>Near By</v>
      </c>
      <c r="T1848" t="s">
        <v>66</v>
      </c>
      <c r="U1848">
        <v>1</v>
      </c>
      <c r="V1848">
        <v>3</v>
      </c>
      <c r="W1848">
        <v>72</v>
      </c>
      <c r="X1848">
        <v>3</v>
      </c>
      <c r="Y1848">
        <v>2</v>
      </c>
      <c r="Z1848">
        <v>3</v>
      </c>
      <c r="AA1848" t="str">
        <f>IF(Table1[[#This Row],[Job Satisfaction]]=1,"Very Satisfy",(IF(Table1[[#This Row],[Job Satisfaction]]=2,"Satisfy",(IF(Table1[[#This Row],[Job Satisfaction]]=3,"Dissatisfy","Very Dissatisfy")))))</f>
        <v>Dissatisfy</v>
      </c>
      <c r="AB1848">
        <v>6538</v>
      </c>
      <c r="AC1848">
        <v>12740</v>
      </c>
      <c r="AD1848">
        <v>9</v>
      </c>
      <c r="AE1848">
        <v>15</v>
      </c>
      <c r="AF1848">
        <v>3</v>
      </c>
      <c r="AG1848" t="str">
        <f>IF(Table1[[#This Row],[Performance Rating]]=3,"High","Low")</f>
        <v>High</v>
      </c>
      <c r="AH1848">
        <v>1</v>
      </c>
      <c r="AI1848">
        <v>80</v>
      </c>
      <c r="AJ1848">
        <v>1</v>
      </c>
      <c r="AK1848">
        <v>6</v>
      </c>
      <c r="AL1848">
        <v>3</v>
      </c>
      <c r="AM1848">
        <v>3</v>
      </c>
      <c r="AN1848">
        <v>2</v>
      </c>
      <c r="AO1848">
        <v>1</v>
      </c>
      <c r="AP1848">
        <v>2</v>
      </c>
    </row>
    <row r="1849" spans="1:42"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s="6" t="str">
        <f>IF(Table1[[#This Row],[Distance From Home]]&lt;11,"Near By",IF(Table1[[#This Row],[Distance From Home]]&lt;21,"Far","Very Far"))</f>
        <v>Near By</v>
      </c>
      <c r="T1849" t="s">
        <v>50</v>
      </c>
      <c r="U1849">
        <v>1</v>
      </c>
      <c r="V1849">
        <v>2</v>
      </c>
      <c r="W1849">
        <v>31</v>
      </c>
      <c r="X1849">
        <v>3</v>
      </c>
      <c r="Y1849">
        <v>2</v>
      </c>
      <c r="Z1849">
        <v>1</v>
      </c>
      <c r="AA1849" t="str">
        <f>IF(Table1[[#This Row],[Job Satisfaction]]=1,"Very Satisfy",(IF(Table1[[#This Row],[Job Satisfaction]]=2,"Satisfy",(IF(Table1[[#This Row],[Job Satisfaction]]=3,"Dissatisfy","Very Dissatisfy")))))</f>
        <v>Very Satisfy</v>
      </c>
      <c r="AB1849">
        <v>4306</v>
      </c>
      <c r="AC1849">
        <v>4156</v>
      </c>
      <c r="AD1849">
        <v>1</v>
      </c>
      <c r="AE1849">
        <v>12</v>
      </c>
      <c r="AF1849">
        <v>3</v>
      </c>
      <c r="AG1849" t="str">
        <f>IF(Table1[[#This Row],[Performance Rating]]=3,"High","Low")</f>
        <v>High</v>
      </c>
      <c r="AH1849">
        <v>2</v>
      </c>
      <c r="AI1849">
        <v>80</v>
      </c>
      <c r="AJ1849">
        <v>1</v>
      </c>
      <c r="AK1849">
        <v>13</v>
      </c>
      <c r="AL1849">
        <v>1</v>
      </c>
      <c r="AM1849">
        <v>13</v>
      </c>
      <c r="AN1849">
        <v>10</v>
      </c>
      <c r="AO1849">
        <v>3</v>
      </c>
      <c r="AP1849">
        <v>12</v>
      </c>
    </row>
    <row r="1850" spans="1:42"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s="6" t="str">
        <f>IF(Table1[[#This Row],[Distance From Home]]&lt;11,"Near By",IF(Table1[[#This Row],[Distance From Home]]&lt;21,"Far","Very Far"))</f>
        <v>Very Far</v>
      </c>
      <c r="T1850" t="s">
        <v>72</v>
      </c>
      <c r="U1850">
        <v>1</v>
      </c>
      <c r="V1850">
        <v>4</v>
      </c>
      <c r="W1850">
        <v>61</v>
      </c>
      <c r="X1850">
        <v>3</v>
      </c>
      <c r="Y1850">
        <v>1</v>
      </c>
      <c r="Z1850">
        <v>4</v>
      </c>
      <c r="AA1850" t="str">
        <f>IF(Table1[[#This Row],[Job Satisfaction]]=1,"Very Satisfy",(IF(Table1[[#This Row],[Job Satisfaction]]=2,"Satisfy",(IF(Table1[[#This Row],[Job Satisfaction]]=3,"Dissatisfy","Very Dissatisfy")))))</f>
        <v>Very Dissatisfy</v>
      </c>
      <c r="AB1850">
        <v>2258</v>
      </c>
      <c r="AC1850">
        <v>15238</v>
      </c>
      <c r="AD1850">
        <v>7</v>
      </c>
      <c r="AE1850">
        <v>20</v>
      </c>
      <c r="AF1850">
        <v>4</v>
      </c>
      <c r="AG1850" t="str">
        <f>IF(Table1[[#This Row],[Performance Rating]]=3,"High","Low")</f>
        <v>Low</v>
      </c>
      <c r="AH1850">
        <v>1</v>
      </c>
      <c r="AI1850">
        <v>80</v>
      </c>
      <c r="AJ1850">
        <v>1</v>
      </c>
      <c r="AK1850">
        <v>8</v>
      </c>
      <c r="AL1850">
        <v>3</v>
      </c>
      <c r="AM1850">
        <v>3</v>
      </c>
      <c r="AN1850">
        <v>2</v>
      </c>
      <c r="AO1850">
        <v>1</v>
      </c>
      <c r="AP1850">
        <v>2</v>
      </c>
    </row>
    <row r="1851" spans="1:42"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s="6" t="str">
        <f>IF(Table1[[#This Row],[Distance From Home]]&lt;11,"Near By",IF(Table1[[#This Row],[Distance From Home]]&lt;21,"Far","Very Far"))</f>
        <v>Near By</v>
      </c>
      <c r="T1851" t="s">
        <v>66</v>
      </c>
      <c r="U1851">
        <v>1</v>
      </c>
      <c r="V1851">
        <v>3</v>
      </c>
      <c r="W1851">
        <v>74</v>
      </c>
      <c r="X1851">
        <v>3</v>
      </c>
      <c r="Y1851">
        <v>2</v>
      </c>
      <c r="Z1851">
        <v>3</v>
      </c>
      <c r="AA1851" t="str">
        <f>IF(Table1[[#This Row],[Job Satisfaction]]=1,"Very Satisfy",(IF(Table1[[#This Row],[Job Satisfaction]]=2,"Satisfy",(IF(Table1[[#This Row],[Job Satisfaction]]=3,"Dissatisfy","Very Dissatisfy")))))</f>
        <v>Dissatisfy</v>
      </c>
      <c r="AB1851">
        <v>4522</v>
      </c>
      <c r="AC1851">
        <v>2227</v>
      </c>
      <c r="AD1851">
        <v>4</v>
      </c>
      <c r="AE1851">
        <v>14</v>
      </c>
      <c r="AF1851">
        <v>3</v>
      </c>
      <c r="AG1851" t="str">
        <f>IF(Table1[[#This Row],[Performance Rating]]=3,"High","Low")</f>
        <v>High</v>
      </c>
      <c r="AH1851">
        <v>4</v>
      </c>
      <c r="AI1851">
        <v>80</v>
      </c>
      <c r="AJ1851">
        <v>0</v>
      </c>
      <c r="AK1851">
        <v>8</v>
      </c>
      <c r="AL1851">
        <v>3</v>
      </c>
      <c r="AM1851">
        <v>5</v>
      </c>
      <c r="AN1851">
        <v>2</v>
      </c>
      <c r="AO1851">
        <v>0</v>
      </c>
      <c r="AP1851">
        <v>2</v>
      </c>
    </row>
    <row r="1852" spans="1:42"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s="6" t="str">
        <f>IF(Table1[[#This Row],[Distance From Home]]&lt;11,"Near By",IF(Table1[[#This Row],[Distance From Home]]&lt;21,"Far","Very Far"))</f>
        <v>Near By</v>
      </c>
      <c r="T1852" t="s">
        <v>50</v>
      </c>
      <c r="U1852">
        <v>1</v>
      </c>
      <c r="V1852">
        <v>2</v>
      </c>
      <c r="W1852">
        <v>99</v>
      </c>
      <c r="X1852">
        <v>2</v>
      </c>
      <c r="Y1852">
        <v>2</v>
      </c>
      <c r="Z1852">
        <v>4</v>
      </c>
      <c r="AA1852" t="str">
        <f>IF(Table1[[#This Row],[Job Satisfaction]]=1,"Very Satisfy",(IF(Table1[[#This Row],[Job Satisfaction]]=2,"Satisfy",(IF(Table1[[#This Row],[Job Satisfaction]]=3,"Dissatisfy","Very Dissatisfy")))))</f>
        <v>Very Dissatisfy</v>
      </c>
      <c r="AB1852">
        <v>4487</v>
      </c>
      <c r="AC1852">
        <v>12090</v>
      </c>
      <c r="AD1852">
        <v>1</v>
      </c>
      <c r="AE1852">
        <v>11</v>
      </c>
      <c r="AF1852">
        <v>3</v>
      </c>
      <c r="AG1852" t="str">
        <f>IF(Table1[[#This Row],[Performance Rating]]=3,"High","Low")</f>
        <v>High</v>
      </c>
      <c r="AH1852">
        <v>2</v>
      </c>
      <c r="AI1852">
        <v>80</v>
      </c>
      <c r="AJ1852">
        <v>0</v>
      </c>
      <c r="AK1852">
        <v>5</v>
      </c>
      <c r="AL1852">
        <v>3</v>
      </c>
      <c r="AM1852">
        <v>5</v>
      </c>
      <c r="AN1852">
        <v>4</v>
      </c>
      <c r="AO1852">
        <v>1</v>
      </c>
      <c r="AP1852">
        <v>3</v>
      </c>
    </row>
    <row r="1853" spans="1:42"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s="6" t="str">
        <f>IF(Table1[[#This Row],[Distance From Home]]&lt;11,"Near By",IF(Table1[[#This Row],[Distance From Home]]&lt;21,"Far","Very Far"))</f>
        <v>Very Far</v>
      </c>
      <c r="T1853" t="s">
        <v>129</v>
      </c>
      <c r="U1853">
        <v>1</v>
      </c>
      <c r="V1853">
        <v>2</v>
      </c>
      <c r="W1853">
        <v>72</v>
      </c>
      <c r="X1853">
        <v>3</v>
      </c>
      <c r="Y1853">
        <v>2</v>
      </c>
      <c r="Z1853">
        <v>3</v>
      </c>
      <c r="AA1853" t="str">
        <f>IF(Table1[[#This Row],[Job Satisfaction]]=1,"Very Satisfy",(IF(Table1[[#This Row],[Job Satisfaction]]=2,"Satisfy",(IF(Table1[[#This Row],[Job Satisfaction]]=3,"Dissatisfy","Very Dissatisfy")))))</f>
        <v>Dissatisfy</v>
      </c>
      <c r="AB1853">
        <v>4449</v>
      </c>
      <c r="AC1853">
        <v>23866</v>
      </c>
      <c r="AD1853">
        <v>3</v>
      </c>
      <c r="AE1853">
        <v>15</v>
      </c>
      <c r="AF1853">
        <v>3</v>
      </c>
      <c r="AG1853" t="str">
        <f>IF(Table1[[#This Row],[Performance Rating]]=3,"High","Low")</f>
        <v>High</v>
      </c>
      <c r="AH1853">
        <v>1</v>
      </c>
      <c r="AI1853">
        <v>80</v>
      </c>
      <c r="AJ1853">
        <v>2</v>
      </c>
      <c r="AK1853">
        <v>15</v>
      </c>
      <c r="AL1853">
        <v>3</v>
      </c>
      <c r="AM1853">
        <v>13</v>
      </c>
      <c r="AN1853">
        <v>11</v>
      </c>
      <c r="AO1853">
        <v>10</v>
      </c>
      <c r="AP1853">
        <v>7</v>
      </c>
    </row>
    <row r="1854" spans="1:42"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s="6" t="str">
        <f>IF(Table1[[#This Row],[Distance From Home]]&lt;11,"Near By",IF(Table1[[#This Row],[Distance From Home]]&lt;21,"Far","Very Far"))</f>
        <v>Near By</v>
      </c>
      <c r="T1854" t="s">
        <v>50</v>
      </c>
      <c r="U1854">
        <v>1</v>
      </c>
      <c r="V1854">
        <v>4</v>
      </c>
      <c r="W1854">
        <v>98</v>
      </c>
      <c r="X1854">
        <v>2</v>
      </c>
      <c r="Y1854">
        <v>1</v>
      </c>
      <c r="Z1854">
        <v>1</v>
      </c>
      <c r="AA1854" t="str">
        <f>IF(Table1[[#This Row],[Job Satisfaction]]=1,"Very Satisfy",(IF(Table1[[#This Row],[Job Satisfaction]]=2,"Satisfy",(IF(Table1[[#This Row],[Job Satisfaction]]=3,"Dissatisfy","Very Dissatisfy")))))</f>
        <v>Very Satisfy</v>
      </c>
      <c r="AB1854">
        <v>2218</v>
      </c>
      <c r="AC1854">
        <v>16193</v>
      </c>
      <c r="AD1854">
        <v>1</v>
      </c>
      <c r="AE1854">
        <v>12</v>
      </c>
      <c r="AF1854">
        <v>3</v>
      </c>
      <c r="AG1854" t="str">
        <f>IF(Table1[[#This Row],[Performance Rating]]=3,"High","Low")</f>
        <v>High</v>
      </c>
      <c r="AH1854">
        <v>3</v>
      </c>
      <c r="AI1854">
        <v>80</v>
      </c>
      <c r="AJ1854">
        <v>1</v>
      </c>
      <c r="AK1854">
        <v>4</v>
      </c>
      <c r="AL1854">
        <v>3</v>
      </c>
      <c r="AM1854">
        <v>4</v>
      </c>
      <c r="AN1854">
        <v>2</v>
      </c>
      <c r="AO1854">
        <v>3</v>
      </c>
      <c r="AP1854">
        <v>2</v>
      </c>
    </row>
    <row r="1855" spans="1:42"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s="6" t="str">
        <f>IF(Table1[[#This Row],[Distance From Home]]&lt;11,"Near By",IF(Table1[[#This Row],[Distance From Home]]&lt;21,"Far","Very Far"))</f>
        <v>Near By</v>
      </c>
      <c r="T1855" t="s">
        <v>60</v>
      </c>
      <c r="U1855">
        <v>1</v>
      </c>
      <c r="V1855">
        <v>2</v>
      </c>
      <c r="W1855">
        <v>52</v>
      </c>
      <c r="X1855">
        <v>3</v>
      </c>
      <c r="Y1855">
        <v>5</v>
      </c>
      <c r="Z1855">
        <v>3</v>
      </c>
      <c r="AA1855" t="str">
        <f>IF(Table1[[#This Row],[Job Satisfaction]]=1,"Very Satisfy",(IF(Table1[[#This Row],[Job Satisfaction]]=2,"Satisfy",(IF(Table1[[#This Row],[Job Satisfaction]]=3,"Dissatisfy","Very Dissatisfy")))))</f>
        <v>Dissatisfy</v>
      </c>
      <c r="AB1855">
        <v>19197</v>
      </c>
      <c r="AC1855">
        <v>8213</v>
      </c>
      <c r="AD1855">
        <v>1</v>
      </c>
      <c r="AE1855">
        <v>14</v>
      </c>
      <c r="AF1855">
        <v>3</v>
      </c>
      <c r="AG1855" t="str">
        <f>IF(Table1[[#This Row],[Performance Rating]]=3,"High","Low")</f>
        <v>High</v>
      </c>
      <c r="AH1855">
        <v>3</v>
      </c>
      <c r="AI1855">
        <v>80</v>
      </c>
      <c r="AJ1855">
        <v>1</v>
      </c>
      <c r="AK1855">
        <v>21</v>
      </c>
      <c r="AL1855">
        <v>3</v>
      </c>
      <c r="AM1855">
        <v>21</v>
      </c>
      <c r="AN1855">
        <v>8</v>
      </c>
      <c r="AO1855">
        <v>1</v>
      </c>
      <c r="AP1855">
        <v>6</v>
      </c>
    </row>
    <row r="1856" spans="1:42"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s="6" t="str">
        <f>IF(Table1[[#This Row],[Distance From Home]]&lt;11,"Near By",IF(Table1[[#This Row],[Distance From Home]]&lt;21,"Far","Very Far"))</f>
        <v>Near By</v>
      </c>
      <c r="T1856" t="s">
        <v>72</v>
      </c>
      <c r="U1856">
        <v>1</v>
      </c>
      <c r="V1856">
        <v>3</v>
      </c>
      <c r="W1856">
        <v>86</v>
      </c>
      <c r="X1856">
        <v>4</v>
      </c>
      <c r="Y1856">
        <v>4</v>
      </c>
      <c r="Z1856">
        <v>1</v>
      </c>
      <c r="AA1856" t="str">
        <f>IF(Table1[[#This Row],[Job Satisfaction]]=1,"Very Satisfy",(IF(Table1[[#This Row],[Job Satisfaction]]=2,"Satisfy",(IF(Table1[[#This Row],[Job Satisfaction]]=3,"Dissatisfy","Very Dissatisfy")))))</f>
        <v>Very Satisfy</v>
      </c>
      <c r="AB1856">
        <v>13212</v>
      </c>
      <c r="AC1856">
        <v>18256</v>
      </c>
      <c r="AD1856">
        <v>9</v>
      </c>
      <c r="AE1856">
        <v>11</v>
      </c>
      <c r="AF1856">
        <v>3</v>
      </c>
      <c r="AG1856" t="str">
        <f>IF(Table1[[#This Row],[Performance Rating]]=3,"High","Low")</f>
        <v>High</v>
      </c>
      <c r="AH1856">
        <v>4</v>
      </c>
      <c r="AI1856">
        <v>80</v>
      </c>
      <c r="AJ1856">
        <v>3</v>
      </c>
      <c r="AK1856">
        <v>36</v>
      </c>
      <c r="AL1856">
        <v>2</v>
      </c>
      <c r="AM1856">
        <v>7</v>
      </c>
      <c r="AN1856">
        <v>7</v>
      </c>
      <c r="AO1856">
        <v>7</v>
      </c>
      <c r="AP1856">
        <v>7</v>
      </c>
    </row>
    <row r="1857" spans="1:42"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s="6" t="str">
        <f>IF(Table1[[#This Row],[Distance From Home]]&lt;11,"Near By",IF(Table1[[#This Row],[Distance From Home]]&lt;21,"Far","Very Far"))</f>
        <v>Far</v>
      </c>
      <c r="T1857" t="s">
        <v>72</v>
      </c>
      <c r="U1857">
        <v>1</v>
      </c>
      <c r="V1857">
        <v>2</v>
      </c>
      <c r="W1857">
        <v>83</v>
      </c>
      <c r="X1857">
        <v>3</v>
      </c>
      <c r="Y1857">
        <v>2</v>
      </c>
      <c r="Z1857">
        <v>3</v>
      </c>
      <c r="AA1857" t="str">
        <f>IF(Table1[[#This Row],[Job Satisfaction]]=1,"Very Satisfy",(IF(Table1[[#This Row],[Job Satisfaction]]=2,"Satisfy",(IF(Table1[[#This Row],[Job Satisfaction]]=3,"Dissatisfy","Very Dissatisfy")))))</f>
        <v>Dissatisfy</v>
      </c>
      <c r="AB1857">
        <v>6577</v>
      </c>
      <c r="AC1857">
        <v>19558</v>
      </c>
      <c r="AD1857">
        <v>0</v>
      </c>
      <c r="AE1857">
        <v>11</v>
      </c>
      <c r="AF1857">
        <v>3</v>
      </c>
      <c r="AG1857" t="str">
        <f>IF(Table1[[#This Row],[Performance Rating]]=3,"High","Low")</f>
        <v>High</v>
      </c>
      <c r="AH1857">
        <v>2</v>
      </c>
      <c r="AI1857">
        <v>80</v>
      </c>
      <c r="AJ1857">
        <v>0</v>
      </c>
      <c r="AK1857">
        <v>6</v>
      </c>
      <c r="AL1857">
        <v>3</v>
      </c>
      <c r="AM1857">
        <v>5</v>
      </c>
      <c r="AN1857">
        <v>4</v>
      </c>
      <c r="AO1857">
        <v>4</v>
      </c>
      <c r="AP1857">
        <v>4</v>
      </c>
    </row>
    <row r="1858" spans="1:42"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s="6" t="str">
        <f>IF(Table1[[#This Row],[Distance From Home]]&lt;11,"Near By",IF(Table1[[#This Row],[Distance From Home]]&lt;21,"Far","Very Far"))</f>
        <v>Near By</v>
      </c>
      <c r="T1858" t="s">
        <v>72</v>
      </c>
      <c r="U1858">
        <v>1</v>
      </c>
      <c r="V1858">
        <v>2</v>
      </c>
      <c r="W1858">
        <v>49</v>
      </c>
      <c r="X1858">
        <v>4</v>
      </c>
      <c r="Y1858">
        <v>3</v>
      </c>
      <c r="Z1858">
        <v>1</v>
      </c>
      <c r="AA1858" t="str">
        <f>IF(Table1[[#This Row],[Job Satisfaction]]=1,"Very Satisfy",(IF(Table1[[#This Row],[Job Satisfaction]]=2,"Satisfy",(IF(Table1[[#This Row],[Job Satisfaction]]=3,"Dissatisfy","Very Dissatisfy")))))</f>
        <v>Very Satisfy</v>
      </c>
      <c r="AB1858">
        <v>8392</v>
      </c>
      <c r="AC1858">
        <v>19566</v>
      </c>
      <c r="AD1858">
        <v>1</v>
      </c>
      <c r="AE1858">
        <v>16</v>
      </c>
      <c r="AF1858">
        <v>3</v>
      </c>
      <c r="AG1858" t="str">
        <f>IF(Table1[[#This Row],[Performance Rating]]=3,"High","Low")</f>
        <v>High</v>
      </c>
      <c r="AH1858">
        <v>3</v>
      </c>
      <c r="AI1858">
        <v>80</v>
      </c>
      <c r="AJ1858">
        <v>1</v>
      </c>
      <c r="AK1858">
        <v>10</v>
      </c>
      <c r="AL1858">
        <v>3</v>
      </c>
      <c r="AM1858">
        <v>10</v>
      </c>
      <c r="AN1858">
        <v>7</v>
      </c>
      <c r="AO1858">
        <v>0</v>
      </c>
      <c r="AP1858">
        <v>7</v>
      </c>
    </row>
    <row r="1859" spans="1:42"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s="6" t="str">
        <f>IF(Table1[[#This Row],[Distance From Home]]&lt;11,"Near By",IF(Table1[[#This Row],[Distance From Home]]&lt;21,"Far","Very Far"))</f>
        <v>Far</v>
      </c>
      <c r="T1859" t="s">
        <v>50</v>
      </c>
      <c r="U1859">
        <v>1</v>
      </c>
      <c r="V1859">
        <v>3</v>
      </c>
      <c r="W1859">
        <v>79</v>
      </c>
      <c r="X1859">
        <v>3</v>
      </c>
      <c r="Y1859">
        <v>2</v>
      </c>
      <c r="Z1859">
        <v>1</v>
      </c>
      <c r="AA1859" t="str">
        <f>IF(Table1[[#This Row],[Job Satisfaction]]=1,"Very Satisfy",(IF(Table1[[#This Row],[Job Satisfaction]]=2,"Satisfy",(IF(Table1[[#This Row],[Job Satisfaction]]=3,"Dissatisfy","Very Dissatisfy")))))</f>
        <v>Very Satisfy</v>
      </c>
      <c r="AB1859">
        <v>4558</v>
      </c>
      <c r="AC1859">
        <v>13535</v>
      </c>
      <c r="AD1859">
        <v>1</v>
      </c>
      <c r="AE1859">
        <v>12</v>
      </c>
      <c r="AF1859">
        <v>3</v>
      </c>
      <c r="AG1859" t="str">
        <f>IF(Table1[[#This Row],[Performance Rating]]=3,"High","Low")</f>
        <v>High</v>
      </c>
      <c r="AH1859">
        <v>4</v>
      </c>
      <c r="AI1859">
        <v>80</v>
      </c>
      <c r="AJ1859">
        <v>1</v>
      </c>
      <c r="AK1859">
        <v>10</v>
      </c>
      <c r="AL1859">
        <v>3</v>
      </c>
      <c r="AM1859">
        <v>10</v>
      </c>
      <c r="AN1859">
        <v>0</v>
      </c>
      <c r="AO1859">
        <v>1</v>
      </c>
      <c r="AP1859">
        <v>8</v>
      </c>
    </row>
    <row r="1860" spans="1:42"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s="6" t="str">
        <f>IF(Table1[[#This Row],[Distance From Home]]&lt;11,"Near By",IF(Table1[[#This Row],[Distance From Home]]&lt;21,"Far","Very Far"))</f>
        <v>Near By</v>
      </c>
      <c r="T1860" t="s">
        <v>72</v>
      </c>
      <c r="U1860">
        <v>1</v>
      </c>
      <c r="V1860">
        <v>1</v>
      </c>
      <c r="W1860">
        <v>91</v>
      </c>
      <c r="X1860">
        <v>3</v>
      </c>
      <c r="Y1860">
        <v>1</v>
      </c>
      <c r="Z1860">
        <v>1</v>
      </c>
      <c r="AA1860" t="str">
        <f>IF(Table1[[#This Row],[Job Satisfaction]]=1,"Very Satisfy",(IF(Table1[[#This Row],[Job Satisfaction]]=2,"Satisfy",(IF(Table1[[#This Row],[Job Satisfaction]]=3,"Dissatisfy","Very Dissatisfy")))))</f>
        <v>Very Satisfy</v>
      </c>
      <c r="AB1860">
        <v>4031</v>
      </c>
      <c r="AC1860">
        <v>9396</v>
      </c>
      <c r="AD1860">
        <v>5</v>
      </c>
      <c r="AE1860">
        <v>13</v>
      </c>
      <c r="AF1860">
        <v>3</v>
      </c>
      <c r="AG1860" t="str">
        <f>IF(Table1[[#This Row],[Performance Rating]]=3,"High","Low")</f>
        <v>High</v>
      </c>
      <c r="AH1860">
        <v>3</v>
      </c>
      <c r="AI1860">
        <v>80</v>
      </c>
      <c r="AJ1860">
        <v>1</v>
      </c>
      <c r="AK1860">
        <v>6</v>
      </c>
      <c r="AL1860">
        <v>3</v>
      </c>
      <c r="AM1860">
        <v>2</v>
      </c>
      <c r="AN1860">
        <v>2</v>
      </c>
      <c r="AO1860">
        <v>0</v>
      </c>
      <c r="AP1860">
        <v>2</v>
      </c>
    </row>
    <row r="1861" spans="1:42"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s="6" t="str">
        <f>IF(Table1[[#This Row],[Distance From Home]]&lt;11,"Near By",IF(Table1[[#This Row],[Distance From Home]]&lt;21,"Far","Very Far"))</f>
        <v>Near By</v>
      </c>
      <c r="T1861" t="s">
        <v>72</v>
      </c>
      <c r="U1861">
        <v>1</v>
      </c>
      <c r="V1861">
        <v>4</v>
      </c>
      <c r="W1861">
        <v>39</v>
      </c>
      <c r="X1861">
        <v>2</v>
      </c>
      <c r="Y1861">
        <v>3</v>
      </c>
      <c r="Z1861">
        <v>3</v>
      </c>
      <c r="AA1861" t="str">
        <f>IF(Table1[[#This Row],[Job Satisfaction]]=1,"Very Satisfy",(IF(Table1[[#This Row],[Job Satisfaction]]=2,"Satisfy",(IF(Table1[[#This Row],[Job Satisfaction]]=3,"Dissatisfy","Very Dissatisfy")))))</f>
        <v>Dissatisfy</v>
      </c>
      <c r="AB1861">
        <v>7969</v>
      </c>
      <c r="AC1861">
        <v>19609</v>
      </c>
      <c r="AD1861">
        <v>2</v>
      </c>
      <c r="AE1861">
        <v>14</v>
      </c>
      <c r="AF1861">
        <v>3</v>
      </c>
      <c r="AG1861" t="str">
        <f>IF(Table1[[#This Row],[Performance Rating]]=3,"High","Low")</f>
        <v>High</v>
      </c>
      <c r="AH1861">
        <v>3</v>
      </c>
      <c r="AI1861">
        <v>80</v>
      </c>
      <c r="AJ1861">
        <v>0</v>
      </c>
      <c r="AK1861">
        <v>28</v>
      </c>
      <c r="AL1861">
        <v>3</v>
      </c>
      <c r="AM1861">
        <v>5</v>
      </c>
      <c r="AN1861">
        <v>4</v>
      </c>
      <c r="AO1861">
        <v>0</v>
      </c>
      <c r="AP1861">
        <v>4</v>
      </c>
    </row>
    <row r="1862" spans="1:42"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s="6" t="str">
        <f>IF(Table1[[#This Row],[Distance From Home]]&lt;11,"Near By",IF(Table1[[#This Row],[Distance From Home]]&lt;21,"Far","Very Far"))</f>
        <v>Near By</v>
      </c>
      <c r="T1862" t="s">
        <v>50</v>
      </c>
      <c r="U1862">
        <v>1</v>
      </c>
      <c r="V1862">
        <v>1</v>
      </c>
      <c r="W1862">
        <v>69</v>
      </c>
      <c r="X1862">
        <v>3</v>
      </c>
      <c r="Y1862">
        <v>1</v>
      </c>
      <c r="Z1862">
        <v>4</v>
      </c>
      <c r="AA1862" t="str">
        <f>IF(Table1[[#This Row],[Job Satisfaction]]=1,"Very Satisfy",(IF(Table1[[#This Row],[Job Satisfaction]]=2,"Satisfy",(IF(Table1[[#This Row],[Job Satisfaction]]=3,"Dissatisfy","Very Dissatisfy")))))</f>
        <v>Very Dissatisfy</v>
      </c>
      <c r="AB1862">
        <v>2654</v>
      </c>
      <c r="AC1862">
        <v>9655</v>
      </c>
      <c r="AD1862">
        <v>3</v>
      </c>
      <c r="AE1862">
        <v>21</v>
      </c>
      <c r="AF1862">
        <v>4</v>
      </c>
      <c r="AG1862" t="str">
        <f>IF(Table1[[#This Row],[Performance Rating]]=3,"High","Low")</f>
        <v>Low</v>
      </c>
      <c r="AH1862">
        <v>4</v>
      </c>
      <c r="AI1862">
        <v>80</v>
      </c>
      <c r="AJ1862">
        <v>2</v>
      </c>
      <c r="AK1862">
        <v>8</v>
      </c>
      <c r="AL1862">
        <v>2</v>
      </c>
      <c r="AM1862">
        <v>2</v>
      </c>
      <c r="AN1862">
        <v>2</v>
      </c>
      <c r="AO1862">
        <v>0</v>
      </c>
      <c r="AP1862">
        <v>2</v>
      </c>
    </row>
    <row r="1863" spans="1:42"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s="6" t="str">
        <f>IF(Table1[[#This Row],[Distance From Home]]&lt;11,"Near By",IF(Table1[[#This Row],[Distance From Home]]&lt;21,"Far","Very Far"))</f>
        <v>Near By</v>
      </c>
      <c r="T1863" t="s">
        <v>50</v>
      </c>
      <c r="U1863">
        <v>1</v>
      </c>
      <c r="V1863">
        <v>4</v>
      </c>
      <c r="W1863">
        <v>30</v>
      </c>
      <c r="X1863">
        <v>3</v>
      </c>
      <c r="Y1863">
        <v>4</v>
      </c>
      <c r="Z1863">
        <v>4</v>
      </c>
      <c r="AA1863" t="str">
        <f>IF(Table1[[#This Row],[Job Satisfaction]]=1,"Very Satisfy",(IF(Table1[[#This Row],[Job Satisfaction]]=2,"Satisfy",(IF(Table1[[#This Row],[Job Satisfaction]]=3,"Dissatisfy","Very Dissatisfy")))))</f>
        <v>Very Dissatisfy</v>
      </c>
      <c r="AB1863">
        <v>16555</v>
      </c>
      <c r="AC1863">
        <v>10310</v>
      </c>
      <c r="AD1863">
        <v>2</v>
      </c>
      <c r="AE1863">
        <v>13</v>
      </c>
      <c r="AF1863">
        <v>3</v>
      </c>
      <c r="AG1863" t="str">
        <f>IF(Table1[[#This Row],[Performance Rating]]=3,"High","Low")</f>
        <v>High</v>
      </c>
      <c r="AH1863">
        <v>4</v>
      </c>
      <c r="AI1863">
        <v>80</v>
      </c>
      <c r="AJ1863">
        <v>0</v>
      </c>
      <c r="AK1863">
        <v>31</v>
      </c>
      <c r="AL1863">
        <v>1</v>
      </c>
      <c r="AM1863">
        <v>5</v>
      </c>
      <c r="AN1863">
        <v>2</v>
      </c>
      <c r="AO1863">
        <v>1</v>
      </c>
      <c r="AP1863">
        <v>4</v>
      </c>
    </row>
    <row r="1864" spans="1:42"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s="6" t="str">
        <f>IF(Table1[[#This Row],[Distance From Home]]&lt;11,"Near By",IF(Table1[[#This Row],[Distance From Home]]&lt;21,"Far","Very Far"))</f>
        <v>Very Far</v>
      </c>
      <c r="T1864" t="s">
        <v>50</v>
      </c>
      <c r="U1864">
        <v>1</v>
      </c>
      <c r="V1864">
        <v>1</v>
      </c>
      <c r="W1864">
        <v>92</v>
      </c>
      <c r="X1864">
        <v>3</v>
      </c>
      <c r="Y1864">
        <v>2</v>
      </c>
      <c r="Z1864">
        <v>3</v>
      </c>
      <c r="AA1864" t="str">
        <f>IF(Table1[[#This Row],[Job Satisfaction]]=1,"Very Satisfy",(IF(Table1[[#This Row],[Job Satisfaction]]=2,"Satisfy",(IF(Table1[[#This Row],[Job Satisfaction]]=3,"Dissatisfy","Very Dissatisfy")))))</f>
        <v>Dissatisfy</v>
      </c>
      <c r="AB1864">
        <v>4556</v>
      </c>
      <c r="AC1864">
        <v>12932</v>
      </c>
      <c r="AD1864">
        <v>2</v>
      </c>
      <c r="AE1864">
        <v>11</v>
      </c>
      <c r="AF1864">
        <v>3</v>
      </c>
      <c r="AG1864" t="str">
        <f>IF(Table1[[#This Row],[Performance Rating]]=3,"High","Low")</f>
        <v>High</v>
      </c>
      <c r="AH1864">
        <v>2</v>
      </c>
      <c r="AI1864">
        <v>80</v>
      </c>
      <c r="AJ1864">
        <v>1</v>
      </c>
      <c r="AK1864">
        <v>19</v>
      </c>
      <c r="AL1864">
        <v>3</v>
      </c>
      <c r="AM1864">
        <v>5</v>
      </c>
      <c r="AN1864">
        <v>4</v>
      </c>
      <c r="AO1864">
        <v>0</v>
      </c>
      <c r="AP1864">
        <v>2</v>
      </c>
    </row>
    <row r="1865" spans="1:42"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s="6" t="str">
        <f>IF(Table1[[#This Row],[Distance From Home]]&lt;11,"Near By",IF(Table1[[#This Row],[Distance From Home]]&lt;21,"Far","Very Far"))</f>
        <v>Near By</v>
      </c>
      <c r="T1865" t="s">
        <v>72</v>
      </c>
      <c r="U1865">
        <v>1</v>
      </c>
      <c r="V1865">
        <v>3</v>
      </c>
      <c r="W1865">
        <v>43</v>
      </c>
      <c r="X1865">
        <v>1</v>
      </c>
      <c r="Y1865">
        <v>2</v>
      </c>
      <c r="Z1865">
        <v>4</v>
      </c>
      <c r="AA1865" t="str">
        <f>IF(Table1[[#This Row],[Job Satisfaction]]=1,"Very Satisfy",(IF(Table1[[#This Row],[Job Satisfaction]]=2,"Satisfy",(IF(Table1[[#This Row],[Job Satisfaction]]=3,"Dissatisfy","Very Dissatisfy")))))</f>
        <v>Very Dissatisfy</v>
      </c>
      <c r="AB1865">
        <v>6091</v>
      </c>
      <c r="AC1865">
        <v>24793</v>
      </c>
      <c r="AD1865">
        <v>2</v>
      </c>
      <c r="AE1865">
        <v>20</v>
      </c>
      <c r="AF1865">
        <v>4</v>
      </c>
      <c r="AG1865" t="str">
        <f>IF(Table1[[#This Row],[Performance Rating]]=3,"High","Low")</f>
        <v>Low</v>
      </c>
      <c r="AH1865">
        <v>3</v>
      </c>
      <c r="AI1865">
        <v>80</v>
      </c>
      <c r="AJ1865">
        <v>0</v>
      </c>
      <c r="AK1865">
        <v>11</v>
      </c>
      <c r="AL1865">
        <v>3</v>
      </c>
      <c r="AM1865">
        <v>5</v>
      </c>
      <c r="AN1865">
        <v>4</v>
      </c>
      <c r="AO1865">
        <v>0</v>
      </c>
      <c r="AP1865">
        <v>2</v>
      </c>
    </row>
    <row r="1866" spans="1:42"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s="6" t="str">
        <f>IF(Table1[[#This Row],[Distance From Home]]&lt;11,"Near By",IF(Table1[[#This Row],[Distance From Home]]&lt;21,"Far","Very Far"))</f>
        <v>Near By</v>
      </c>
      <c r="T1866" t="s">
        <v>72</v>
      </c>
      <c r="U1866">
        <v>1</v>
      </c>
      <c r="V1866">
        <v>1</v>
      </c>
      <c r="W1866">
        <v>41</v>
      </c>
      <c r="X1866">
        <v>3</v>
      </c>
      <c r="Y1866">
        <v>5</v>
      </c>
      <c r="Z1866">
        <v>1</v>
      </c>
      <c r="AA1866" t="str">
        <f>IF(Table1[[#This Row],[Job Satisfaction]]=1,"Very Satisfy",(IF(Table1[[#This Row],[Job Satisfaction]]=2,"Satisfy",(IF(Table1[[#This Row],[Job Satisfaction]]=3,"Dissatisfy","Very Dissatisfy")))))</f>
        <v>Very Satisfy</v>
      </c>
      <c r="AB1866">
        <v>19566</v>
      </c>
      <c r="AC1866">
        <v>3854</v>
      </c>
      <c r="AD1866">
        <v>5</v>
      </c>
      <c r="AE1866">
        <v>11</v>
      </c>
      <c r="AF1866">
        <v>3</v>
      </c>
      <c r="AG1866" t="str">
        <f>IF(Table1[[#This Row],[Performance Rating]]=3,"High","Low")</f>
        <v>High</v>
      </c>
      <c r="AH1866">
        <v>4</v>
      </c>
      <c r="AI1866">
        <v>80</v>
      </c>
      <c r="AJ1866">
        <v>0</v>
      </c>
      <c r="AK1866">
        <v>33</v>
      </c>
      <c r="AL1866">
        <v>1</v>
      </c>
      <c r="AM1866">
        <v>29</v>
      </c>
      <c r="AN1866">
        <v>8</v>
      </c>
      <c r="AO1866">
        <v>11</v>
      </c>
      <c r="AP1866">
        <v>10</v>
      </c>
    </row>
    <row r="1867" spans="1:42"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s="6" t="str">
        <f>IF(Table1[[#This Row],[Distance From Home]]&lt;11,"Near By",IF(Table1[[#This Row],[Distance From Home]]&lt;21,"Far","Very Far"))</f>
        <v>Far</v>
      </c>
      <c r="T1867" t="s">
        <v>72</v>
      </c>
      <c r="U1867">
        <v>1</v>
      </c>
      <c r="V1867">
        <v>3</v>
      </c>
      <c r="W1867">
        <v>87</v>
      </c>
      <c r="X1867">
        <v>3</v>
      </c>
      <c r="Y1867">
        <v>2</v>
      </c>
      <c r="Z1867">
        <v>3</v>
      </c>
      <c r="AA1867" t="str">
        <f>IF(Table1[[#This Row],[Job Satisfaction]]=1,"Very Satisfy",(IF(Table1[[#This Row],[Job Satisfaction]]=2,"Satisfy",(IF(Table1[[#This Row],[Job Satisfaction]]=3,"Dissatisfy","Very Dissatisfy")))))</f>
        <v>Dissatisfy</v>
      </c>
      <c r="AB1867">
        <v>4810</v>
      </c>
      <c r="AC1867">
        <v>26314</v>
      </c>
      <c r="AD1867">
        <v>2</v>
      </c>
      <c r="AE1867">
        <v>14</v>
      </c>
      <c r="AF1867">
        <v>3</v>
      </c>
      <c r="AG1867" t="str">
        <f>IF(Table1[[#This Row],[Performance Rating]]=3,"High","Low")</f>
        <v>High</v>
      </c>
      <c r="AH1867">
        <v>3</v>
      </c>
      <c r="AI1867">
        <v>80</v>
      </c>
      <c r="AJ1867">
        <v>1</v>
      </c>
      <c r="AK1867">
        <v>19</v>
      </c>
      <c r="AL1867">
        <v>2</v>
      </c>
      <c r="AM1867">
        <v>10</v>
      </c>
      <c r="AN1867">
        <v>7</v>
      </c>
      <c r="AO1867">
        <v>0</v>
      </c>
      <c r="AP1867">
        <v>8</v>
      </c>
    </row>
    <row r="1868" spans="1:42"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s="6" t="str">
        <f>IF(Table1[[#This Row],[Distance From Home]]&lt;11,"Near By",IF(Table1[[#This Row],[Distance From Home]]&lt;21,"Far","Very Far"))</f>
        <v>Very Far</v>
      </c>
      <c r="T1868" t="s">
        <v>66</v>
      </c>
      <c r="U1868">
        <v>1</v>
      </c>
      <c r="V1868">
        <v>4</v>
      </c>
      <c r="W1868">
        <v>88</v>
      </c>
      <c r="X1868">
        <v>2</v>
      </c>
      <c r="Y1868">
        <v>2</v>
      </c>
      <c r="Z1868">
        <v>4</v>
      </c>
      <c r="AA1868" t="str">
        <f>IF(Table1[[#This Row],[Job Satisfaction]]=1,"Very Satisfy",(IF(Table1[[#This Row],[Job Satisfaction]]=2,"Satisfy",(IF(Table1[[#This Row],[Job Satisfaction]]=3,"Dissatisfy","Very Dissatisfy")))))</f>
        <v>Very Dissatisfy</v>
      </c>
      <c r="AB1868">
        <v>4523</v>
      </c>
      <c r="AC1868">
        <v>4386</v>
      </c>
      <c r="AD1868">
        <v>0</v>
      </c>
      <c r="AE1868">
        <v>11</v>
      </c>
      <c r="AF1868">
        <v>3</v>
      </c>
      <c r="AG1868" t="str">
        <f>IF(Table1[[#This Row],[Performance Rating]]=3,"High","Low")</f>
        <v>High</v>
      </c>
      <c r="AH1868">
        <v>4</v>
      </c>
      <c r="AI1868">
        <v>80</v>
      </c>
      <c r="AJ1868">
        <v>3</v>
      </c>
      <c r="AK1868">
        <v>7</v>
      </c>
      <c r="AL1868">
        <v>4</v>
      </c>
      <c r="AM1868">
        <v>6</v>
      </c>
      <c r="AN1868">
        <v>5</v>
      </c>
      <c r="AO1868">
        <v>0</v>
      </c>
      <c r="AP1868">
        <v>4</v>
      </c>
    </row>
    <row r="1869" spans="1:42"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s="6" t="str">
        <f>IF(Table1[[#This Row],[Distance From Home]]&lt;11,"Near By",IF(Table1[[#This Row],[Distance From Home]]&lt;21,"Far","Very Far"))</f>
        <v>Near By</v>
      </c>
      <c r="T1869" t="s">
        <v>60</v>
      </c>
      <c r="U1869">
        <v>1</v>
      </c>
      <c r="V1869">
        <v>1</v>
      </c>
      <c r="W1869">
        <v>62</v>
      </c>
      <c r="X1869">
        <v>3</v>
      </c>
      <c r="Y1869">
        <v>1</v>
      </c>
      <c r="Z1869">
        <v>2</v>
      </c>
      <c r="AA1869" t="str">
        <f>IF(Table1[[#This Row],[Job Satisfaction]]=1,"Very Satisfy",(IF(Table1[[#This Row],[Job Satisfaction]]=2,"Satisfy",(IF(Table1[[#This Row],[Job Satisfaction]]=3,"Dissatisfy","Very Dissatisfy")))))</f>
        <v>Satisfy</v>
      </c>
      <c r="AB1869">
        <v>3202</v>
      </c>
      <c r="AC1869">
        <v>21972</v>
      </c>
      <c r="AD1869">
        <v>1</v>
      </c>
      <c r="AE1869">
        <v>16</v>
      </c>
      <c r="AF1869">
        <v>3</v>
      </c>
      <c r="AG1869" t="str">
        <f>IF(Table1[[#This Row],[Performance Rating]]=3,"High","Low")</f>
        <v>High</v>
      </c>
      <c r="AH1869">
        <v>2</v>
      </c>
      <c r="AI1869">
        <v>80</v>
      </c>
      <c r="AJ1869">
        <v>0</v>
      </c>
      <c r="AK1869">
        <v>6</v>
      </c>
      <c r="AL1869">
        <v>3</v>
      </c>
      <c r="AM1869">
        <v>5</v>
      </c>
      <c r="AN1869">
        <v>3</v>
      </c>
      <c r="AO1869">
        <v>1</v>
      </c>
      <c r="AP1869">
        <v>4</v>
      </c>
    </row>
    <row r="1870" spans="1:42"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s="6" t="str">
        <f>IF(Table1[[#This Row],[Distance From Home]]&lt;11,"Near By",IF(Table1[[#This Row],[Distance From Home]]&lt;21,"Far","Very Far"))</f>
        <v>Near By</v>
      </c>
      <c r="T1870" t="s">
        <v>50</v>
      </c>
      <c r="U1870">
        <v>1</v>
      </c>
      <c r="V1870">
        <v>4</v>
      </c>
      <c r="W1870">
        <v>33</v>
      </c>
      <c r="X1870">
        <v>1</v>
      </c>
      <c r="Y1870">
        <v>1</v>
      </c>
      <c r="Z1870">
        <v>3</v>
      </c>
      <c r="AA1870" t="str">
        <f>IF(Table1[[#This Row],[Job Satisfaction]]=1,"Very Satisfy",(IF(Table1[[#This Row],[Job Satisfaction]]=2,"Satisfy",(IF(Table1[[#This Row],[Job Satisfaction]]=3,"Dissatisfy","Very Dissatisfy")))))</f>
        <v>Dissatisfy</v>
      </c>
      <c r="AB1870">
        <v>2351</v>
      </c>
      <c r="AC1870">
        <v>12253</v>
      </c>
      <c r="AD1870">
        <v>0</v>
      </c>
      <c r="AE1870">
        <v>16</v>
      </c>
      <c r="AF1870">
        <v>3</v>
      </c>
      <c r="AG1870" t="str">
        <f>IF(Table1[[#This Row],[Performance Rating]]=3,"High","Low")</f>
        <v>High</v>
      </c>
      <c r="AH1870">
        <v>4</v>
      </c>
      <c r="AI1870">
        <v>80</v>
      </c>
      <c r="AJ1870">
        <v>1</v>
      </c>
      <c r="AK1870">
        <v>3</v>
      </c>
      <c r="AL1870">
        <v>2</v>
      </c>
      <c r="AM1870">
        <v>2</v>
      </c>
      <c r="AN1870">
        <v>2</v>
      </c>
      <c r="AO1870">
        <v>1</v>
      </c>
      <c r="AP1870">
        <v>0</v>
      </c>
    </row>
    <row r="1871" spans="1:42"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s="6" t="str">
        <f>IF(Table1[[#This Row],[Distance From Home]]&lt;11,"Near By",IF(Table1[[#This Row],[Distance From Home]]&lt;21,"Far","Very Far"))</f>
        <v>Near By</v>
      </c>
      <c r="T1871" t="s">
        <v>50</v>
      </c>
      <c r="U1871">
        <v>1</v>
      </c>
      <c r="V1871">
        <v>4</v>
      </c>
      <c r="W1871">
        <v>42</v>
      </c>
      <c r="X1871">
        <v>3</v>
      </c>
      <c r="Y1871">
        <v>1</v>
      </c>
      <c r="Z1871">
        <v>4</v>
      </c>
      <c r="AA1871" t="str">
        <f>IF(Table1[[#This Row],[Job Satisfaction]]=1,"Very Satisfy",(IF(Table1[[#This Row],[Job Satisfaction]]=2,"Satisfy",(IF(Table1[[#This Row],[Job Satisfaction]]=3,"Dissatisfy","Very Dissatisfy")))))</f>
        <v>Very Dissatisfy</v>
      </c>
      <c r="AB1871">
        <v>1702</v>
      </c>
      <c r="AC1871">
        <v>12106</v>
      </c>
      <c r="AD1871">
        <v>1</v>
      </c>
      <c r="AE1871">
        <v>23</v>
      </c>
      <c r="AF1871">
        <v>4</v>
      </c>
      <c r="AG1871" t="str">
        <f>IF(Table1[[#This Row],[Performance Rating]]=3,"High","Low")</f>
        <v>Low</v>
      </c>
      <c r="AH1871">
        <v>3</v>
      </c>
      <c r="AI1871">
        <v>80</v>
      </c>
      <c r="AJ1871">
        <v>1</v>
      </c>
      <c r="AK1871">
        <v>1</v>
      </c>
      <c r="AL1871">
        <v>3</v>
      </c>
      <c r="AM1871">
        <v>1</v>
      </c>
      <c r="AN1871">
        <v>0</v>
      </c>
      <c r="AO1871">
        <v>0</v>
      </c>
      <c r="AP1871">
        <v>0</v>
      </c>
    </row>
    <row r="1872" spans="1:42"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s="6" t="str">
        <f>IF(Table1[[#This Row],[Distance From Home]]&lt;11,"Near By",IF(Table1[[#This Row],[Distance From Home]]&lt;21,"Far","Very Far"))</f>
        <v>Near By</v>
      </c>
      <c r="T1872" t="s">
        <v>66</v>
      </c>
      <c r="U1872">
        <v>1</v>
      </c>
      <c r="V1872">
        <v>3</v>
      </c>
      <c r="W1872">
        <v>79</v>
      </c>
      <c r="X1872">
        <v>3</v>
      </c>
      <c r="Y1872">
        <v>5</v>
      </c>
      <c r="Z1872">
        <v>3</v>
      </c>
      <c r="AA1872" t="str">
        <f>IF(Table1[[#This Row],[Job Satisfaction]]=1,"Very Satisfy",(IF(Table1[[#This Row],[Job Satisfaction]]=2,"Satisfy",(IF(Table1[[#This Row],[Job Satisfaction]]=3,"Dissatisfy","Very Dissatisfy")))))</f>
        <v>Dissatisfy</v>
      </c>
      <c r="AB1872">
        <v>18041</v>
      </c>
      <c r="AC1872">
        <v>13022</v>
      </c>
      <c r="AD1872">
        <v>0</v>
      </c>
      <c r="AE1872">
        <v>14</v>
      </c>
      <c r="AF1872">
        <v>3</v>
      </c>
      <c r="AG1872" t="str">
        <f>IF(Table1[[#This Row],[Performance Rating]]=3,"High","Low")</f>
        <v>High</v>
      </c>
      <c r="AH1872">
        <v>4</v>
      </c>
      <c r="AI1872">
        <v>80</v>
      </c>
      <c r="AJ1872">
        <v>0</v>
      </c>
      <c r="AK1872">
        <v>21</v>
      </c>
      <c r="AL1872">
        <v>3</v>
      </c>
      <c r="AM1872">
        <v>20</v>
      </c>
      <c r="AN1872">
        <v>15</v>
      </c>
      <c r="AO1872">
        <v>1</v>
      </c>
      <c r="AP1872">
        <v>12</v>
      </c>
    </row>
    <row r="1873" spans="1:42"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s="6" t="str">
        <f>IF(Table1[[#This Row],[Distance From Home]]&lt;11,"Near By",IF(Table1[[#This Row],[Distance From Home]]&lt;21,"Far","Very Far"))</f>
        <v>Very Far</v>
      </c>
      <c r="T1873" t="s">
        <v>72</v>
      </c>
      <c r="U1873">
        <v>1</v>
      </c>
      <c r="V1873">
        <v>1</v>
      </c>
      <c r="W1873">
        <v>90</v>
      </c>
      <c r="X1873">
        <v>3</v>
      </c>
      <c r="Y1873">
        <v>1</v>
      </c>
      <c r="Z1873">
        <v>4</v>
      </c>
      <c r="AA1873" t="str">
        <f>IF(Table1[[#This Row],[Job Satisfaction]]=1,"Very Satisfy",(IF(Table1[[#This Row],[Job Satisfaction]]=2,"Satisfy",(IF(Table1[[#This Row],[Job Satisfaction]]=3,"Dissatisfy","Very Dissatisfy")))))</f>
        <v>Very Dissatisfy</v>
      </c>
      <c r="AB1873">
        <v>2886</v>
      </c>
      <c r="AC1873">
        <v>3032</v>
      </c>
      <c r="AD1873">
        <v>1</v>
      </c>
      <c r="AE1873">
        <v>22</v>
      </c>
      <c r="AF1873">
        <v>4</v>
      </c>
      <c r="AG1873" t="str">
        <f>IF(Table1[[#This Row],[Performance Rating]]=3,"High","Low")</f>
        <v>Low</v>
      </c>
      <c r="AH1873">
        <v>2</v>
      </c>
      <c r="AI1873">
        <v>80</v>
      </c>
      <c r="AJ1873">
        <v>2</v>
      </c>
      <c r="AK1873">
        <v>3</v>
      </c>
      <c r="AL1873">
        <v>1</v>
      </c>
      <c r="AM1873">
        <v>3</v>
      </c>
      <c r="AN1873">
        <v>2</v>
      </c>
      <c r="AO1873">
        <v>0</v>
      </c>
      <c r="AP1873">
        <v>2</v>
      </c>
    </row>
    <row r="1874" spans="1:42"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s="6" t="str">
        <f>IF(Table1[[#This Row],[Distance From Home]]&lt;11,"Near By",IF(Table1[[#This Row],[Distance From Home]]&lt;21,"Far","Very Far"))</f>
        <v>Near By</v>
      </c>
      <c r="T1874" t="s">
        <v>72</v>
      </c>
      <c r="U1874">
        <v>1</v>
      </c>
      <c r="V1874">
        <v>3</v>
      </c>
      <c r="W1874">
        <v>53</v>
      </c>
      <c r="X1874">
        <v>3</v>
      </c>
      <c r="Y1874">
        <v>1</v>
      </c>
      <c r="Z1874">
        <v>4</v>
      </c>
      <c r="AA1874" t="str">
        <f>IF(Table1[[#This Row],[Job Satisfaction]]=1,"Very Satisfy",(IF(Table1[[#This Row],[Job Satisfaction]]=2,"Satisfy",(IF(Table1[[#This Row],[Job Satisfaction]]=3,"Dissatisfy","Very Dissatisfy")))))</f>
        <v>Very Dissatisfy</v>
      </c>
      <c r="AB1874">
        <v>2097</v>
      </c>
      <c r="AC1874">
        <v>16734</v>
      </c>
      <c r="AD1874">
        <v>4</v>
      </c>
      <c r="AE1874">
        <v>15</v>
      </c>
      <c r="AF1874">
        <v>3</v>
      </c>
      <c r="AG1874" t="str">
        <f>IF(Table1[[#This Row],[Performance Rating]]=3,"High","Low")</f>
        <v>High</v>
      </c>
      <c r="AH1874">
        <v>3</v>
      </c>
      <c r="AI1874">
        <v>80</v>
      </c>
      <c r="AJ1874">
        <v>1</v>
      </c>
      <c r="AK1874">
        <v>9</v>
      </c>
      <c r="AL1874">
        <v>1</v>
      </c>
      <c r="AM1874">
        <v>5</v>
      </c>
      <c r="AN1874">
        <v>3</v>
      </c>
      <c r="AO1874">
        <v>1</v>
      </c>
      <c r="AP1874">
        <v>4</v>
      </c>
    </row>
    <row r="1875" spans="1:42"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s="6" t="str">
        <f>IF(Table1[[#This Row],[Distance From Home]]&lt;11,"Near By",IF(Table1[[#This Row],[Distance From Home]]&lt;21,"Far","Very Far"))</f>
        <v>Near By</v>
      </c>
      <c r="T1875" t="s">
        <v>66</v>
      </c>
      <c r="U1875">
        <v>1</v>
      </c>
      <c r="V1875">
        <v>2</v>
      </c>
      <c r="W1875">
        <v>93</v>
      </c>
      <c r="X1875">
        <v>2</v>
      </c>
      <c r="Y1875">
        <v>3</v>
      </c>
      <c r="Z1875">
        <v>3</v>
      </c>
      <c r="AA1875" t="str">
        <f>IF(Table1[[#This Row],[Job Satisfaction]]=1,"Very Satisfy",(IF(Table1[[#This Row],[Job Satisfaction]]=2,"Satisfy",(IF(Table1[[#This Row],[Job Satisfaction]]=3,"Dissatisfy","Very Dissatisfy")))))</f>
        <v>Dissatisfy</v>
      </c>
      <c r="AB1875">
        <v>11935</v>
      </c>
      <c r="AC1875">
        <v>21526</v>
      </c>
      <c r="AD1875">
        <v>1</v>
      </c>
      <c r="AE1875">
        <v>18</v>
      </c>
      <c r="AF1875">
        <v>3</v>
      </c>
      <c r="AG1875" t="str">
        <f>IF(Table1[[#This Row],[Performance Rating]]=3,"High","Low")</f>
        <v>High</v>
      </c>
      <c r="AH1875">
        <v>3</v>
      </c>
      <c r="AI1875">
        <v>80</v>
      </c>
      <c r="AJ1875">
        <v>0</v>
      </c>
      <c r="AK1875">
        <v>10</v>
      </c>
      <c r="AL1875">
        <v>3</v>
      </c>
      <c r="AM1875">
        <v>10</v>
      </c>
      <c r="AN1875">
        <v>2</v>
      </c>
      <c r="AO1875">
        <v>0</v>
      </c>
      <c r="AP1875">
        <v>7</v>
      </c>
    </row>
    <row r="1876" spans="1:42"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s="6" t="str">
        <f>IF(Table1[[#This Row],[Distance From Home]]&lt;11,"Near By",IF(Table1[[#This Row],[Distance From Home]]&lt;21,"Far","Very Far"))</f>
        <v>Very Far</v>
      </c>
      <c r="T1876" t="s">
        <v>129</v>
      </c>
      <c r="U1876">
        <v>1</v>
      </c>
      <c r="V1876">
        <v>3</v>
      </c>
      <c r="W1876">
        <v>71</v>
      </c>
      <c r="X1876">
        <v>2</v>
      </c>
      <c r="Y1876">
        <v>1</v>
      </c>
      <c r="Z1876">
        <v>2</v>
      </c>
      <c r="AA1876" t="str">
        <f>IF(Table1[[#This Row],[Job Satisfaction]]=1,"Very Satisfy",(IF(Table1[[#This Row],[Job Satisfaction]]=2,"Satisfy",(IF(Table1[[#This Row],[Job Satisfaction]]=3,"Dissatisfy","Very Dissatisfy")))))</f>
        <v>Satisfy</v>
      </c>
      <c r="AB1876">
        <v>2546</v>
      </c>
      <c r="AC1876">
        <v>18300</v>
      </c>
      <c r="AD1876">
        <v>5</v>
      </c>
      <c r="AE1876">
        <v>16</v>
      </c>
      <c r="AF1876">
        <v>3</v>
      </c>
      <c r="AG1876" t="str">
        <f>IF(Table1[[#This Row],[Performance Rating]]=3,"High","Low")</f>
        <v>High</v>
      </c>
      <c r="AH1876">
        <v>2</v>
      </c>
      <c r="AI1876">
        <v>80</v>
      </c>
      <c r="AJ1876">
        <v>0</v>
      </c>
      <c r="AK1876">
        <v>6</v>
      </c>
      <c r="AL1876">
        <v>4</v>
      </c>
      <c r="AM1876">
        <v>2</v>
      </c>
      <c r="AN1876">
        <v>2</v>
      </c>
      <c r="AO1876">
        <v>1</v>
      </c>
      <c r="AP1876">
        <v>1</v>
      </c>
    </row>
    <row r="1877" spans="1:42"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s="6" t="str">
        <f>IF(Table1[[#This Row],[Distance From Home]]&lt;11,"Near By",IF(Table1[[#This Row],[Distance From Home]]&lt;21,"Far","Very Far"))</f>
        <v>Near By</v>
      </c>
      <c r="T1877" t="s">
        <v>50</v>
      </c>
      <c r="U1877">
        <v>1</v>
      </c>
      <c r="V1877">
        <v>1</v>
      </c>
      <c r="W1877">
        <v>52</v>
      </c>
      <c r="X1877">
        <v>2</v>
      </c>
      <c r="Y1877">
        <v>1</v>
      </c>
      <c r="Z1877">
        <v>4</v>
      </c>
      <c r="AA1877" t="str">
        <f>IF(Table1[[#This Row],[Job Satisfaction]]=1,"Very Satisfy",(IF(Table1[[#This Row],[Job Satisfaction]]=2,"Satisfy",(IF(Table1[[#This Row],[Job Satisfaction]]=3,"Dissatisfy","Very Dissatisfy")))))</f>
        <v>Very Dissatisfy</v>
      </c>
      <c r="AB1877">
        <v>2564</v>
      </c>
      <c r="AC1877">
        <v>18437</v>
      </c>
      <c r="AD1877">
        <v>1</v>
      </c>
      <c r="AE1877">
        <v>12</v>
      </c>
      <c r="AF1877">
        <v>3</v>
      </c>
      <c r="AG1877" t="str">
        <f>IF(Table1[[#This Row],[Performance Rating]]=3,"High","Low")</f>
        <v>High</v>
      </c>
      <c r="AH1877">
        <v>3</v>
      </c>
      <c r="AI1877">
        <v>80</v>
      </c>
      <c r="AJ1877">
        <v>0</v>
      </c>
      <c r="AK1877">
        <v>1</v>
      </c>
      <c r="AL1877">
        <v>4</v>
      </c>
      <c r="AM1877">
        <v>1</v>
      </c>
      <c r="AN1877">
        <v>0</v>
      </c>
      <c r="AO1877">
        <v>0</v>
      </c>
      <c r="AP1877">
        <v>0</v>
      </c>
    </row>
    <row r="1878" spans="1:42"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s="6" t="str">
        <f>IF(Table1[[#This Row],[Distance From Home]]&lt;11,"Near By",IF(Table1[[#This Row],[Distance From Home]]&lt;21,"Far","Very Far"))</f>
        <v>Very Far</v>
      </c>
      <c r="T1878" t="s">
        <v>66</v>
      </c>
      <c r="U1878">
        <v>1</v>
      </c>
      <c r="V1878">
        <v>3</v>
      </c>
      <c r="W1878">
        <v>69</v>
      </c>
      <c r="X1878">
        <v>3</v>
      </c>
      <c r="Y1878">
        <v>3</v>
      </c>
      <c r="Z1878">
        <v>1</v>
      </c>
      <c r="AA1878" t="str">
        <f>IF(Table1[[#This Row],[Job Satisfaction]]=1,"Very Satisfy",(IF(Table1[[#This Row],[Job Satisfaction]]=2,"Satisfy",(IF(Table1[[#This Row],[Job Satisfaction]]=3,"Dissatisfy","Very Dissatisfy")))))</f>
        <v>Very Satisfy</v>
      </c>
      <c r="AB1878">
        <v>8412</v>
      </c>
      <c r="AC1878">
        <v>2890</v>
      </c>
      <c r="AD1878">
        <v>0</v>
      </c>
      <c r="AE1878">
        <v>11</v>
      </c>
      <c r="AF1878">
        <v>3</v>
      </c>
      <c r="AG1878" t="str">
        <f>IF(Table1[[#This Row],[Performance Rating]]=3,"High","Low")</f>
        <v>High</v>
      </c>
      <c r="AH1878">
        <v>3</v>
      </c>
      <c r="AI1878">
        <v>80</v>
      </c>
      <c r="AJ1878">
        <v>0</v>
      </c>
      <c r="AK1878">
        <v>10</v>
      </c>
      <c r="AL1878">
        <v>3</v>
      </c>
      <c r="AM1878">
        <v>9</v>
      </c>
      <c r="AN1878">
        <v>8</v>
      </c>
      <c r="AO1878">
        <v>7</v>
      </c>
      <c r="AP1878">
        <v>8</v>
      </c>
    </row>
    <row r="1879" spans="1:42"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s="6" t="str">
        <f>IF(Table1[[#This Row],[Distance From Home]]&lt;11,"Near By",IF(Table1[[#This Row],[Distance From Home]]&lt;21,"Far","Very Far"))</f>
        <v>Very Far</v>
      </c>
      <c r="T1879" t="s">
        <v>72</v>
      </c>
      <c r="U1879">
        <v>1</v>
      </c>
      <c r="V1879">
        <v>1</v>
      </c>
      <c r="W1879">
        <v>56</v>
      </c>
      <c r="X1879">
        <v>2</v>
      </c>
      <c r="Y1879">
        <v>4</v>
      </c>
      <c r="Z1879">
        <v>4</v>
      </c>
      <c r="AA1879" t="str">
        <f>IF(Table1[[#This Row],[Job Satisfaction]]=1,"Very Satisfy",(IF(Table1[[#This Row],[Job Satisfaction]]=2,"Satisfy",(IF(Table1[[#This Row],[Job Satisfaction]]=3,"Dissatisfy","Very Dissatisfy")))))</f>
        <v>Very Dissatisfy</v>
      </c>
      <c r="AB1879">
        <v>14118</v>
      </c>
      <c r="AC1879">
        <v>22102</v>
      </c>
      <c r="AD1879">
        <v>3</v>
      </c>
      <c r="AE1879">
        <v>12</v>
      </c>
      <c r="AF1879">
        <v>3</v>
      </c>
      <c r="AG1879" t="str">
        <f>IF(Table1[[#This Row],[Performance Rating]]=3,"High","Low")</f>
        <v>High</v>
      </c>
      <c r="AH1879">
        <v>3</v>
      </c>
      <c r="AI1879">
        <v>80</v>
      </c>
      <c r="AJ1879">
        <v>1</v>
      </c>
      <c r="AK1879">
        <v>32</v>
      </c>
      <c r="AL1879">
        <v>2</v>
      </c>
      <c r="AM1879">
        <v>1</v>
      </c>
      <c r="AN1879">
        <v>0</v>
      </c>
      <c r="AO1879">
        <v>0</v>
      </c>
      <c r="AP1879">
        <v>0</v>
      </c>
    </row>
    <row r="1880" spans="1:42"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s="6" t="str">
        <f>IF(Table1[[#This Row],[Distance From Home]]&lt;11,"Near By",IF(Table1[[#This Row],[Distance From Home]]&lt;21,"Far","Very Far"))</f>
        <v>Very Far</v>
      </c>
      <c r="T1880" t="s">
        <v>66</v>
      </c>
      <c r="U1880">
        <v>1</v>
      </c>
      <c r="V1880">
        <v>2</v>
      </c>
      <c r="W1880">
        <v>88</v>
      </c>
      <c r="X1880">
        <v>2</v>
      </c>
      <c r="Y1880">
        <v>4</v>
      </c>
      <c r="Z1880">
        <v>3</v>
      </c>
      <c r="AA1880" t="str">
        <f>IF(Table1[[#This Row],[Job Satisfaction]]=1,"Very Satisfy",(IF(Table1[[#This Row],[Job Satisfaction]]=2,"Satisfy",(IF(Table1[[#This Row],[Job Satisfaction]]=3,"Dissatisfy","Very Dissatisfy")))))</f>
        <v>Dissatisfy</v>
      </c>
      <c r="AB1880">
        <v>17046</v>
      </c>
      <c r="AC1880">
        <v>9314</v>
      </c>
      <c r="AD1880">
        <v>0</v>
      </c>
      <c r="AE1880">
        <v>15</v>
      </c>
      <c r="AF1880">
        <v>3</v>
      </c>
      <c r="AG1880" t="str">
        <f>IF(Table1[[#This Row],[Performance Rating]]=3,"High","Low")</f>
        <v>High</v>
      </c>
      <c r="AH1880">
        <v>2</v>
      </c>
      <c r="AI1880">
        <v>80</v>
      </c>
      <c r="AJ1880">
        <v>1</v>
      </c>
      <c r="AK1880">
        <v>28</v>
      </c>
      <c r="AL1880">
        <v>3</v>
      </c>
      <c r="AM1880">
        <v>27</v>
      </c>
      <c r="AN1880">
        <v>10</v>
      </c>
      <c r="AO1880">
        <v>15</v>
      </c>
      <c r="AP1880">
        <v>7</v>
      </c>
    </row>
    <row r="1881" spans="1:42"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s="6" t="str">
        <f>IF(Table1[[#This Row],[Distance From Home]]&lt;11,"Near By",IF(Table1[[#This Row],[Distance From Home]]&lt;21,"Far","Very Far"))</f>
        <v>Near By</v>
      </c>
      <c r="T1881" t="s">
        <v>72</v>
      </c>
      <c r="U1881">
        <v>1</v>
      </c>
      <c r="V1881">
        <v>3</v>
      </c>
      <c r="W1881">
        <v>49</v>
      </c>
      <c r="X1881">
        <v>3</v>
      </c>
      <c r="Y1881">
        <v>1</v>
      </c>
      <c r="Z1881">
        <v>4</v>
      </c>
      <c r="AA1881" t="str">
        <f>IF(Table1[[#This Row],[Job Satisfaction]]=1,"Very Satisfy",(IF(Table1[[#This Row],[Job Satisfaction]]=2,"Satisfy",(IF(Table1[[#This Row],[Job Satisfaction]]=3,"Dissatisfy","Very Dissatisfy")))))</f>
        <v>Very Dissatisfy</v>
      </c>
      <c r="AB1881">
        <v>2564</v>
      </c>
      <c r="AC1881">
        <v>7181</v>
      </c>
      <c r="AD1881">
        <v>0</v>
      </c>
      <c r="AE1881">
        <v>14</v>
      </c>
      <c r="AF1881">
        <v>3</v>
      </c>
      <c r="AG1881" t="str">
        <f>IF(Table1[[#This Row],[Performance Rating]]=3,"High","Low")</f>
        <v>High</v>
      </c>
      <c r="AH1881">
        <v>3</v>
      </c>
      <c r="AI1881">
        <v>80</v>
      </c>
      <c r="AJ1881">
        <v>0</v>
      </c>
      <c r="AK1881">
        <v>12</v>
      </c>
      <c r="AL1881">
        <v>2</v>
      </c>
      <c r="AM1881">
        <v>11</v>
      </c>
      <c r="AN1881">
        <v>7</v>
      </c>
      <c r="AO1881">
        <v>6</v>
      </c>
      <c r="AP1881">
        <v>7</v>
      </c>
    </row>
    <row r="1882" spans="1:42"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s="6" t="str">
        <f>IF(Table1[[#This Row],[Distance From Home]]&lt;11,"Near By",IF(Table1[[#This Row],[Distance From Home]]&lt;21,"Far","Very Far"))</f>
        <v>Very Far</v>
      </c>
      <c r="T1882" t="s">
        <v>72</v>
      </c>
      <c r="U1882">
        <v>1</v>
      </c>
      <c r="V1882">
        <v>3</v>
      </c>
      <c r="W1882">
        <v>80</v>
      </c>
      <c r="X1882">
        <v>2</v>
      </c>
      <c r="Y1882">
        <v>3</v>
      </c>
      <c r="Z1882">
        <v>1</v>
      </c>
      <c r="AA1882" t="str">
        <f>IF(Table1[[#This Row],[Job Satisfaction]]=1,"Very Satisfy",(IF(Table1[[#This Row],[Job Satisfaction]]=2,"Satisfy",(IF(Table1[[#This Row],[Job Satisfaction]]=3,"Dissatisfy","Very Dissatisfy")))))</f>
        <v>Very Satisfy</v>
      </c>
      <c r="AB1882">
        <v>10266</v>
      </c>
      <c r="AC1882">
        <v>2845</v>
      </c>
      <c r="AD1882">
        <v>4</v>
      </c>
      <c r="AE1882">
        <v>19</v>
      </c>
      <c r="AF1882">
        <v>3</v>
      </c>
      <c r="AG1882" t="str">
        <f>IF(Table1[[#This Row],[Performance Rating]]=3,"High","Low")</f>
        <v>High</v>
      </c>
      <c r="AH1882">
        <v>4</v>
      </c>
      <c r="AI1882">
        <v>80</v>
      </c>
      <c r="AJ1882">
        <v>0</v>
      </c>
      <c r="AK1882">
        <v>22</v>
      </c>
      <c r="AL1882">
        <v>4</v>
      </c>
      <c r="AM1882">
        <v>18</v>
      </c>
      <c r="AN1882">
        <v>13</v>
      </c>
      <c r="AO1882">
        <v>13</v>
      </c>
      <c r="AP1882">
        <v>11</v>
      </c>
    </row>
    <row r="1883" spans="1:42"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s="6" t="str">
        <f>IF(Table1[[#This Row],[Distance From Home]]&lt;11,"Near By",IF(Table1[[#This Row],[Distance From Home]]&lt;21,"Far","Very Far"))</f>
        <v>Near By</v>
      </c>
      <c r="T1883" t="s">
        <v>50</v>
      </c>
      <c r="U1883">
        <v>1</v>
      </c>
      <c r="V1883">
        <v>1</v>
      </c>
      <c r="W1883">
        <v>65</v>
      </c>
      <c r="X1883">
        <v>3</v>
      </c>
      <c r="Y1883">
        <v>2</v>
      </c>
      <c r="Z1883">
        <v>4</v>
      </c>
      <c r="AA1883" t="str">
        <f>IF(Table1[[#This Row],[Job Satisfaction]]=1,"Very Satisfy",(IF(Table1[[#This Row],[Job Satisfaction]]=2,"Satisfy",(IF(Table1[[#This Row],[Job Satisfaction]]=3,"Dissatisfy","Very Dissatisfy")))))</f>
        <v>Very Dissatisfy</v>
      </c>
      <c r="AB1883">
        <v>5070</v>
      </c>
      <c r="AC1883">
        <v>7389</v>
      </c>
      <c r="AD1883">
        <v>5</v>
      </c>
      <c r="AE1883">
        <v>13</v>
      </c>
      <c r="AF1883">
        <v>3</v>
      </c>
      <c r="AG1883" t="str">
        <f>IF(Table1[[#This Row],[Performance Rating]]=3,"High","Low")</f>
        <v>High</v>
      </c>
      <c r="AH1883">
        <v>3</v>
      </c>
      <c r="AI1883">
        <v>80</v>
      </c>
      <c r="AJ1883">
        <v>3</v>
      </c>
      <c r="AK1883">
        <v>20</v>
      </c>
      <c r="AL1883">
        <v>3</v>
      </c>
      <c r="AM1883">
        <v>5</v>
      </c>
      <c r="AN1883">
        <v>0</v>
      </c>
      <c r="AO1883">
        <v>0</v>
      </c>
      <c r="AP1883">
        <v>4</v>
      </c>
    </row>
    <row r="1884" spans="1:42"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s="6" t="str">
        <f>IF(Table1[[#This Row],[Distance From Home]]&lt;11,"Near By",IF(Table1[[#This Row],[Distance From Home]]&lt;21,"Far","Very Far"))</f>
        <v>Near By</v>
      </c>
      <c r="T1884" t="s">
        <v>72</v>
      </c>
      <c r="U1884">
        <v>1</v>
      </c>
      <c r="V1884">
        <v>1</v>
      </c>
      <c r="W1884">
        <v>51</v>
      </c>
      <c r="X1884">
        <v>3</v>
      </c>
      <c r="Y1884">
        <v>4</v>
      </c>
      <c r="Z1884">
        <v>3</v>
      </c>
      <c r="AA1884" t="str">
        <f>IF(Table1[[#This Row],[Job Satisfaction]]=1,"Very Satisfy",(IF(Table1[[#This Row],[Job Satisfaction]]=2,"Satisfy",(IF(Table1[[#This Row],[Job Satisfaction]]=3,"Dissatisfy","Very Dissatisfy")))))</f>
        <v>Dissatisfy</v>
      </c>
      <c r="AB1884">
        <v>17861</v>
      </c>
      <c r="AC1884">
        <v>2288</v>
      </c>
      <c r="AD1884">
        <v>6</v>
      </c>
      <c r="AE1884">
        <v>13</v>
      </c>
      <c r="AF1884">
        <v>3</v>
      </c>
      <c r="AG1884" t="str">
        <f>IF(Table1[[#This Row],[Performance Rating]]=3,"High","Low")</f>
        <v>High</v>
      </c>
      <c r="AH1884">
        <v>3</v>
      </c>
      <c r="AI1884">
        <v>80</v>
      </c>
      <c r="AJ1884">
        <v>0</v>
      </c>
      <c r="AK1884">
        <v>26</v>
      </c>
      <c r="AL1884">
        <v>1</v>
      </c>
      <c r="AM1884">
        <v>3</v>
      </c>
      <c r="AN1884">
        <v>2</v>
      </c>
      <c r="AO1884">
        <v>0</v>
      </c>
      <c r="AP1884">
        <v>1</v>
      </c>
    </row>
    <row r="1885" spans="1:42"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s="6" t="str">
        <f>IF(Table1[[#This Row],[Distance From Home]]&lt;11,"Near By",IF(Table1[[#This Row],[Distance From Home]]&lt;21,"Far","Very Far"))</f>
        <v>Very Far</v>
      </c>
      <c r="T1885" t="s">
        <v>72</v>
      </c>
      <c r="U1885">
        <v>1</v>
      </c>
      <c r="V1885">
        <v>4</v>
      </c>
      <c r="W1885">
        <v>46</v>
      </c>
      <c r="X1885">
        <v>1</v>
      </c>
      <c r="Y1885">
        <v>1</v>
      </c>
      <c r="Z1885">
        <v>3</v>
      </c>
      <c r="AA1885" t="str">
        <f>IF(Table1[[#This Row],[Job Satisfaction]]=1,"Very Satisfy",(IF(Table1[[#This Row],[Job Satisfaction]]=2,"Satisfy",(IF(Table1[[#This Row],[Job Satisfaction]]=3,"Dissatisfy","Very Dissatisfy")))))</f>
        <v>Dissatisfy</v>
      </c>
      <c r="AB1885">
        <v>4230</v>
      </c>
      <c r="AC1885">
        <v>19225</v>
      </c>
      <c r="AD1885">
        <v>0</v>
      </c>
      <c r="AE1885">
        <v>15</v>
      </c>
      <c r="AF1885">
        <v>3</v>
      </c>
      <c r="AG1885" t="str">
        <f>IF(Table1[[#This Row],[Performance Rating]]=3,"High","Low")</f>
        <v>High</v>
      </c>
      <c r="AH1885">
        <v>3</v>
      </c>
      <c r="AI1885">
        <v>80</v>
      </c>
      <c r="AJ1885">
        <v>0</v>
      </c>
      <c r="AK1885">
        <v>6</v>
      </c>
      <c r="AL1885">
        <v>3</v>
      </c>
      <c r="AM1885">
        <v>5</v>
      </c>
      <c r="AN1885">
        <v>4</v>
      </c>
      <c r="AO1885">
        <v>4</v>
      </c>
      <c r="AP1885">
        <v>3</v>
      </c>
    </row>
    <row r="1886" spans="1:42"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s="6" t="str">
        <f>IF(Table1[[#This Row],[Distance From Home]]&lt;11,"Near By",IF(Table1[[#This Row],[Distance From Home]]&lt;21,"Far","Very Far"))</f>
        <v>Near By</v>
      </c>
      <c r="T1886" t="s">
        <v>66</v>
      </c>
      <c r="U1886">
        <v>1</v>
      </c>
      <c r="V1886">
        <v>3</v>
      </c>
      <c r="W1886">
        <v>42</v>
      </c>
      <c r="X1886">
        <v>3</v>
      </c>
      <c r="Y1886">
        <v>2</v>
      </c>
      <c r="Z1886">
        <v>3</v>
      </c>
      <c r="AA1886" t="str">
        <f>IF(Table1[[#This Row],[Job Satisfaction]]=1,"Very Satisfy",(IF(Table1[[#This Row],[Job Satisfaction]]=2,"Satisfy",(IF(Table1[[#This Row],[Job Satisfaction]]=3,"Dissatisfy","Very Dissatisfy")))))</f>
        <v>Dissatisfy</v>
      </c>
      <c r="AB1886">
        <v>3780</v>
      </c>
      <c r="AC1886">
        <v>23428</v>
      </c>
      <c r="AD1886">
        <v>7</v>
      </c>
      <c r="AE1886">
        <v>11</v>
      </c>
      <c r="AF1886">
        <v>3</v>
      </c>
      <c r="AG1886" t="str">
        <f>IF(Table1[[#This Row],[Performance Rating]]=3,"High","Low")</f>
        <v>High</v>
      </c>
      <c r="AH1886">
        <v>3</v>
      </c>
      <c r="AI1886">
        <v>80</v>
      </c>
      <c r="AJ1886">
        <v>0</v>
      </c>
      <c r="AK1886">
        <v>19</v>
      </c>
      <c r="AL1886">
        <v>3</v>
      </c>
      <c r="AM1886">
        <v>1</v>
      </c>
      <c r="AN1886">
        <v>0</v>
      </c>
      <c r="AO1886">
        <v>0</v>
      </c>
      <c r="AP1886">
        <v>0</v>
      </c>
    </row>
    <row r="1887" spans="1:42"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s="6" t="str">
        <f>IF(Table1[[#This Row],[Distance From Home]]&lt;11,"Near By",IF(Table1[[#This Row],[Distance From Home]]&lt;21,"Far","Very Far"))</f>
        <v>Near By</v>
      </c>
      <c r="T1887" t="s">
        <v>66</v>
      </c>
      <c r="U1887">
        <v>1</v>
      </c>
      <c r="V1887">
        <v>4</v>
      </c>
      <c r="W1887">
        <v>62</v>
      </c>
      <c r="X1887">
        <v>2</v>
      </c>
      <c r="Y1887">
        <v>1</v>
      </c>
      <c r="Z1887">
        <v>3</v>
      </c>
      <c r="AA1887" t="str">
        <f>IF(Table1[[#This Row],[Job Satisfaction]]=1,"Very Satisfy",(IF(Table1[[#This Row],[Job Satisfaction]]=2,"Satisfy",(IF(Table1[[#This Row],[Job Satisfaction]]=3,"Dissatisfy","Very Dissatisfy")))))</f>
        <v>Dissatisfy</v>
      </c>
      <c r="AB1887">
        <v>2768</v>
      </c>
      <c r="AC1887">
        <v>8416</v>
      </c>
      <c r="AD1887">
        <v>3</v>
      </c>
      <c r="AE1887">
        <v>12</v>
      </c>
      <c r="AF1887">
        <v>3</v>
      </c>
      <c r="AG1887" t="str">
        <f>IF(Table1[[#This Row],[Performance Rating]]=3,"High","Low")</f>
        <v>High</v>
      </c>
      <c r="AH1887">
        <v>3</v>
      </c>
      <c r="AI1887">
        <v>80</v>
      </c>
      <c r="AJ1887">
        <v>1</v>
      </c>
      <c r="AK1887">
        <v>14</v>
      </c>
      <c r="AL1887">
        <v>3</v>
      </c>
      <c r="AM1887">
        <v>7</v>
      </c>
      <c r="AN1887">
        <v>3</v>
      </c>
      <c r="AO1887">
        <v>5</v>
      </c>
      <c r="AP1887">
        <v>7</v>
      </c>
    </row>
    <row r="1888" spans="1:42"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s="6" t="str">
        <f>IF(Table1[[#This Row],[Distance From Home]]&lt;11,"Near By",IF(Table1[[#This Row],[Distance From Home]]&lt;21,"Far","Very Far"))</f>
        <v>Near By</v>
      </c>
      <c r="T1888" t="s">
        <v>72</v>
      </c>
      <c r="U1888">
        <v>1</v>
      </c>
      <c r="V1888">
        <v>3</v>
      </c>
      <c r="W1888">
        <v>94</v>
      </c>
      <c r="X1888">
        <v>2</v>
      </c>
      <c r="Y1888">
        <v>3</v>
      </c>
      <c r="Z1888">
        <v>4</v>
      </c>
      <c r="AA1888" t="str">
        <f>IF(Table1[[#This Row],[Job Satisfaction]]=1,"Very Satisfy",(IF(Table1[[#This Row],[Job Satisfaction]]=2,"Satisfy",(IF(Table1[[#This Row],[Job Satisfaction]]=3,"Dissatisfy","Very Dissatisfy")))))</f>
        <v>Very Dissatisfy</v>
      </c>
      <c r="AB1888">
        <v>9071</v>
      </c>
      <c r="AC1888">
        <v>11563</v>
      </c>
      <c r="AD1888">
        <v>2</v>
      </c>
      <c r="AE1888">
        <v>19</v>
      </c>
      <c r="AF1888">
        <v>3</v>
      </c>
      <c r="AG1888" t="str">
        <f>IF(Table1[[#This Row],[Performance Rating]]=3,"High","Low")</f>
        <v>High</v>
      </c>
      <c r="AH1888">
        <v>3</v>
      </c>
      <c r="AI1888">
        <v>80</v>
      </c>
      <c r="AJ1888">
        <v>1</v>
      </c>
      <c r="AK1888">
        <v>15</v>
      </c>
      <c r="AL1888">
        <v>3</v>
      </c>
      <c r="AM1888">
        <v>3</v>
      </c>
      <c r="AN1888">
        <v>2</v>
      </c>
      <c r="AO1888">
        <v>1</v>
      </c>
      <c r="AP1888">
        <v>2</v>
      </c>
    </row>
    <row r="1889" spans="1:42"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s="6" t="str">
        <f>IF(Table1[[#This Row],[Distance From Home]]&lt;11,"Near By",IF(Table1[[#This Row],[Distance From Home]]&lt;21,"Far","Very Far"))</f>
        <v>Near By</v>
      </c>
      <c r="T1889" t="s">
        <v>60</v>
      </c>
      <c r="U1889">
        <v>1</v>
      </c>
      <c r="V1889">
        <v>3</v>
      </c>
      <c r="W1889">
        <v>33</v>
      </c>
      <c r="X1889">
        <v>3</v>
      </c>
      <c r="Y1889">
        <v>3</v>
      </c>
      <c r="Z1889">
        <v>2</v>
      </c>
      <c r="AA1889" t="str">
        <f>IF(Table1[[#This Row],[Job Satisfaction]]=1,"Very Satisfy",(IF(Table1[[#This Row],[Job Satisfaction]]=2,"Satisfy",(IF(Table1[[#This Row],[Job Satisfaction]]=3,"Dissatisfy","Very Dissatisfy")))))</f>
        <v>Satisfy</v>
      </c>
      <c r="AB1889">
        <v>10648</v>
      </c>
      <c r="AC1889">
        <v>14394</v>
      </c>
      <c r="AD1889">
        <v>1</v>
      </c>
      <c r="AE1889">
        <v>25</v>
      </c>
      <c r="AF1889">
        <v>4</v>
      </c>
      <c r="AG1889" t="str">
        <f>IF(Table1[[#This Row],[Performance Rating]]=3,"High","Low")</f>
        <v>Low</v>
      </c>
      <c r="AH1889">
        <v>4</v>
      </c>
      <c r="AI1889">
        <v>80</v>
      </c>
      <c r="AJ1889">
        <v>1</v>
      </c>
      <c r="AK1889">
        <v>13</v>
      </c>
      <c r="AL1889">
        <v>4</v>
      </c>
      <c r="AM1889">
        <v>13</v>
      </c>
      <c r="AN1889">
        <v>8</v>
      </c>
      <c r="AO1889">
        <v>0</v>
      </c>
      <c r="AP1889">
        <v>8</v>
      </c>
    </row>
    <row r="1890" spans="1:42"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s="6" t="str">
        <f>IF(Table1[[#This Row],[Distance From Home]]&lt;11,"Near By",IF(Table1[[#This Row],[Distance From Home]]&lt;21,"Far","Very Far"))</f>
        <v>Far</v>
      </c>
      <c r="T1890" t="s">
        <v>60</v>
      </c>
      <c r="U1890">
        <v>1</v>
      </c>
      <c r="V1890">
        <v>2</v>
      </c>
      <c r="W1890">
        <v>56</v>
      </c>
      <c r="X1890">
        <v>3</v>
      </c>
      <c r="Y1890">
        <v>3</v>
      </c>
      <c r="Z1890">
        <v>3</v>
      </c>
      <c r="AA1890" t="str">
        <f>IF(Table1[[#This Row],[Job Satisfaction]]=1,"Very Satisfy",(IF(Table1[[#This Row],[Job Satisfaction]]=2,"Satisfy",(IF(Table1[[#This Row],[Job Satisfaction]]=3,"Dissatisfy","Very Dissatisfy")))))</f>
        <v>Dissatisfy</v>
      </c>
      <c r="AB1890">
        <v>13610</v>
      </c>
      <c r="AC1890">
        <v>24619</v>
      </c>
      <c r="AD1890">
        <v>7</v>
      </c>
      <c r="AE1890">
        <v>12</v>
      </c>
      <c r="AF1890">
        <v>3</v>
      </c>
      <c r="AG1890" t="str">
        <f>IF(Table1[[#This Row],[Performance Rating]]=3,"High","Low")</f>
        <v>High</v>
      </c>
      <c r="AH1890">
        <v>4</v>
      </c>
      <c r="AI1890">
        <v>80</v>
      </c>
      <c r="AJ1890">
        <v>0</v>
      </c>
      <c r="AK1890">
        <v>15</v>
      </c>
      <c r="AL1890">
        <v>4</v>
      </c>
      <c r="AM1890">
        <v>7</v>
      </c>
      <c r="AN1890">
        <v>6</v>
      </c>
      <c r="AO1890">
        <v>7</v>
      </c>
      <c r="AP1890">
        <v>7</v>
      </c>
    </row>
    <row r="1891" spans="1:42"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s="6" t="str">
        <f>IF(Table1[[#This Row],[Distance From Home]]&lt;11,"Near By",IF(Table1[[#This Row],[Distance From Home]]&lt;21,"Far","Very Far"))</f>
        <v>Near By</v>
      </c>
      <c r="T1891" t="s">
        <v>60</v>
      </c>
      <c r="U1891">
        <v>1</v>
      </c>
      <c r="V1891">
        <v>1</v>
      </c>
      <c r="W1891">
        <v>38</v>
      </c>
      <c r="X1891">
        <v>1</v>
      </c>
      <c r="Y1891">
        <v>1</v>
      </c>
      <c r="Z1891">
        <v>4</v>
      </c>
      <c r="AA1891" t="str">
        <f>IF(Table1[[#This Row],[Job Satisfaction]]=1,"Very Satisfy",(IF(Table1[[#This Row],[Job Satisfaction]]=2,"Satisfy",(IF(Table1[[#This Row],[Job Satisfaction]]=3,"Dissatisfy","Very Dissatisfy")))))</f>
        <v>Very Dissatisfy</v>
      </c>
      <c r="AB1891">
        <v>3408</v>
      </c>
      <c r="AC1891">
        <v>6705</v>
      </c>
      <c r="AD1891">
        <v>7</v>
      </c>
      <c r="AE1891">
        <v>13</v>
      </c>
      <c r="AF1891">
        <v>3</v>
      </c>
      <c r="AG1891" t="str">
        <f>IF(Table1[[#This Row],[Performance Rating]]=3,"High","Low")</f>
        <v>High</v>
      </c>
      <c r="AH1891">
        <v>1</v>
      </c>
      <c r="AI1891">
        <v>80</v>
      </c>
      <c r="AJ1891">
        <v>3</v>
      </c>
      <c r="AK1891">
        <v>8</v>
      </c>
      <c r="AL1891">
        <v>3</v>
      </c>
      <c r="AM1891">
        <v>4</v>
      </c>
      <c r="AN1891">
        <v>3</v>
      </c>
      <c r="AO1891">
        <v>1</v>
      </c>
      <c r="AP1891">
        <v>3</v>
      </c>
    </row>
    <row r="1892" spans="1:42"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s="6" t="str">
        <f>IF(Table1[[#This Row],[Distance From Home]]&lt;11,"Near By",IF(Table1[[#This Row],[Distance From Home]]&lt;21,"Far","Very Far"))</f>
        <v>Near By</v>
      </c>
      <c r="T1892" t="s">
        <v>60</v>
      </c>
      <c r="U1892">
        <v>1</v>
      </c>
      <c r="V1892">
        <v>4</v>
      </c>
      <c r="W1892">
        <v>57</v>
      </c>
      <c r="X1892">
        <v>3</v>
      </c>
      <c r="Y1892">
        <v>1</v>
      </c>
      <c r="Z1892">
        <v>2</v>
      </c>
      <c r="AA1892" t="str">
        <f>IF(Table1[[#This Row],[Job Satisfaction]]=1,"Very Satisfy",(IF(Table1[[#This Row],[Job Satisfaction]]=2,"Satisfy",(IF(Table1[[#This Row],[Job Satisfaction]]=3,"Dissatisfy","Very Dissatisfy")))))</f>
        <v>Satisfy</v>
      </c>
      <c r="AB1892">
        <v>2983</v>
      </c>
      <c r="AC1892">
        <v>18398</v>
      </c>
      <c r="AD1892">
        <v>0</v>
      </c>
      <c r="AE1892">
        <v>14</v>
      </c>
      <c r="AF1892">
        <v>3</v>
      </c>
      <c r="AG1892" t="str">
        <f>IF(Table1[[#This Row],[Performance Rating]]=3,"High","Low")</f>
        <v>High</v>
      </c>
      <c r="AH1892">
        <v>1</v>
      </c>
      <c r="AI1892">
        <v>80</v>
      </c>
      <c r="AJ1892">
        <v>0</v>
      </c>
      <c r="AK1892">
        <v>4</v>
      </c>
      <c r="AL1892">
        <v>3</v>
      </c>
      <c r="AM1892">
        <v>3</v>
      </c>
      <c r="AN1892">
        <v>2</v>
      </c>
      <c r="AO1892">
        <v>1</v>
      </c>
      <c r="AP1892">
        <v>2</v>
      </c>
    </row>
    <row r="1893" spans="1:42"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s="6" t="str">
        <f>IF(Table1[[#This Row],[Distance From Home]]&lt;11,"Near By",IF(Table1[[#This Row],[Distance From Home]]&lt;21,"Far","Very Far"))</f>
        <v>Far</v>
      </c>
      <c r="T1893" t="s">
        <v>72</v>
      </c>
      <c r="U1893">
        <v>1</v>
      </c>
      <c r="V1893">
        <v>4</v>
      </c>
      <c r="W1893">
        <v>72</v>
      </c>
      <c r="X1893">
        <v>3</v>
      </c>
      <c r="Y1893">
        <v>3</v>
      </c>
      <c r="Z1893">
        <v>3</v>
      </c>
      <c r="AA1893" t="str">
        <f>IF(Table1[[#This Row],[Job Satisfaction]]=1,"Very Satisfy",(IF(Table1[[#This Row],[Job Satisfaction]]=2,"Satisfy",(IF(Table1[[#This Row],[Job Satisfaction]]=3,"Dissatisfy","Very Dissatisfy")))))</f>
        <v>Dissatisfy</v>
      </c>
      <c r="AB1893">
        <v>7632</v>
      </c>
      <c r="AC1893">
        <v>14295</v>
      </c>
      <c r="AD1893">
        <v>4</v>
      </c>
      <c r="AE1893">
        <v>12</v>
      </c>
      <c r="AF1893">
        <v>3</v>
      </c>
      <c r="AG1893" t="str">
        <f>IF(Table1[[#This Row],[Performance Rating]]=3,"High","Low")</f>
        <v>High</v>
      </c>
      <c r="AH1893">
        <v>3</v>
      </c>
      <c r="AI1893">
        <v>80</v>
      </c>
      <c r="AJ1893">
        <v>0</v>
      </c>
      <c r="AK1893">
        <v>10</v>
      </c>
      <c r="AL1893">
        <v>3</v>
      </c>
      <c r="AM1893">
        <v>8</v>
      </c>
      <c r="AN1893">
        <v>7</v>
      </c>
      <c r="AO1893">
        <v>0</v>
      </c>
      <c r="AP1893">
        <v>0</v>
      </c>
    </row>
    <row r="1894" spans="1:42"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s="6" t="str">
        <f>IF(Table1[[#This Row],[Distance From Home]]&lt;11,"Near By",IF(Table1[[#This Row],[Distance From Home]]&lt;21,"Far","Very Far"))</f>
        <v>Far</v>
      </c>
      <c r="T1894" t="s">
        <v>72</v>
      </c>
      <c r="U1894">
        <v>1</v>
      </c>
      <c r="V1894">
        <v>1</v>
      </c>
      <c r="W1894">
        <v>66</v>
      </c>
      <c r="X1894">
        <v>3</v>
      </c>
      <c r="Y1894">
        <v>3</v>
      </c>
      <c r="Z1894">
        <v>3</v>
      </c>
      <c r="AA1894" t="str">
        <f>IF(Table1[[#This Row],[Job Satisfaction]]=1,"Very Satisfy",(IF(Table1[[#This Row],[Job Satisfaction]]=2,"Satisfy",(IF(Table1[[#This Row],[Job Satisfaction]]=3,"Dissatisfy","Very Dissatisfy")))))</f>
        <v>Dissatisfy</v>
      </c>
      <c r="AB1894">
        <v>9824</v>
      </c>
      <c r="AC1894">
        <v>22908</v>
      </c>
      <c r="AD1894">
        <v>3</v>
      </c>
      <c r="AE1894">
        <v>12</v>
      </c>
      <c r="AF1894">
        <v>3</v>
      </c>
      <c r="AG1894" t="str">
        <f>IF(Table1[[#This Row],[Performance Rating]]=3,"High","Low")</f>
        <v>High</v>
      </c>
      <c r="AH1894">
        <v>1</v>
      </c>
      <c r="AI1894">
        <v>80</v>
      </c>
      <c r="AJ1894">
        <v>0</v>
      </c>
      <c r="AK1894">
        <v>12</v>
      </c>
      <c r="AL1894">
        <v>3</v>
      </c>
      <c r="AM1894">
        <v>1</v>
      </c>
      <c r="AN1894">
        <v>0</v>
      </c>
      <c r="AO1894">
        <v>0</v>
      </c>
      <c r="AP1894">
        <v>0</v>
      </c>
    </row>
    <row r="1895" spans="1:42"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s="6" t="str">
        <f>IF(Table1[[#This Row],[Distance From Home]]&lt;11,"Near By",IF(Table1[[#This Row],[Distance From Home]]&lt;21,"Far","Very Far"))</f>
        <v>Very Far</v>
      </c>
      <c r="T1895" t="s">
        <v>72</v>
      </c>
      <c r="U1895">
        <v>1</v>
      </c>
      <c r="V1895">
        <v>2</v>
      </c>
      <c r="W1895">
        <v>43</v>
      </c>
      <c r="X1895">
        <v>3</v>
      </c>
      <c r="Y1895">
        <v>3</v>
      </c>
      <c r="Z1895">
        <v>1</v>
      </c>
      <c r="AA1895" t="str">
        <f>IF(Table1[[#This Row],[Job Satisfaction]]=1,"Very Satisfy",(IF(Table1[[#This Row],[Job Satisfaction]]=2,"Satisfy",(IF(Table1[[#This Row],[Job Satisfaction]]=3,"Dissatisfy","Very Dissatisfy")))))</f>
        <v>Very Satisfy</v>
      </c>
      <c r="AB1895">
        <v>9950</v>
      </c>
      <c r="AC1895">
        <v>11533</v>
      </c>
      <c r="AD1895">
        <v>9</v>
      </c>
      <c r="AE1895">
        <v>15</v>
      </c>
      <c r="AF1895">
        <v>3</v>
      </c>
      <c r="AG1895" t="str">
        <f>IF(Table1[[#This Row],[Performance Rating]]=3,"High","Low")</f>
        <v>High</v>
      </c>
      <c r="AH1895">
        <v>3</v>
      </c>
      <c r="AI1895">
        <v>80</v>
      </c>
      <c r="AJ1895">
        <v>3</v>
      </c>
      <c r="AK1895">
        <v>11</v>
      </c>
      <c r="AL1895">
        <v>3</v>
      </c>
      <c r="AM1895">
        <v>3</v>
      </c>
      <c r="AN1895">
        <v>2</v>
      </c>
      <c r="AO1895">
        <v>0</v>
      </c>
      <c r="AP1895">
        <v>2</v>
      </c>
    </row>
    <row r="1896" spans="1:42"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s="6" t="str">
        <f>IF(Table1[[#This Row],[Distance From Home]]&lt;11,"Near By",IF(Table1[[#This Row],[Distance From Home]]&lt;21,"Far","Very Far"))</f>
        <v>Near By</v>
      </c>
      <c r="T1896" t="s">
        <v>50</v>
      </c>
      <c r="U1896">
        <v>1</v>
      </c>
      <c r="V1896">
        <v>2</v>
      </c>
      <c r="W1896">
        <v>97</v>
      </c>
      <c r="X1896">
        <v>3</v>
      </c>
      <c r="Y1896">
        <v>1</v>
      </c>
      <c r="Z1896">
        <v>3</v>
      </c>
      <c r="AA1896" t="str">
        <f>IF(Table1[[#This Row],[Job Satisfaction]]=1,"Very Satisfy",(IF(Table1[[#This Row],[Job Satisfaction]]=2,"Satisfy",(IF(Table1[[#This Row],[Job Satisfaction]]=3,"Dissatisfy","Very Dissatisfy")))))</f>
        <v>Dissatisfy</v>
      </c>
      <c r="AB1896">
        <v>2093</v>
      </c>
      <c r="AC1896">
        <v>9260</v>
      </c>
      <c r="AD1896">
        <v>4</v>
      </c>
      <c r="AE1896">
        <v>17</v>
      </c>
      <c r="AF1896">
        <v>3</v>
      </c>
      <c r="AG1896" t="str">
        <f>IF(Table1[[#This Row],[Performance Rating]]=3,"High","Low")</f>
        <v>High</v>
      </c>
      <c r="AH1896">
        <v>4</v>
      </c>
      <c r="AI1896">
        <v>80</v>
      </c>
      <c r="AJ1896">
        <v>1</v>
      </c>
      <c r="AK1896">
        <v>8</v>
      </c>
      <c r="AL1896">
        <v>3</v>
      </c>
      <c r="AM1896">
        <v>2</v>
      </c>
      <c r="AN1896">
        <v>2</v>
      </c>
      <c r="AO1896">
        <v>2</v>
      </c>
      <c r="AP1896">
        <v>0</v>
      </c>
    </row>
    <row r="1897" spans="1:42"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s="6" t="str">
        <f>IF(Table1[[#This Row],[Distance From Home]]&lt;11,"Near By",IF(Table1[[#This Row],[Distance From Home]]&lt;21,"Far","Very Far"))</f>
        <v>Near By</v>
      </c>
      <c r="T1897" t="s">
        <v>66</v>
      </c>
      <c r="U1897">
        <v>1</v>
      </c>
      <c r="V1897">
        <v>2</v>
      </c>
      <c r="W1897">
        <v>32</v>
      </c>
      <c r="X1897">
        <v>3</v>
      </c>
      <c r="Y1897">
        <v>3</v>
      </c>
      <c r="Z1897">
        <v>4</v>
      </c>
      <c r="AA1897" t="str">
        <f>IF(Table1[[#This Row],[Job Satisfaction]]=1,"Very Satisfy",(IF(Table1[[#This Row],[Job Satisfaction]]=2,"Satisfy",(IF(Table1[[#This Row],[Job Satisfaction]]=3,"Dissatisfy","Very Dissatisfy")))))</f>
        <v>Very Dissatisfy</v>
      </c>
      <c r="AB1897">
        <v>9980</v>
      </c>
      <c r="AC1897">
        <v>15318</v>
      </c>
      <c r="AD1897">
        <v>1</v>
      </c>
      <c r="AE1897">
        <v>14</v>
      </c>
      <c r="AF1897">
        <v>3</v>
      </c>
      <c r="AG1897" t="str">
        <f>IF(Table1[[#This Row],[Performance Rating]]=3,"High","Low")</f>
        <v>High</v>
      </c>
      <c r="AH1897">
        <v>4</v>
      </c>
      <c r="AI1897">
        <v>80</v>
      </c>
      <c r="AJ1897">
        <v>0</v>
      </c>
      <c r="AK1897">
        <v>10</v>
      </c>
      <c r="AL1897">
        <v>2</v>
      </c>
      <c r="AM1897">
        <v>10</v>
      </c>
      <c r="AN1897">
        <v>3</v>
      </c>
      <c r="AO1897">
        <v>9</v>
      </c>
      <c r="AP1897">
        <v>7</v>
      </c>
    </row>
    <row r="1898" spans="1:42"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s="6" t="str">
        <f>IF(Table1[[#This Row],[Distance From Home]]&lt;11,"Near By",IF(Table1[[#This Row],[Distance From Home]]&lt;21,"Far","Very Far"))</f>
        <v>Near By</v>
      </c>
      <c r="T1898" t="s">
        <v>60</v>
      </c>
      <c r="U1898">
        <v>1</v>
      </c>
      <c r="V1898">
        <v>3</v>
      </c>
      <c r="W1898">
        <v>99</v>
      </c>
      <c r="X1898">
        <v>2</v>
      </c>
      <c r="Y1898">
        <v>1</v>
      </c>
      <c r="Z1898">
        <v>3</v>
      </c>
      <c r="AA1898" t="str">
        <f>IF(Table1[[#This Row],[Job Satisfaction]]=1,"Very Satisfy",(IF(Table1[[#This Row],[Job Satisfaction]]=2,"Satisfy",(IF(Table1[[#This Row],[Job Satisfaction]]=3,"Dissatisfy","Very Dissatisfy")))))</f>
        <v>Dissatisfy</v>
      </c>
      <c r="AB1898">
        <v>3894</v>
      </c>
      <c r="AC1898">
        <v>9129</v>
      </c>
      <c r="AD1898">
        <v>5</v>
      </c>
      <c r="AE1898">
        <v>16</v>
      </c>
      <c r="AF1898">
        <v>3</v>
      </c>
      <c r="AG1898" t="str">
        <f>IF(Table1[[#This Row],[Performance Rating]]=3,"High","Low")</f>
        <v>High</v>
      </c>
      <c r="AH1898">
        <v>3</v>
      </c>
      <c r="AI1898">
        <v>80</v>
      </c>
      <c r="AJ1898">
        <v>0</v>
      </c>
      <c r="AK1898">
        <v>4</v>
      </c>
      <c r="AL1898">
        <v>3</v>
      </c>
      <c r="AM1898">
        <v>2</v>
      </c>
      <c r="AN1898">
        <v>2</v>
      </c>
      <c r="AO1898">
        <v>1</v>
      </c>
      <c r="AP1898">
        <v>2</v>
      </c>
    </row>
    <row r="1899" spans="1:42"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s="6" t="str">
        <f>IF(Table1[[#This Row],[Distance From Home]]&lt;11,"Near By",IF(Table1[[#This Row],[Distance From Home]]&lt;21,"Far","Very Far"))</f>
        <v>Near By</v>
      </c>
      <c r="T1899" t="s">
        <v>129</v>
      </c>
      <c r="U1899">
        <v>1</v>
      </c>
      <c r="V1899">
        <v>2</v>
      </c>
      <c r="W1899">
        <v>37</v>
      </c>
      <c r="X1899">
        <v>3</v>
      </c>
      <c r="Y1899">
        <v>2</v>
      </c>
      <c r="Z1899">
        <v>4</v>
      </c>
      <c r="AA1899" t="str">
        <f>IF(Table1[[#This Row],[Job Satisfaction]]=1,"Very Satisfy",(IF(Table1[[#This Row],[Job Satisfaction]]=2,"Satisfy",(IF(Table1[[#This Row],[Job Satisfaction]]=3,"Dissatisfy","Very Dissatisfy")))))</f>
        <v>Very Dissatisfy</v>
      </c>
      <c r="AB1899">
        <v>4051</v>
      </c>
      <c r="AC1899">
        <v>19658</v>
      </c>
      <c r="AD1899">
        <v>2</v>
      </c>
      <c r="AE1899">
        <v>14</v>
      </c>
      <c r="AF1899">
        <v>3</v>
      </c>
      <c r="AG1899" t="str">
        <f>IF(Table1[[#This Row],[Performance Rating]]=3,"High","Low")</f>
        <v>High</v>
      </c>
      <c r="AH1899">
        <v>1</v>
      </c>
      <c r="AI1899">
        <v>80</v>
      </c>
      <c r="AJ1899">
        <v>1</v>
      </c>
      <c r="AK1899">
        <v>14</v>
      </c>
      <c r="AL1899">
        <v>3</v>
      </c>
      <c r="AM1899">
        <v>9</v>
      </c>
      <c r="AN1899">
        <v>7</v>
      </c>
      <c r="AO1899">
        <v>6</v>
      </c>
      <c r="AP1899">
        <v>7</v>
      </c>
    </row>
    <row r="1900" spans="1:42"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s="6" t="str">
        <f>IF(Table1[[#This Row],[Distance From Home]]&lt;11,"Near By",IF(Table1[[#This Row],[Distance From Home]]&lt;21,"Far","Very Far"))</f>
        <v>Far</v>
      </c>
      <c r="T1900" t="s">
        <v>129</v>
      </c>
      <c r="U1900">
        <v>1</v>
      </c>
      <c r="V1900">
        <v>1</v>
      </c>
      <c r="W1900">
        <v>83</v>
      </c>
      <c r="X1900">
        <v>3</v>
      </c>
      <c r="Y1900">
        <v>4</v>
      </c>
      <c r="Z1900">
        <v>2</v>
      </c>
      <c r="AA1900" t="str">
        <f>IF(Table1[[#This Row],[Job Satisfaction]]=1,"Very Satisfy",(IF(Table1[[#This Row],[Job Satisfaction]]=2,"Satisfy",(IF(Table1[[#This Row],[Job Satisfaction]]=3,"Dissatisfy","Very Dissatisfy")))))</f>
        <v>Satisfy</v>
      </c>
      <c r="AB1900">
        <v>16835</v>
      </c>
      <c r="AC1900">
        <v>9873</v>
      </c>
      <c r="AD1900">
        <v>3</v>
      </c>
      <c r="AE1900">
        <v>23</v>
      </c>
      <c r="AF1900">
        <v>4</v>
      </c>
      <c r="AG1900" t="str">
        <f>IF(Table1[[#This Row],[Performance Rating]]=3,"High","Low")</f>
        <v>Low</v>
      </c>
      <c r="AH1900">
        <v>4</v>
      </c>
      <c r="AI1900">
        <v>80</v>
      </c>
      <c r="AJ1900">
        <v>0</v>
      </c>
      <c r="AK1900">
        <v>37</v>
      </c>
      <c r="AL1900">
        <v>3</v>
      </c>
      <c r="AM1900">
        <v>10</v>
      </c>
      <c r="AN1900">
        <v>9</v>
      </c>
      <c r="AO1900">
        <v>7</v>
      </c>
      <c r="AP1900">
        <v>7</v>
      </c>
    </row>
    <row r="1901" spans="1:42"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s="6" t="str">
        <f>IF(Table1[[#This Row],[Distance From Home]]&lt;11,"Near By",IF(Table1[[#This Row],[Distance From Home]]&lt;21,"Far","Very Far"))</f>
        <v>Near By</v>
      </c>
      <c r="T1901" t="s">
        <v>50</v>
      </c>
      <c r="U1901">
        <v>1</v>
      </c>
      <c r="V1901">
        <v>4</v>
      </c>
      <c r="W1901">
        <v>56</v>
      </c>
      <c r="X1901">
        <v>3</v>
      </c>
      <c r="Y1901">
        <v>2</v>
      </c>
      <c r="Z1901">
        <v>4</v>
      </c>
      <c r="AA1901" t="str">
        <f>IF(Table1[[#This Row],[Job Satisfaction]]=1,"Very Satisfy",(IF(Table1[[#This Row],[Job Satisfaction]]=2,"Satisfy",(IF(Table1[[#This Row],[Job Satisfaction]]=3,"Dissatisfy","Very Dissatisfy")))))</f>
        <v>Very Dissatisfy</v>
      </c>
      <c r="AB1901">
        <v>6230</v>
      </c>
      <c r="AC1901">
        <v>13430</v>
      </c>
      <c r="AD1901">
        <v>7</v>
      </c>
      <c r="AE1901">
        <v>14</v>
      </c>
      <c r="AF1901">
        <v>3</v>
      </c>
      <c r="AG1901" t="str">
        <f>IF(Table1[[#This Row],[Performance Rating]]=3,"High","Low")</f>
        <v>High</v>
      </c>
      <c r="AH1901">
        <v>4</v>
      </c>
      <c r="AI1901">
        <v>80</v>
      </c>
      <c r="AJ1901">
        <v>0</v>
      </c>
      <c r="AK1901">
        <v>16</v>
      </c>
      <c r="AL1901">
        <v>3</v>
      </c>
      <c r="AM1901">
        <v>14</v>
      </c>
      <c r="AN1901">
        <v>3</v>
      </c>
      <c r="AO1901">
        <v>1</v>
      </c>
      <c r="AP1901">
        <v>10</v>
      </c>
    </row>
    <row r="1902" spans="1:42"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s="6" t="str">
        <f>IF(Table1[[#This Row],[Distance From Home]]&lt;11,"Near By",IF(Table1[[#This Row],[Distance From Home]]&lt;21,"Far","Very Far"))</f>
        <v>Near By</v>
      </c>
      <c r="T1902" t="s">
        <v>72</v>
      </c>
      <c r="U1902">
        <v>1</v>
      </c>
      <c r="V1902">
        <v>2</v>
      </c>
      <c r="W1902">
        <v>85</v>
      </c>
      <c r="X1902">
        <v>3</v>
      </c>
      <c r="Y1902">
        <v>2</v>
      </c>
      <c r="Z1902">
        <v>3</v>
      </c>
      <c r="AA1902" t="str">
        <f>IF(Table1[[#This Row],[Job Satisfaction]]=1,"Very Satisfy",(IF(Table1[[#This Row],[Job Satisfaction]]=2,"Satisfy",(IF(Table1[[#This Row],[Job Satisfaction]]=3,"Dissatisfy","Very Dissatisfy")))))</f>
        <v>Dissatisfy</v>
      </c>
      <c r="AB1902">
        <v>4717</v>
      </c>
      <c r="AC1902">
        <v>18659</v>
      </c>
      <c r="AD1902">
        <v>9</v>
      </c>
      <c r="AE1902">
        <v>11</v>
      </c>
      <c r="AF1902">
        <v>3</v>
      </c>
      <c r="AG1902" t="str">
        <f>IF(Table1[[#This Row],[Performance Rating]]=3,"High","Low")</f>
        <v>High</v>
      </c>
      <c r="AH1902">
        <v>3</v>
      </c>
      <c r="AI1902">
        <v>80</v>
      </c>
      <c r="AJ1902">
        <v>0</v>
      </c>
      <c r="AK1902">
        <v>15</v>
      </c>
      <c r="AL1902">
        <v>3</v>
      </c>
      <c r="AM1902">
        <v>11</v>
      </c>
      <c r="AN1902">
        <v>9</v>
      </c>
      <c r="AO1902">
        <v>6</v>
      </c>
      <c r="AP1902">
        <v>9</v>
      </c>
    </row>
    <row r="1903" spans="1:42"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s="6" t="str">
        <f>IF(Table1[[#This Row],[Distance From Home]]&lt;11,"Near By",IF(Table1[[#This Row],[Distance From Home]]&lt;21,"Far","Very Far"))</f>
        <v>Near By</v>
      </c>
      <c r="T1903" t="s">
        <v>72</v>
      </c>
      <c r="U1903">
        <v>1</v>
      </c>
      <c r="V1903">
        <v>2</v>
      </c>
      <c r="W1903">
        <v>75</v>
      </c>
      <c r="X1903">
        <v>3</v>
      </c>
      <c r="Y1903">
        <v>4</v>
      </c>
      <c r="Z1903">
        <v>3</v>
      </c>
      <c r="AA1903" t="str">
        <f>IF(Table1[[#This Row],[Job Satisfaction]]=1,"Very Satisfy",(IF(Table1[[#This Row],[Job Satisfaction]]=2,"Satisfy",(IF(Table1[[#This Row],[Job Satisfaction]]=3,"Dissatisfy","Very Dissatisfy")))))</f>
        <v>Dissatisfy</v>
      </c>
      <c r="AB1903">
        <v>13237</v>
      </c>
      <c r="AC1903">
        <v>20364</v>
      </c>
      <c r="AD1903">
        <v>7</v>
      </c>
      <c r="AE1903">
        <v>15</v>
      </c>
      <c r="AF1903">
        <v>3</v>
      </c>
      <c r="AG1903" t="str">
        <f>IF(Table1[[#This Row],[Performance Rating]]=3,"High","Low")</f>
        <v>High</v>
      </c>
      <c r="AH1903">
        <v>3</v>
      </c>
      <c r="AI1903">
        <v>80</v>
      </c>
      <c r="AJ1903">
        <v>0</v>
      </c>
      <c r="AK1903">
        <v>22</v>
      </c>
      <c r="AL1903">
        <v>3</v>
      </c>
      <c r="AM1903">
        <v>20</v>
      </c>
      <c r="AN1903">
        <v>6</v>
      </c>
      <c r="AO1903">
        <v>5</v>
      </c>
      <c r="AP1903">
        <v>13</v>
      </c>
    </row>
    <row r="1904" spans="1:42"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s="6" t="str">
        <f>IF(Table1[[#This Row],[Distance From Home]]&lt;11,"Near By",IF(Table1[[#This Row],[Distance From Home]]&lt;21,"Far","Very Far"))</f>
        <v>Near By</v>
      </c>
      <c r="T1904" t="s">
        <v>60</v>
      </c>
      <c r="U1904">
        <v>1</v>
      </c>
      <c r="V1904">
        <v>3</v>
      </c>
      <c r="W1904">
        <v>48</v>
      </c>
      <c r="X1904">
        <v>3</v>
      </c>
      <c r="Y1904">
        <v>1</v>
      </c>
      <c r="Z1904">
        <v>3</v>
      </c>
      <c r="AA1904" t="str">
        <f>IF(Table1[[#This Row],[Job Satisfaction]]=1,"Very Satisfy",(IF(Table1[[#This Row],[Job Satisfaction]]=2,"Satisfy",(IF(Table1[[#This Row],[Job Satisfaction]]=3,"Dissatisfy","Very Dissatisfy")))))</f>
        <v>Dissatisfy</v>
      </c>
      <c r="AB1904">
        <v>3755</v>
      </c>
      <c r="AC1904">
        <v>17872</v>
      </c>
      <c r="AD1904">
        <v>1</v>
      </c>
      <c r="AE1904">
        <v>11</v>
      </c>
      <c r="AF1904">
        <v>3</v>
      </c>
      <c r="AG1904" t="str">
        <f>IF(Table1[[#This Row],[Performance Rating]]=3,"High","Low")</f>
        <v>High</v>
      </c>
      <c r="AH1904">
        <v>1</v>
      </c>
      <c r="AI1904">
        <v>80</v>
      </c>
      <c r="AJ1904">
        <v>1</v>
      </c>
      <c r="AK1904">
        <v>8</v>
      </c>
      <c r="AL1904">
        <v>3</v>
      </c>
      <c r="AM1904">
        <v>8</v>
      </c>
      <c r="AN1904">
        <v>3</v>
      </c>
      <c r="AO1904">
        <v>0</v>
      </c>
      <c r="AP1904">
        <v>7</v>
      </c>
    </row>
    <row r="1905" spans="1:42"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s="6" t="str">
        <f>IF(Table1[[#This Row],[Distance From Home]]&lt;11,"Near By",IF(Table1[[#This Row],[Distance From Home]]&lt;21,"Far","Very Far"))</f>
        <v>Near By</v>
      </c>
      <c r="T1905" t="s">
        <v>60</v>
      </c>
      <c r="U1905">
        <v>1</v>
      </c>
      <c r="V1905">
        <v>2</v>
      </c>
      <c r="W1905">
        <v>77</v>
      </c>
      <c r="X1905">
        <v>3</v>
      </c>
      <c r="Y1905">
        <v>2</v>
      </c>
      <c r="Z1905">
        <v>4</v>
      </c>
      <c r="AA1905" t="str">
        <f>IF(Table1[[#This Row],[Job Satisfaction]]=1,"Very Satisfy",(IF(Table1[[#This Row],[Job Satisfaction]]=2,"Satisfy",(IF(Table1[[#This Row],[Job Satisfaction]]=3,"Dissatisfy","Very Dissatisfy")))))</f>
        <v>Very Dissatisfy</v>
      </c>
      <c r="AB1905">
        <v>6582</v>
      </c>
      <c r="AC1905">
        <v>8346</v>
      </c>
      <c r="AD1905">
        <v>4</v>
      </c>
      <c r="AE1905">
        <v>13</v>
      </c>
      <c r="AF1905">
        <v>3</v>
      </c>
      <c r="AG1905" t="str">
        <f>IF(Table1[[#This Row],[Performance Rating]]=3,"High","Low")</f>
        <v>High</v>
      </c>
      <c r="AH1905">
        <v>3</v>
      </c>
      <c r="AI1905">
        <v>80</v>
      </c>
      <c r="AJ1905">
        <v>0</v>
      </c>
      <c r="AK1905">
        <v>10</v>
      </c>
      <c r="AL1905">
        <v>4</v>
      </c>
      <c r="AM1905">
        <v>6</v>
      </c>
      <c r="AN1905">
        <v>5</v>
      </c>
      <c r="AO1905">
        <v>0</v>
      </c>
      <c r="AP1905">
        <v>5</v>
      </c>
    </row>
    <row r="1906" spans="1:42"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s="6" t="str">
        <f>IF(Table1[[#This Row],[Distance From Home]]&lt;11,"Near By",IF(Table1[[#This Row],[Distance From Home]]&lt;21,"Far","Very Far"))</f>
        <v>Very Far</v>
      </c>
      <c r="T1906" t="s">
        <v>72</v>
      </c>
      <c r="U1906">
        <v>1</v>
      </c>
      <c r="V1906">
        <v>4</v>
      </c>
      <c r="W1906">
        <v>56</v>
      </c>
      <c r="X1906">
        <v>3</v>
      </c>
      <c r="Y1906">
        <v>3</v>
      </c>
      <c r="Z1906">
        <v>1</v>
      </c>
      <c r="AA1906" t="str">
        <f>IF(Table1[[#This Row],[Job Satisfaction]]=1,"Very Satisfy",(IF(Table1[[#This Row],[Job Satisfaction]]=2,"Satisfy",(IF(Table1[[#This Row],[Job Satisfaction]]=3,"Dissatisfy","Very Dissatisfy")))))</f>
        <v>Very Satisfy</v>
      </c>
      <c r="AB1906">
        <v>7406</v>
      </c>
      <c r="AC1906">
        <v>6950</v>
      </c>
      <c r="AD1906">
        <v>1</v>
      </c>
      <c r="AE1906">
        <v>21</v>
      </c>
      <c r="AF1906">
        <v>4</v>
      </c>
      <c r="AG1906" t="str">
        <f>IF(Table1[[#This Row],[Performance Rating]]=3,"High","Low")</f>
        <v>Low</v>
      </c>
      <c r="AH1906">
        <v>4</v>
      </c>
      <c r="AI1906">
        <v>80</v>
      </c>
      <c r="AJ1906">
        <v>1</v>
      </c>
      <c r="AK1906">
        <v>10</v>
      </c>
      <c r="AL1906">
        <v>2</v>
      </c>
      <c r="AM1906">
        <v>10</v>
      </c>
      <c r="AN1906">
        <v>9</v>
      </c>
      <c r="AO1906">
        <v>5</v>
      </c>
      <c r="AP1906">
        <v>8</v>
      </c>
    </row>
    <row r="1907" spans="1:42"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s="6" t="str">
        <f>IF(Table1[[#This Row],[Distance From Home]]&lt;11,"Near By",IF(Table1[[#This Row],[Distance From Home]]&lt;21,"Far","Very Far"))</f>
        <v>Near By</v>
      </c>
      <c r="T1907" t="s">
        <v>72</v>
      </c>
      <c r="U1907">
        <v>1</v>
      </c>
      <c r="V1907">
        <v>4</v>
      </c>
      <c r="W1907">
        <v>61</v>
      </c>
      <c r="X1907">
        <v>3</v>
      </c>
      <c r="Y1907">
        <v>2</v>
      </c>
      <c r="Z1907">
        <v>2</v>
      </c>
      <c r="AA1907" t="str">
        <f>IF(Table1[[#This Row],[Job Satisfaction]]=1,"Very Satisfy",(IF(Table1[[#This Row],[Job Satisfaction]]=2,"Satisfy",(IF(Table1[[#This Row],[Job Satisfaction]]=3,"Dissatisfy","Very Dissatisfy")))))</f>
        <v>Satisfy</v>
      </c>
      <c r="AB1907">
        <v>4805</v>
      </c>
      <c r="AC1907">
        <v>16177</v>
      </c>
      <c r="AD1907">
        <v>0</v>
      </c>
      <c r="AE1907">
        <v>19</v>
      </c>
      <c r="AF1907">
        <v>3</v>
      </c>
      <c r="AG1907" t="str">
        <f>IF(Table1[[#This Row],[Performance Rating]]=3,"High","Low")</f>
        <v>High</v>
      </c>
      <c r="AH1907">
        <v>2</v>
      </c>
      <c r="AI1907">
        <v>80</v>
      </c>
      <c r="AJ1907">
        <v>1</v>
      </c>
      <c r="AK1907">
        <v>9</v>
      </c>
      <c r="AL1907">
        <v>4</v>
      </c>
      <c r="AM1907">
        <v>8</v>
      </c>
      <c r="AN1907">
        <v>7</v>
      </c>
      <c r="AO1907">
        <v>3</v>
      </c>
      <c r="AP1907">
        <v>7</v>
      </c>
    </row>
    <row r="1908" spans="1:42"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s="6" t="str">
        <f>IF(Table1[[#This Row],[Distance From Home]]&lt;11,"Near By",IF(Table1[[#This Row],[Distance From Home]]&lt;21,"Far","Very Far"))</f>
        <v>Far</v>
      </c>
      <c r="T1908" t="s">
        <v>66</v>
      </c>
      <c r="U1908">
        <v>1</v>
      </c>
      <c r="V1908">
        <v>2</v>
      </c>
      <c r="W1908">
        <v>58</v>
      </c>
      <c r="X1908">
        <v>3</v>
      </c>
      <c r="Y1908">
        <v>1</v>
      </c>
      <c r="Z1908">
        <v>3</v>
      </c>
      <c r="AA1908" t="str">
        <f>IF(Table1[[#This Row],[Job Satisfaction]]=1,"Very Satisfy",(IF(Table1[[#This Row],[Job Satisfaction]]=2,"Satisfy",(IF(Table1[[#This Row],[Job Satisfaction]]=3,"Dissatisfy","Very Dissatisfy")))))</f>
        <v>Dissatisfy</v>
      </c>
      <c r="AB1908">
        <v>2741</v>
      </c>
      <c r="AC1908">
        <v>22808</v>
      </c>
      <c r="AD1908">
        <v>0</v>
      </c>
      <c r="AE1908">
        <v>11</v>
      </c>
      <c r="AF1908">
        <v>3</v>
      </c>
      <c r="AG1908" t="str">
        <f>IF(Table1[[#This Row],[Performance Rating]]=3,"High","Low")</f>
        <v>High</v>
      </c>
      <c r="AH1908">
        <v>2</v>
      </c>
      <c r="AI1908">
        <v>80</v>
      </c>
      <c r="AJ1908">
        <v>1</v>
      </c>
      <c r="AK1908">
        <v>8</v>
      </c>
      <c r="AL1908">
        <v>2</v>
      </c>
      <c r="AM1908">
        <v>7</v>
      </c>
      <c r="AN1908">
        <v>7</v>
      </c>
      <c r="AO1908">
        <v>1</v>
      </c>
      <c r="AP1908">
        <v>0</v>
      </c>
    </row>
    <row r="1909" spans="1:42"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s="6" t="str">
        <f>IF(Table1[[#This Row],[Distance From Home]]&lt;11,"Near By",IF(Table1[[#This Row],[Distance From Home]]&lt;21,"Far","Very Far"))</f>
        <v>Far</v>
      </c>
      <c r="T1909" t="s">
        <v>72</v>
      </c>
      <c r="U1909">
        <v>1</v>
      </c>
      <c r="V1909">
        <v>4</v>
      </c>
      <c r="W1909">
        <v>34</v>
      </c>
      <c r="X1909">
        <v>3</v>
      </c>
      <c r="Y1909">
        <v>2</v>
      </c>
      <c r="Z1909">
        <v>4</v>
      </c>
      <c r="AA1909" t="str">
        <f>IF(Table1[[#This Row],[Job Satisfaction]]=1,"Very Satisfy",(IF(Table1[[#This Row],[Job Satisfaction]]=2,"Satisfy",(IF(Table1[[#This Row],[Job Satisfaction]]=3,"Dissatisfy","Very Dissatisfy")))))</f>
        <v>Very Dissatisfy</v>
      </c>
      <c r="AB1909">
        <v>4262</v>
      </c>
      <c r="AC1909">
        <v>22645</v>
      </c>
      <c r="AD1909">
        <v>4</v>
      </c>
      <c r="AE1909">
        <v>12</v>
      </c>
      <c r="AF1909">
        <v>3</v>
      </c>
      <c r="AG1909" t="str">
        <f>IF(Table1[[#This Row],[Performance Rating]]=3,"High","Low")</f>
        <v>High</v>
      </c>
      <c r="AH1909">
        <v>2</v>
      </c>
      <c r="AI1909">
        <v>80</v>
      </c>
      <c r="AJ1909">
        <v>2</v>
      </c>
      <c r="AK1909">
        <v>8</v>
      </c>
      <c r="AL1909">
        <v>4</v>
      </c>
      <c r="AM1909">
        <v>3</v>
      </c>
      <c r="AN1909">
        <v>2</v>
      </c>
      <c r="AO1909">
        <v>1</v>
      </c>
      <c r="AP1909">
        <v>2</v>
      </c>
    </row>
    <row r="1910" spans="1:42"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s="6" t="str">
        <f>IF(Table1[[#This Row],[Distance From Home]]&lt;11,"Near By",IF(Table1[[#This Row],[Distance From Home]]&lt;21,"Far","Very Far"))</f>
        <v>Near By</v>
      </c>
      <c r="T1910" t="s">
        <v>129</v>
      </c>
      <c r="U1910">
        <v>1</v>
      </c>
      <c r="V1910">
        <v>1</v>
      </c>
      <c r="W1910">
        <v>95</v>
      </c>
      <c r="X1910">
        <v>4</v>
      </c>
      <c r="Y1910">
        <v>4</v>
      </c>
      <c r="Z1910">
        <v>3</v>
      </c>
      <c r="AA1910" t="str">
        <f>IF(Table1[[#This Row],[Job Satisfaction]]=1,"Very Satisfy",(IF(Table1[[#This Row],[Job Satisfaction]]=2,"Satisfy",(IF(Table1[[#This Row],[Job Satisfaction]]=3,"Dissatisfy","Very Dissatisfy")))))</f>
        <v>Dissatisfy</v>
      </c>
      <c r="AB1910">
        <v>16184</v>
      </c>
      <c r="AC1910">
        <v>22578</v>
      </c>
      <c r="AD1910">
        <v>4</v>
      </c>
      <c r="AE1910">
        <v>19</v>
      </c>
      <c r="AF1910">
        <v>3</v>
      </c>
      <c r="AG1910" t="str">
        <f>IF(Table1[[#This Row],[Performance Rating]]=3,"High","Low")</f>
        <v>High</v>
      </c>
      <c r="AH1910">
        <v>3</v>
      </c>
      <c r="AI1910">
        <v>80</v>
      </c>
      <c r="AJ1910">
        <v>1</v>
      </c>
      <c r="AK1910">
        <v>10</v>
      </c>
      <c r="AL1910">
        <v>3</v>
      </c>
      <c r="AM1910">
        <v>6</v>
      </c>
      <c r="AN1910">
        <v>1</v>
      </c>
      <c r="AO1910">
        <v>0</v>
      </c>
      <c r="AP1910">
        <v>5</v>
      </c>
    </row>
    <row r="1911" spans="1:42"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s="6" t="str">
        <f>IF(Table1[[#This Row],[Distance From Home]]&lt;11,"Near By",IF(Table1[[#This Row],[Distance From Home]]&lt;21,"Far","Very Far"))</f>
        <v>Near By</v>
      </c>
      <c r="T1911" t="s">
        <v>72</v>
      </c>
      <c r="U1911">
        <v>1</v>
      </c>
      <c r="V1911">
        <v>3</v>
      </c>
      <c r="W1911">
        <v>44</v>
      </c>
      <c r="X1911">
        <v>2</v>
      </c>
      <c r="Y1911">
        <v>3</v>
      </c>
      <c r="Z1911">
        <v>4</v>
      </c>
      <c r="AA1911" t="str">
        <f>IF(Table1[[#This Row],[Job Satisfaction]]=1,"Very Satisfy",(IF(Table1[[#This Row],[Job Satisfaction]]=2,"Satisfy",(IF(Table1[[#This Row],[Job Satisfaction]]=3,"Dissatisfy","Very Dissatisfy")))))</f>
        <v>Very Dissatisfy</v>
      </c>
      <c r="AB1911">
        <v>11557</v>
      </c>
      <c r="AC1911">
        <v>25291</v>
      </c>
      <c r="AD1911">
        <v>9</v>
      </c>
      <c r="AE1911">
        <v>21</v>
      </c>
      <c r="AF1911">
        <v>4</v>
      </c>
      <c r="AG1911" t="str">
        <f>IF(Table1[[#This Row],[Performance Rating]]=3,"High","Low")</f>
        <v>Low</v>
      </c>
      <c r="AH1911">
        <v>3</v>
      </c>
      <c r="AI1911">
        <v>80</v>
      </c>
      <c r="AJ1911">
        <v>1</v>
      </c>
      <c r="AK1911">
        <v>10</v>
      </c>
      <c r="AL1911">
        <v>2</v>
      </c>
      <c r="AM1911">
        <v>5</v>
      </c>
      <c r="AN1911">
        <v>4</v>
      </c>
      <c r="AO1911">
        <v>0</v>
      </c>
      <c r="AP1911">
        <v>1</v>
      </c>
    </row>
    <row r="1912" spans="1:42"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s="6" t="str">
        <f>IF(Table1[[#This Row],[Distance From Home]]&lt;11,"Near By",IF(Table1[[#This Row],[Distance From Home]]&lt;21,"Far","Very Far"))</f>
        <v>Near By</v>
      </c>
      <c r="T1912" t="s">
        <v>72</v>
      </c>
      <c r="U1912">
        <v>1</v>
      </c>
      <c r="V1912">
        <v>2</v>
      </c>
      <c r="W1912">
        <v>69</v>
      </c>
      <c r="X1912">
        <v>3</v>
      </c>
      <c r="Y1912">
        <v>1</v>
      </c>
      <c r="Z1912">
        <v>2</v>
      </c>
      <c r="AA1912" t="str">
        <f>IF(Table1[[#This Row],[Job Satisfaction]]=1,"Very Satisfy",(IF(Table1[[#This Row],[Job Satisfaction]]=2,"Satisfy",(IF(Table1[[#This Row],[Job Satisfaction]]=3,"Dissatisfy","Very Dissatisfy")))))</f>
        <v>Satisfy</v>
      </c>
      <c r="AB1912">
        <v>1878</v>
      </c>
      <c r="AC1912">
        <v>8059</v>
      </c>
      <c r="AD1912">
        <v>1</v>
      </c>
      <c r="AE1912">
        <v>14</v>
      </c>
      <c r="AF1912">
        <v>3</v>
      </c>
      <c r="AG1912" t="str">
        <f>IF(Table1[[#This Row],[Performance Rating]]=3,"High","Low")</f>
        <v>High</v>
      </c>
      <c r="AH1912">
        <v>4</v>
      </c>
      <c r="AI1912">
        <v>80</v>
      </c>
      <c r="AJ1912">
        <v>0</v>
      </c>
      <c r="AK1912">
        <v>0</v>
      </c>
      <c r="AL1912">
        <v>3</v>
      </c>
      <c r="AM1912">
        <v>0</v>
      </c>
      <c r="AN1912">
        <v>0</v>
      </c>
      <c r="AO1912">
        <v>0</v>
      </c>
      <c r="AP1912">
        <v>0</v>
      </c>
    </row>
    <row r="1913" spans="1:42"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s="6" t="str">
        <f>IF(Table1[[#This Row],[Distance From Home]]&lt;11,"Near By",IF(Table1[[#This Row],[Distance From Home]]&lt;21,"Far","Very Far"))</f>
        <v>Very Far</v>
      </c>
      <c r="T1913" t="s">
        <v>72</v>
      </c>
      <c r="U1913">
        <v>1</v>
      </c>
      <c r="V1913">
        <v>3</v>
      </c>
      <c r="W1913">
        <v>58</v>
      </c>
      <c r="X1913">
        <v>1</v>
      </c>
      <c r="Y1913">
        <v>3</v>
      </c>
      <c r="Z1913">
        <v>1</v>
      </c>
      <c r="AA1913" t="str">
        <f>IF(Table1[[#This Row],[Job Satisfaction]]=1,"Very Satisfy",(IF(Table1[[#This Row],[Job Satisfaction]]=2,"Satisfy",(IF(Table1[[#This Row],[Job Satisfaction]]=3,"Dissatisfy","Very Dissatisfy")))))</f>
        <v>Very Satisfy</v>
      </c>
      <c r="AB1913">
        <v>10932</v>
      </c>
      <c r="AC1913">
        <v>11373</v>
      </c>
      <c r="AD1913">
        <v>3</v>
      </c>
      <c r="AE1913">
        <v>15</v>
      </c>
      <c r="AF1913">
        <v>3</v>
      </c>
      <c r="AG1913" t="str">
        <f>IF(Table1[[#This Row],[Performance Rating]]=3,"High","Low")</f>
        <v>High</v>
      </c>
      <c r="AH1913">
        <v>3</v>
      </c>
      <c r="AI1913">
        <v>80</v>
      </c>
      <c r="AJ1913">
        <v>1</v>
      </c>
      <c r="AK1913">
        <v>20</v>
      </c>
      <c r="AL1913">
        <v>3</v>
      </c>
      <c r="AM1913">
        <v>1</v>
      </c>
      <c r="AN1913">
        <v>0</v>
      </c>
      <c r="AO1913">
        <v>0</v>
      </c>
      <c r="AP1913">
        <v>1</v>
      </c>
    </row>
    <row r="1914" spans="1:42"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s="6" t="str">
        <f>IF(Table1[[#This Row],[Distance From Home]]&lt;11,"Near By",IF(Table1[[#This Row],[Distance From Home]]&lt;21,"Far","Very Far"))</f>
        <v>Near By</v>
      </c>
      <c r="T1914" t="s">
        <v>66</v>
      </c>
      <c r="U1914">
        <v>1</v>
      </c>
      <c r="V1914">
        <v>1</v>
      </c>
      <c r="W1914">
        <v>62</v>
      </c>
      <c r="X1914">
        <v>2</v>
      </c>
      <c r="Y1914">
        <v>2</v>
      </c>
      <c r="Z1914">
        <v>3</v>
      </c>
      <c r="AA1914" t="str">
        <f>IF(Table1[[#This Row],[Job Satisfaction]]=1,"Very Satisfy",(IF(Table1[[#This Row],[Job Satisfaction]]=2,"Satisfy",(IF(Table1[[#This Row],[Job Satisfaction]]=3,"Dissatisfy","Very Dissatisfy")))))</f>
        <v>Dissatisfy</v>
      </c>
      <c r="AB1914">
        <v>6811</v>
      </c>
      <c r="AC1914">
        <v>2112</v>
      </c>
      <c r="AD1914">
        <v>2</v>
      </c>
      <c r="AE1914">
        <v>17</v>
      </c>
      <c r="AF1914">
        <v>3</v>
      </c>
      <c r="AG1914" t="str">
        <f>IF(Table1[[#This Row],[Performance Rating]]=3,"High","Low")</f>
        <v>High</v>
      </c>
      <c r="AH1914">
        <v>1</v>
      </c>
      <c r="AI1914">
        <v>80</v>
      </c>
      <c r="AJ1914">
        <v>0</v>
      </c>
      <c r="AK1914">
        <v>10</v>
      </c>
      <c r="AL1914">
        <v>3</v>
      </c>
      <c r="AM1914">
        <v>8</v>
      </c>
      <c r="AN1914">
        <v>7</v>
      </c>
      <c r="AO1914">
        <v>0</v>
      </c>
      <c r="AP1914">
        <v>7</v>
      </c>
    </row>
    <row r="1915" spans="1:42"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s="6" t="str">
        <f>IF(Table1[[#This Row],[Distance From Home]]&lt;11,"Near By",IF(Table1[[#This Row],[Distance From Home]]&lt;21,"Far","Very Far"))</f>
        <v>Very Far</v>
      </c>
      <c r="T1915" t="s">
        <v>50</v>
      </c>
      <c r="U1915">
        <v>1</v>
      </c>
      <c r="V1915">
        <v>1</v>
      </c>
      <c r="W1915">
        <v>45</v>
      </c>
      <c r="X1915">
        <v>3</v>
      </c>
      <c r="Y1915">
        <v>2</v>
      </c>
      <c r="Z1915">
        <v>3</v>
      </c>
      <c r="AA1915" t="str">
        <f>IF(Table1[[#This Row],[Job Satisfaction]]=1,"Very Satisfy",(IF(Table1[[#This Row],[Job Satisfaction]]=2,"Satisfy",(IF(Table1[[#This Row],[Job Satisfaction]]=3,"Dissatisfy","Very Dissatisfy")))))</f>
        <v>Dissatisfy</v>
      </c>
      <c r="AB1915">
        <v>4306</v>
      </c>
      <c r="AC1915">
        <v>4267</v>
      </c>
      <c r="AD1915">
        <v>5</v>
      </c>
      <c r="AE1915">
        <v>12</v>
      </c>
      <c r="AF1915">
        <v>3</v>
      </c>
      <c r="AG1915" t="str">
        <f>IF(Table1[[#This Row],[Performance Rating]]=3,"High","Low")</f>
        <v>High</v>
      </c>
      <c r="AH1915">
        <v>1</v>
      </c>
      <c r="AI1915">
        <v>80</v>
      </c>
      <c r="AJ1915">
        <v>2</v>
      </c>
      <c r="AK1915">
        <v>8</v>
      </c>
      <c r="AL1915">
        <v>3</v>
      </c>
      <c r="AM1915">
        <v>0</v>
      </c>
      <c r="AN1915">
        <v>0</v>
      </c>
      <c r="AO1915">
        <v>0</v>
      </c>
      <c r="AP1915">
        <v>0</v>
      </c>
    </row>
    <row r="1916" spans="1:42"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s="6" t="str">
        <f>IF(Table1[[#This Row],[Distance From Home]]&lt;11,"Near By",IF(Table1[[#This Row],[Distance From Home]]&lt;21,"Far","Very Far"))</f>
        <v>Near By</v>
      </c>
      <c r="T1916" t="s">
        <v>72</v>
      </c>
      <c r="U1916">
        <v>1</v>
      </c>
      <c r="V1916">
        <v>1</v>
      </c>
      <c r="W1916">
        <v>80</v>
      </c>
      <c r="X1916">
        <v>3</v>
      </c>
      <c r="Y1916">
        <v>2</v>
      </c>
      <c r="Z1916">
        <v>3</v>
      </c>
      <c r="AA1916" t="str">
        <f>IF(Table1[[#This Row],[Job Satisfaction]]=1,"Very Satisfy",(IF(Table1[[#This Row],[Job Satisfaction]]=2,"Satisfy",(IF(Table1[[#This Row],[Job Satisfaction]]=3,"Dissatisfy","Very Dissatisfy")))))</f>
        <v>Dissatisfy</v>
      </c>
      <c r="AB1916">
        <v>4859</v>
      </c>
      <c r="AC1916">
        <v>6698</v>
      </c>
      <c r="AD1916">
        <v>1</v>
      </c>
      <c r="AE1916">
        <v>16</v>
      </c>
      <c r="AF1916">
        <v>3</v>
      </c>
      <c r="AG1916" t="str">
        <f>IF(Table1[[#This Row],[Performance Rating]]=3,"High","Low")</f>
        <v>High</v>
      </c>
      <c r="AH1916">
        <v>4</v>
      </c>
      <c r="AI1916">
        <v>80</v>
      </c>
      <c r="AJ1916">
        <v>0</v>
      </c>
      <c r="AK1916">
        <v>5</v>
      </c>
      <c r="AL1916">
        <v>3</v>
      </c>
      <c r="AM1916">
        <v>5</v>
      </c>
      <c r="AN1916">
        <v>4</v>
      </c>
      <c r="AO1916">
        <v>0</v>
      </c>
      <c r="AP1916">
        <v>3</v>
      </c>
    </row>
    <row r="1917" spans="1:42"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s="6" t="str">
        <f>IF(Table1[[#This Row],[Distance From Home]]&lt;11,"Near By",IF(Table1[[#This Row],[Distance From Home]]&lt;21,"Far","Very Far"))</f>
        <v>Very Far</v>
      </c>
      <c r="T1917" t="s">
        <v>66</v>
      </c>
      <c r="U1917">
        <v>1</v>
      </c>
      <c r="V1917">
        <v>4</v>
      </c>
      <c r="W1917">
        <v>74</v>
      </c>
      <c r="X1917">
        <v>4</v>
      </c>
      <c r="Y1917">
        <v>2</v>
      </c>
      <c r="Z1917">
        <v>4</v>
      </c>
      <c r="AA1917" t="str">
        <f>IF(Table1[[#This Row],[Job Satisfaction]]=1,"Very Satisfy",(IF(Table1[[#This Row],[Job Satisfaction]]=2,"Satisfy",(IF(Table1[[#This Row],[Job Satisfaction]]=3,"Dissatisfy","Very Dissatisfy")))))</f>
        <v>Very Dissatisfy</v>
      </c>
      <c r="AB1917">
        <v>5337</v>
      </c>
      <c r="AC1917">
        <v>19921</v>
      </c>
      <c r="AD1917">
        <v>1</v>
      </c>
      <c r="AE1917">
        <v>12</v>
      </c>
      <c r="AF1917">
        <v>3</v>
      </c>
      <c r="AG1917" t="str">
        <f>IF(Table1[[#This Row],[Performance Rating]]=3,"High","Low")</f>
        <v>High</v>
      </c>
      <c r="AH1917">
        <v>4</v>
      </c>
      <c r="AI1917">
        <v>80</v>
      </c>
      <c r="AJ1917">
        <v>0</v>
      </c>
      <c r="AK1917">
        <v>10</v>
      </c>
      <c r="AL1917">
        <v>3</v>
      </c>
      <c r="AM1917">
        <v>10</v>
      </c>
      <c r="AN1917">
        <v>7</v>
      </c>
      <c r="AO1917">
        <v>5</v>
      </c>
      <c r="AP1917">
        <v>7</v>
      </c>
    </row>
    <row r="1918" spans="1:42"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s="6" t="str">
        <f>IF(Table1[[#This Row],[Distance From Home]]&lt;11,"Near By",IF(Table1[[#This Row],[Distance From Home]]&lt;21,"Far","Very Far"))</f>
        <v>Very Far</v>
      </c>
      <c r="T1918" t="s">
        <v>72</v>
      </c>
      <c r="U1918">
        <v>1</v>
      </c>
      <c r="V1918">
        <v>3</v>
      </c>
      <c r="W1918">
        <v>66</v>
      </c>
      <c r="X1918">
        <v>1</v>
      </c>
      <c r="Y1918">
        <v>1</v>
      </c>
      <c r="Z1918">
        <v>4</v>
      </c>
      <c r="AA1918" t="str">
        <f>IF(Table1[[#This Row],[Job Satisfaction]]=1,"Very Satisfy",(IF(Table1[[#This Row],[Job Satisfaction]]=2,"Satisfy",(IF(Table1[[#This Row],[Job Satisfaction]]=3,"Dissatisfy","Very Dissatisfy")))))</f>
        <v>Very Dissatisfy</v>
      </c>
      <c r="AB1918">
        <v>2340</v>
      </c>
      <c r="AC1918">
        <v>23213</v>
      </c>
      <c r="AD1918">
        <v>1</v>
      </c>
      <c r="AE1918">
        <v>18</v>
      </c>
      <c r="AF1918">
        <v>3</v>
      </c>
      <c r="AG1918" t="str">
        <f>IF(Table1[[#This Row],[Performance Rating]]=3,"High","Low")</f>
        <v>High</v>
      </c>
      <c r="AH1918">
        <v>2</v>
      </c>
      <c r="AI1918">
        <v>80</v>
      </c>
      <c r="AJ1918">
        <v>0</v>
      </c>
      <c r="AK1918">
        <v>1</v>
      </c>
      <c r="AL1918">
        <v>1</v>
      </c>
      <c r="AM1918">
        <v>1</v>
      </c>
      <c r="AN1918">
        <v>0</v>
      </c>
      <c r="AO1918">
        <v>0</v>
      </c>
      <c r="AP1918">
        <v>0</v>
      </c>
    </row>
    <row r="1919" spans="1:42"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s="6" t="str">
        <f>IF(Table1[[#This Row],[Distance From Home]]&lt;11,"Near By",IF(Table1[[#This Row],[Distance From Home]]&lt;21,"Far","Very Far"))</f>
        <v>Near By</v>
      </c>
      <c r="T1919" t="s">
        <v>72</v>
      </c>
      <c r="U1919">
        <v>1</v>
      </c>
      <c r="V1919">
        <v>2</v>
      </c>
      <c r="W1919">
        <v>59</v>
      </c>
      <c r="X1919">
        <v>3</v>
      </c>
      <c r="Y1919">
        <v>3</v>
      </c>
      <c r="Z1919">
        <v>4</v>
      </c>
      <c r="AA1919" t="str">
        <f>IF(Table1[[#This Row],[Job Satisfaction]]=1,"Very Satisfy",(IF(Table1[[#This Row],[Job Satisfaction]]=2,"Satisfy",(IF(Table1[[#This Row],[Job Satisfaction]]=3,"Dissatisfy","Very Dissatisfy")))))</f>
        <v>Very Dissatisfy</v>
      </c>
      <c r="AB1919">
        <v>7491</v>
      </c>
      <c r="AC1919">
        <v>23848</v>
      </c>
      <c r="AD1919">
        <v>4</v>
      </c>
      <c r="AE1919">
        <v>17</v>
      </c>
      <c r="AF1919">
        <v>3</v>
      </c>
      <c r="AG1919" t="str">
        <f>IF(Table1[[#This Row],[Performance Rating]]=3,"High","Low")</f>
        <v>High</v>
      </c>
      <c r="AH1919">
        <v>4</v>
      </c>
      <c r="AI1919">
        <v>80</v>
      </c>
      <c r="AJ1919">
        <v>0</v>
      </c>
      <c r="AK1919">
        <v>12</v>
      </c>
      <c r="AL1919">
        <v>4</v>
      </c>
      <c r="AM1919">
        <v>6</v>
      </c>
      <c r="AN1919">
        <v>5</v>
      </c>
      <c r="AO1919">
        <v>1</v>
      </c>
      <c r="AP1919">
        <v>2</v>
      </c>
    </row>
    <row r="1920" spans="1:42"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s="6" t="str">
        <f>IF(Table1[[#This Row],[Distance From Home]]&lt;11,"Near By",IF(Table1[[#This Row],[Distance From Home]]&lt;21,"Far","Very Far"))</f>
        <v>Far</v>
      </c>
      <c r="T1920" t="s">
        <v>60</v>
      </c>
      <c r="U1920">
        <v>1</v>
      </c>
      <c r="V1920">
        <v>1</v>
      </c>
      <c r="W1920">
        <v>86</v>
      </c>
      <c r="X1920">
        <v>3</v>
      </c>
      <c r="Y1920">
        <v>3</v>
      </c>
      <c r="Z1920">
        <v>3</v>
      </c>
      <c r="AA1920" t="str">
        <f>IF(Table1[[#This Row],[Job Satisfaction]]=1,"Very Satisfy",(IF(Table1[[#This Row],[Job Satisfaction]]=2,"Satisfy",(IF(Table1[[#This Row],[Job Satisfaction]]=3,"Dissatisfy","Very Dissatisfy")))))</f>
        <v>Dissatisfy</v>
      </c>
      <c r="AB1920">
        <v>10527</v>
      </c>
      <c r="AC1920">
        <v>8984</v>
      </c>
      <c r="AD1920">
        <v>5</v>
      </c>
      <c r="AE1920">
        <v>11</v>
      </c>
      <c r="AF1920">
        <v>3</v>
      </c>
      <c r="AG1920" t="str">
        <f>IF(Table1[[#This Row],[Performance Rating]]=3,"High","Low")</f>
        <v>High</v>
      </c>
      <c r="AH1920">
        <v>4</v>
      </c>
      <c r="AI1920">
        <v>80</v>
      </c>
      <c r="AJ1920">
        <v>0</v>
      </c>
      <c r="AK1920">
        <v>28</v>
      </c>
      <c r="AL1920">
        <v>2</v>
      </c>
      <c r="AM1920">
        <v>2</v>
      </c>
      <c r="AN1920">
        <v>2</v>
      </c>
      <c r="AO1920">
        <v>1</v>
      </c>
      <c r="AP1920">
        <v>2</v>
      </c>
    </row>
    <row r="1921" spans="1:42"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s="6" t="str">
        <f>IF(Table1[[#This Row],[Distance From Home]]&lt;11,"Near By",IF(Table1[[#This Row],[Distance From Home]]&lt;21,"Far","Very Far"))</f>
        <v>Near By</v>
      </c>
      <c r="T1921" t="s">
        <v>129</v>
      </c>
      <c r="U1921">
        <v>1</v>
      </c>
      <c r="V1921">
        <v>2</v>
      </c>
      <c r="W1921">
        <v>91</v>
      </c>
      <c r="X1921">
        <v>3</v>
      </c>
      <c r="Y1921">
        <v>4</v>
      </c>
      <c r="Z1921">
        <v>1</v>
      </c>
      <c r="AA1921" t="str">
        <f>IF(Table1[[#This Row],[Job Satisfaction]]=1,"Very Satisfy",(IF(Table1[[#This Row],[Job Satisfaction]]=2,"Satisfy",(IF(Table1[[#This Row],[Job Satisfaction]]=3,"Dissatisfy","Very Dissatisfy")))))</f>
        <v>Very Satisfy</v>
      </c>
      <c r="AB1921">
        <v>16595</v>
      </c>
      <c r="AC1921">
        <v>5626</v>
      </c>
      <c r="AD1921">
        <v>7</v>
      </c>
      <c r="AE1921">
        <v>16</v>
      </c>
      <c r="AF1921">
        <v>3</v>
      </c>
      <c r="AG1921" t="str">
        <f>IF(Table1[[#This Row],[Performance Rating]]=3,"High","Low")</f>
        <v>High</v>
      </c>
      <c r="AH1921">
        <v>2</v>
      </c>
      <c r="AI1921">
        <v>80</v>
      </c>
      <c r="AJ1921">
        <v>1</v>
      </c>
      <c r="AK1921">
        <v>22</v>
      </c>
      <c r="AL1921">
        <v>3</v>
      </c>
      <c r="AM1921">
        <v>18</v>
      </c>
      <c r="AN1921">
        <v>16</v>
      </c>
      <c r="AO1921">
        <v>11</v>
      </c>
      <c r="AP1921">
        <v>8</v>
      </c>
    </row>
    <row r="1922" spans="1:42"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s="6" t="str">
        <f>IF(Table1[[#This Row],[Distance From Home]]&lt;11,"Near By",IF(Table1[[#This Row],[Distance From Home]]&lt;21,"Far","Very Far"))</f>
        <v>Near By</v>
      </c>
      <c r="T1922" t="s">
        <v>66</v>
      </c>
      <c r="U1922">
        <v>1</v>
      </c>
      <c r="V1922">
        <v>1</v>
      </c>
      <c r="W1922">
        <v>69</v>
      </c>
      <c r="X1922">
        <v>3</v>
      </c>
      <c r="Y1922">
        <v>3</v>
      </c>
      <c r="Z1922">
        <v>2</v>
      </c>
      <c r="AA1922" t="str">
        <f>IF(Table1[[#This Row],[Job Satisfaction]]=1,"Very Satisfy",(IF(Table1[[#This Row],[Job Satisfaction]]=2,"Satisfy",(IF(Table1[[#This Row],[Job Satisfaction]]=3,"Dissatisfy","Very Dissatisfy")))))</f>
        <v>Satisfy</v>
      </c>
      <c r="AB1922">
        <v>8834</v>
      </c>
      <c r="AC1922">
        <v>24666</v>
      </c>
      <c r="AD1922">
        <v>1</v>
      </c>
      <c r="AE1922">
        <v>13</v>
      </c>
      <c r="AF1922">
        <v>3</v>
      </c>
      <c r="AG1922" t="str">
        <f>IF(Table1[[#This Row],[Performance Rating]]=3,"High","Low")</f>
        <v>High</v>
      </c>
      <c r="AH1922">
        <v>4</v>
      </c>
      <c r="AI1922">
        <v>80</v>
      </c>
      <c r="AJ1922">
        <v>1</v>
      </c>
      <c r="AK1922">
        <v>9</v>
      </c>
      <c r="AL1922">
        <v>3</v>
      </c>
      <c r="AM1922">
        <v>9</v>
      </c>
      <c r="AN1922">
        <v>5</v>
      </c>
      <c r="AO1922">
        <v>7</v>
      </c>
      <c r="AP1922">
        <v>7</v>
      </c>
    </row>
    <row r="1923" spans="1:42"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s="6" t="str">
        <f>IF(Table1[[#This Row],[Distance From Home]]&lt;11,"Near By",IF(Table1[[#This Row],[Distance From Home]]&lt;21,"Far","Very Far"))</f>
        <v>Near By</v>
      </c>
      <c r="T1923" t="s">
        <v>50</v>
      </c>
      <c r="U1923">
        <v>1</v>
      </c>
      <c r="V1923">
        <v>4</v>
      </c>
      <c r="W1923">
        <v>78</v>
      </c>
      <c r="X1923">
        <v>3</v>
      </c>
      <c r="Y1923">
        <v>2</v>
      </c>
      <c r="Z1923">
        <v>1</v>
      </c>
      <c r="AA1923" t="str">
        <f>IF(Table1[[#This Row],[Job Satisfaction]]=1,"Very Satisfy",(IF(Table1[[#This Row],[Job Satisfaction]]=2,"Satisfy",(IF(Table1[[#This Row],[Job Satisfaction]]=3,"Dissatisfy","Very Dissatisfy")))))</f>
        <v>Very Satisfy</v>
      </c>
      <c r="AB1923">
        <v>5577</v>
      </c>
      <c r="AC1923">
        <v>22087</v>
      </c>
      <c r="AD1923">
        <v>3</v>
      </c>
      <c r="AE1923">
        <v>12</v>
      </c>
      <c r="AF1923">
        <v>3</v>
      </c>
      <c r="AG1923" t="str">
        <f>IF(Table1[[#This Row],[Performance Rating]]=3,"High","Low")</f>
        <v>High</v>
      </c>
      <c r="AH1923">
        <v>2</v>
      </c>
      <c r="AI1923">
        <v>80</v>
      </c>
      <c r="AJ1923">
        <v>2</v>
      </c>
      <c r="AK1923">
        <v>18</v>
      </c>
      <c r="AL1923">
        <v>3</v>
      </c>
      <c r="AM1923">
        <v>10</v>
      </c>
      <c r="AN1923">
        <v>9</v>
      </c>
      <c r="AO1923">
        <v>6</v>
      </c>
      <c r="AP1923">
        <v>9</v>
      </c>
    </row>
    <row r="1924" spans="1:42"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s="6" t="str">
        <f>IF(Table1[[#This Row],[Distance From Home]]&lt;11,"Near By",IF(Table1[[#This Row],[Distance From Home]]&lt;21,"Far","Very Far"))</f>
        <v>Far</v>
      </c>
      <c r="T1924" t="s">
        <v>66</v>
      </c>
      <c r="U1924">
        <v>1</v>
      </c>
      <c r="V1924">
        <v>4</v>
      </c>
      <c r="W1924">
        <v>60</v>
      </c>
      <c r="X1924">
        <v>4</v>
      </c>
      <c r="Y1924">
        <v>2</v>
      </c>
      <c r="Z1924">
        <v>3</v>
      </c>
      <c r="AA1924" t="str">
        <f>IF(Table1[[#This Row],[Job Satisfaction]]=1,"Very Satisfy",(IF(Table1[[#This Row],[Job Satisfaction]]=2,"Satisfy",(IF(Table1[[#This Row],[Job Satisfaction]]=3,"Dissatisfy","Very Dissatisfy")))))</f>
        <v>Dissatisfy</v>
      </c>
      <c r="AB1924">
        <v>4707</v>
      </c>
      <c r="AC1924">
        <v>23914</v>
      </c>
      <c r="AD1924">
        <v>8</v>
      </c>
      <c r="AE1924">
        <v>12</v>
      </c>
      <c r="AF1924">
        <v>3</v>
      </c>
      <c r="AG1924" t="str">
        <f>IF(Table1[[#This Row],[Performance Rating]]=3,"High","Low")</f>
        <v>High</v>
      </c>
      <c r="AH1924">
        <v>4</v>
      </c>
      <c r="AI1924">
        <v>80</v>
      </c>
      <c r="AJ1924">
        <v>0</v>
      </c>
      <c r="AK1924">
        <v>6</v>
      </c>
      <c r="AL1924">
        <v>3</v>
      </c>
      <c r="AM1924">
        <v>4</v>
      </c>
      <c r="AN1924">
        <v>2</v>
      </c>
      <c r="AO1924">
        <v>1</v>
      </c>
      <c r="AP1924">
        <v>2</v>
      </c>
    </row>
    <row r="1925" spans="1:42"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s="6" t="str">
        <f>IF(Table1[[#This Row],[Distance From Home]]&lt;11,"Near By",IF(Table1[[#This Row],[Distance From Home]]&lt;21,"Far","Very Far"))</f>
        <v>Very Far</v>
      </c>
      <c r="T1925" t="s">
        <v>72</v>
      </c>
      <c r="U1925">
        <v>1</v>
      </c>
      <c r="V1925">
        <v>4</v>
      </c>
      <c r="W1925">
        <v>38</v>
      </c>
      <c r="X1925">
        <v>3</v>
      </c>
      <c r="Y1925">
        <v>1</v>
      </c>
      <c r="Z1925">
        <v>4</v>
      </c>
      <c r="AA1925" t="str">
        <f>IF(Table1[[#This Row],[Job Satisfaction]]=1,"Very Satisfy",(IF(Table1[[#This Row],[Job Satisfaction]]=2,"Satisfy",(IF(Table1[[#This Row],[Job Satisfaction]]=3,"Dissatisfy","Very Dissatisfy")))))</f>
        <v>Very Dissatisfy</v>
      </c>
      <c r="AB1925">
        <v>2400</v>
      </c>
      <c r="AC1925">
        <v>5530</v>
      </c>
      <c r="AD1925">
        <v>0</v>
      </c>
      <c r="AE1925">
        <v>13</v>
      </c>
      <c r="AF1925">
        <v>3</v>
      </c>
      <c r="AG1925" t="str">
        <f>IF(Table1[[#This Row],[Performance Rating]]=3,"High","Low")</f>
        <v>High</v>
      </c>
      <c r="AH1925">
        <v>3</v>
      </c>
      <c r="AI1925">
        <v>80</v>
      </c>
      <c r="AJ1925">
        <v>2</v>
      </c>
      <c r="AK1925">
        <v>3</v>
      </c>
      <c r="AL1925">
        <v>3</v>
      </c>
      <c r="AM1925">
        <v>2</v>
      </c>
      <c r="AN1925">
        <v>2</v>
      </c>
      <c r="AO1925">
        <v>2</v>
      </c>
      <c r="AP1925">
        <v>1</v>
      </c>
    </row>
    <row r="1926" spans="1:42"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s="6" t="str">
        <f>IF(Table1[[#This Row],[Distance From Home]]&lt;11,"Near By",IF(Table1[[#This Row],[Distance From Home]]&lt;21,"Far","Very Far"))</f>
        <v>Near By</v>
      </c>
      <c r="T1926" t="s">
        <v>72</v>
      </c>
      <c r="U1926">
        <v>1</v>
      </c>
      <c r="V1926">
        <v>3</v>
      </c>
      <c r="W1926">
        <v>76</v>
      </c>
      <c r="X1926">
        <v>3</v>
      </c>
      <c r="Y1926">
        <v>2</v>
      </c>
      <c r="Z1926">
        <v>3</v>
      </c>
      <c r="AA1926" t="str">
        <f>IF(Table1[[#This Row],[Job Satisfaction]]=1,"Very Satisfy",(IF(Table1[[#This Row],[Job Satisfaction]]=2,"Satisfy",(IF(Table1[[#This Row],[Job Satisfaction]]=3,"Dissatisfy","Very Dissatisfy")))))</f>
        <v>Dissatisfy</v>
      </c>
      <c r="AB1926">
        <v>9824</v>
      </c>
      <c r="AC1926">
        <v>22174</v>
      </c>
      <c r="AD1926">
        <v>3</v>
      </c>
      <c r="AE1926">
        <v>19</v>
      </c>
      <c r="AF1926">
        <v>3</v>
      </c>
      <c r="AG1926" t="str">
        <f>IF(Table1[[#This Row],[Performance Rating]]=3,"High","Low")</f>
        <v>High</v>
      </c>
      <c r="AH1926">
        <v>3</v>
      </c>
      <c r="AI1926">
        <v>80</v>
      </c>
      <c r="AJ1926">
        <v>1</v>
      </c>
      <c r="AK1926">
        <v>18</v>
      </c>
      <c r="AL1926">
        <v>3</v>
      </c>
      <c r="AM1926">
        <v>1</v>
      </c>
      <c r="AN1926">
        <v>0</v>
      </c>
      <c r="AO1926">
        <v>0</v>
      </c>
      <c r="AP1926">
        <v>0</v>
      </c>
    </row>
    <row r="1927" spans="1:42"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s="6" t="str">
        <f>IF(Table1[[#This Row],[Distance From Home]]&lt;11,"Near By",IF(Table1[[#This Row],[Distance From Home]]&lt;21,"Far","Very Far"))</f>
        <v>Near By</v>
      </c>
      <c r="T1927" t="s">
        <v>66</v>
      </c>
      <c r="U1927">
        <v>1</v>
      </c>
      <c r="V1927">
        <v>2</v>
      </c>
      <c r="W1927">
        <v>65</v>
      </c>
      <c r="X1927">
        <v>3</v>
      </c>
      <c r="Y1927">
        <v>2</v>
      </c>
      <c r="Z1927">
        <v>2</v>
      </c>
      <c r="AA1927" t="str">
        <f>IF(Table1[[#This Row],[Job Satisfaction]]=1,"Very Satisfy",(IF(Table1[[#This Row],[Job Satisfaction]]=2,"Satisfy",(IF(Table1[[#This Row],[Job Satisfaction]]=3,"Dissatisfy","Very Dissatisfy")))))</f>
        <v>Satisfy</v>
      </c>
      <c r="AB1927">
        <v>6447</v>
      </c>
      <c r="AC1927">
        <v>15701</v>
      </c>
      <c r="AD1927">
        <v>6</v>
      </c>
      <c r="AE1927">
        <v>12</v>
      </c>
      <c r="AF1927">
        <v>3</v>
      </c>
      <c r="AG1927" t="str">
        <f>IF(Table1[[#This Row],[Performance Rating]]=3,"High","Low")</f>
        <v>High</v>
      </c>
      <c r="AH1927">
        <v>2</v>
      </c>
      <c r="AI1927">
        <v>80</v>
      </c>
      <c r="AJ1927">
        <v>1</v>
      </c>
      <c r="AK1927">
        <v>8</v>
      </c>
      <c r="AL1927">
        <v>2</v>
      </c>
      <c r="AM1927">
        <v>6</v>
      </c>
      <c r="AN1927">
        <v>5</v>
      </c>
      <c r="AO1927">
        <v>4</v>
      </c>
      <c r="AP1927">
        <v>3</v>
      </c>
    </row>
    <row r="1928" spans="1:42"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s="6" t="str">
        <f>IF(Table1[[#This Row],[Distance From Home]]&lt;11,"Near By",IF(Table1[[#This Row],[Distance From Home]]&lt;21,"Far","Very Far"))</f>
        <v>Far</v>
      </c>
      <c r="T1928" t="s">
        <v>66</v>
      </c>
      <c r="U1928">
        <v>1</v>
      </c>
      <c r="V1928">
        <v>4</v>
      </c>
      <c r="W1928">
        <v>58</v>
      </c>
      <c r="X1928">
        <v>2</v>
      </c>
      <c r="Y1928">
        <v>5</v>
      </c>
      <c r="Z1928">
        <v>3</v>
      </c>
      <c r="AA1928" t="str">
        <f>IF(Table1[[#This Row],[Job Satisfaction]]=1,"Very Satisfy",(IF(Table1[[#This Row],[Job Satisfaction]]=2,"Satisfy",(IF(Table1[[#This Row],[Job Satisfaction]]=3,"Dissatisfy","Very Dissatisfy")))))</f>
        <v>Dissatisfy</v>
      </c>
      <c r="AB1928">
        <v>19502</v>
      </c>
      <c r="AC1928">
        <v>2125</v>
      </c>
      <c r="AD1928">
        <v>1</v>
      </c>
      <c r="AE1928">
        <v>17</v>
      </c>
      <c r="AF1928">
        <v>3</v>
      </c>
      <c r="AG1928" t="str">
        <f>IF(Table1[[#This Row],[Performance Rating]]=3,"High","Low")</f>
        <v>High</v>
      </c>
      <c r="AH1928">
        <v>3</v>
      </c>
      <c r="AI1928">
        <v>80</v>
      </c>
      <c r="AJ1928">
        <v>1</v>
      </c>
      <c r="AK1928">
        <v>31</v>
      </c>
      <c r="AL1928">
        <v>3</v>
      </c>
      <c r="AM1928">
        <v>31</v>
      </c>
      <c r="AN1928">
        <v>9</v>
      </c>
      <c r="AO1928">
        <v>0</v>
      </c>
      <c r="AP1928">
        <v>9</v>
      </c>
    </row>
    <row r="1929" spans="1:42"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s="6" t="str">
        <f>IF(Table1[[#This Row],[Distance From Home]]&lt;11,"Near By",IF(Table1[[#This Row],[Distance From Home]]&lt;21,"Far","Very Far"))</f>
        <v>Very Far</v>
      </c>
      <c r="T1929" t="s">
        <v>72</v>
      </c>
      <c r="U1929">
        <v>1</v>
      </c>
      <c r="V1929">
        <v>2</v>
      </c>
      <c r="W1929">
        <v>89</v>
      </c>
      <c r="X1929">
        <v>4</v>
      </c>
      <c r="Y1929">
        <v>1</v>
      </c>
      <c r="Z1929">
        <v>4</v>
      </c>
      <c r="AA1929" t="str">
        <f>IF(Table1[[#This Row],[Job Satisfaction]]=1,"Very Satisfy",(IF(Table1[[#This Row],[Job Satisfaction]]=2,"Satisfy",(IF(Table1[[#This Row],[Job Satisfaction]]=3,"Dissatisfy","Very Dissatisfy")))))</f>
        <v>Very Dissatisfy</v>
      </c>
      <c r="AB1929">
        <v>2725</v>
      </c>
      <c r="AC1929">
        <v>21630</v>
      </c>
      <c r="AD1929">
        <v>1</v>
      </c>
      <c r="AE1929">
        <v>11</v>
      </c>
      <c r="AF1929">
        <v>3</v>
      </c>
      <c r="AG1929" t="str">
        <f>IF(Table1[[#This Row],[Performance Rating]]=3,"High","Low")</f>
        <v>High</v>
      </c>
      <c r="AH1929">
        <v>2</v>
      </c>
      <c r="AI1929">
        <v>80</v>
      </c>
      <c r="AJ1929">
        <v>2</v>
      </c>
      <c r="AK1929">
        <v>6</v>
      </c>
      <c r="AL1929">
        <v>3</v>
      </c>
      <c r="AM1929">
        <v>6</v>
      </c>
      <c r="AN1929">
        <v>5</v>
      </c>
      <c r="AO1929">
        <v>1</v>
      </c>
      <c r="AP1929">
        <v>4</v>
      </c>
    </row>
    <row r="1930" spans="1:42"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s="6" t="str">
        <f>IF(Table1[[#This Row],[Distance From Home]]&lt;11,"Near By",IF(Table1[[#This Row],[Distance From Home]]&lt;21,"Far","Very Far"))</f>
        <v>Very Far</v>
      </c>
      <c r="T1930" t="s">
        <v>50</v>
      </c>
      <c r="U1930">
        <v>1</v>
      </c>
      <c r="V1930">
        <v>1</v>
      </c>
      <c r="W1930">
        <v>66</v>
      </c>
      <c r="X1930">
        <v>3</v>
      </c>
      <c r="Y1930">
        <v>2</v>
      </c>
      <c r="Z1930">
        <v>2</v>
      </c>
      <c r="AA1930" t="str">
        <f>IF(Table1[[#This Row],[Job Satisfaction]]=1,"Very Satisfy",(IF(Table1[[#This Row],[Job Satisfaction]]=2,"Satisfy",(IF(Table1[[#This Row],[Job Satisfaction]]=3,"Dissatisfy","Very Dissatisfy")))))</f>
        <v>Satisfy</v>
      </c>
      <c r="AB1930">
        <v>6272</v>
      </c>
      <c r="AC1930">
        <v>7428</v>
      </c>
      <c r="AD1930">
        <v>1</v>
      </c>
      <c r="AE1930">
        <v>20</v>
      </c>
      <c r="AF1930">
        <v>4</v>
      </c>
      <c r="AG1930" t="str">
        <f>IF(Table1[[#This Row],[Performance Rating]]=3,"High","Low")</f>
        <v>Low</v>
      </c>
      <c r="AH1930">
        <v>4</v>
      </c>
      <c r="AI1930">
        <v>80</v>
      </c>
      <c r="AJ1930">
        <v>2</v>
      </c>
      <c r="AK1930">
        <v>6</v>
      </c>
      <c r="AL1930">
        <v>4</v>
      </c>
      <c r="AM1930">
        <v>5</v>
      </c>
      <c r="AN1930">
        <v>3</v>
      </c>
      <c r="AO1930">
        <v>1</v>
      </c>
      <c r="AP1930">
        <v>4</v>
      </c>
    </row>
    <row r="1931" spans="1:42"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s="6" t="str">
        <f>IF(Table1[[#This Row],[Distance From Home]]&lt;11,"Near By",IF(Table1[[#This Row],[Distance From Home]]&lt;21,"Far","Very Far"))</f>
        <v>Far</v>
      </c>
      <c r="T1931" t="s">
        <v>50</v>
      </c>
      <c r="U1931">
        <v>1</v>
      </c>
      <c r="V1931">
        <v>4</v>
      </c>
      <c r="W1931">
        <v>94</v>
      </c>
      <c r="X1931">
        <v>2</v>
      </c>
      <c r="Y1931">
        <v>1</v>
      </c>
      <c r="Z1931">
        <v>2</v>
      </c>
      <c r="AA1931" t="str">
        <f>IF(Table1[[#This Row],[Job Satisfaction]]=1,"Very Satisfy",(IF(Table1[[#This Row],[Job Satisfaction]]=2,"Satisfy",(IF(Table1[[#This Row],[Job Satisfaction]]=3,"Dissatisfy","Very Dissatisfy")))))</f>
        <v>Satisfy</v>
      </c>
      <c r="AB1931">
        <v>2127</v>
      </c>
      <c r="AC1931">
        <v>9100</v>
      </c>
      <c r="AD1931">
        <v>1</v>
      </c>
      <c r="AE1931">
        <v>21</v>
      </c>
      <c r="AF1931">
        <v>4</v>
      </c>
      <c r="AG1931" t="str">
        <f>IF(Table1[[#This Row],[Performance Rating]]=3,"High","Low")</f>
        <v>Low</v>
      </c>
      <c r="AH1931">
        <v>4</v>
      </c>
      <c r="AI1931">
        <v>80</v>
      </c>
      <c r="AJ1931">
        <v>1</v>
      </c>
      <c r="AK1931">
        <v>1</v>
      </c>
      <c r="AL1931">
        <v>3</v>
      </c>
      <c r="AM1931">
        <v>1</v>
      </c>
      <c r="AN1931">
        <v>0</v>
      </c>
      <c r="AO1931">
        <v>0</v>
      </c>
      <c r="AP1931">
        <v>0</v>
      </c>
    </row>
    <row r="1932" spans="1:42"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s="6" t="str">
        <f>IF(Table1[[#This Row],[Distance From Home]]&lt;11,"Near By",IF(Table1[[#This Row],[Distance From Home]]&lt;21,"Far","Very Far"))</f>
        <v>Near By</v>
      </c>
      <c r="T1932" t="s">
        <v>72</v>
      </c>
      <c r="U1932">
        <v>1</v>
      </c>
      <c r="V1932">
        <v>1</v>
      </c>
      <c r="W1932">
        <v>99</v>
      </c>
      <c r="X1932">
        <v>3</v>
      </c>
      <c r="Y1932">
        <v>5</v>
      </c>
      <c r="Z1932">
        <v>2</v>
      </c>
      <c r="AA1932" t="str">
        <f>IF(Table1[[#This Row],[Job Satisfaction]]=1,"Very Satisfy",(IF(Table1[[#This Row],[Job Satisfaction]]=2,"Satisfy",(IF(Table1[[#This Row],[Job Satisfaction]]=3,"Dissatisfy","Very Dissatisfy")))))</f>
        <v>Satisfy</v>
      </c>
      <c r="AB1932">
        <v>18200</v>
      </c>
      <c r="AC1932">
        <v>7999</v>
      </c>
      <c r="AD1932">
        <v>1</v>
      </c>
      <c r="AE1932">
        <v>11</v>
      </c>
      <c r="AF1932">
        <v>3</v>
      </c>
      <c r="AG1932" t="str">
        <f>IF(Table1[[#This Row],[Performance Rating]]=3,"High","Low")</f>
        <v>High</v>
      </c>
      <c r="AH1932">
        <v>3</v>
      </c>
      <c r="AI1932">
        <v>80</v>
      </c>
      <c r="AJ1932">
        <v>1</v>
      </c>
      <c r="AK1932">
        <v>32</v>
      </c>
      <c r="AL1932">
        <v>3</v>
      </c>
      <c r="AM1932">
        <v>32</v>
      </c>
      <c r="AN1932">
        <v>5</v>
      </c>
      <c r="AO1932">
        <v>10</v>
      </c>
      <c r="AP1932">
        <v>7</v>
      </c>
    </row>
    <row r="1933" spans="1:42"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s="6" t="str">
        <f>IF(Table1[[#This Row],[Distance From Home]]&lt;11,"Near By",IF(Table1[[#This Row],[Distance From Home]]&lt;21,"Far","Very Far"))</f>
        <v>Far</v>
      </c>
      <c r="T1933" t="s">
        <v>60</v>
      </c>
      <c r="U1933">
        <v>1</v>
      </c>
      <c r="V1933">
        <v>2</v>
      </c>
      <c r="W1933">
        <v>40</v>
      </c>
      <c r="X1933">
        <v>3</v>
      </c>
      <c r="Y1933">
        <v>1</v>
      </c>
      <c r="Z1933">
        <v>3</v>
      </c>
      <c r="AA1933" t="str">
        <f>IF(Table1[[#This Row],[Job Satisfaction]]=1,"Very Satisfy",(IF(Table1[[#This Row],[Job Satisfaction]]=2,"Satisfy",(IF(Table1[[#This Row],[Job Satisfaction]]=3,"Dissatisfy","Very Dissatisfy")))))</f>
        <v>Dissatisfy</v>
      </c>
      <c r="AB1933">
        <v>2096</v>
      </c>
      <c r="AC1933">
        <v>26376</v>
      </c>
      <c r="AD1933">
        <v>1</v>
      </c>
      <c r="AE1933">
        <v>11</v>
      </c>
      <c r="AF1933">
        <v>3</v>
      </c>
      <c r="AG1933" t="str">
        <f>IF(Table1[[#This Row],[Performance Rating]]=3,"High","Low")</f>
        <v>High</v>
      </c>
      <c r="AH1933">
        <v>3</v>
      </c>
      <c r="AI1933">
        <v>80</v>
      </c>
      <c r="AJ1933">
        <v>0</v>
      </c>
      <c r="AK1933">
        <v>7</v>
      </c>
      <c r="AL1933">
        <v>3</v>
      </c>
      <c r="AM1933">
        <v>7</v>
      </c>
      <c r="AN1933">
        <v>4</v>
      </c>
      <c r="AO1933">
        <v>0</v>
      </c>
      <c r="AP1933">
        <v>6</v>
      </c>
    </row>
    <row r="1934" spans="1:42"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s="6" t="str">
        <f>IF(Table1[[#This Row],[Distance From Home]]&lt;11,"Near By",IF(Table1[[#This Row],[Distance From Home]]&lt;21,"Far","Very Far"))</f>
        <v>Near By</v>
      </c>
      <c r="T1934" t="s">
        <v>72</v>
      </c>
      <c r="U1934">
        <v>1</v>
      </c>
      <c r="V1934">
        <v>1</v>
      </c>
      <c r="W1934">
        <v>55</v>
      </c>
      <c r="X1934">
        <v>3</v>
      </c>
      <c r="Y1934">
        <v>1</v>
      </c>
      <c r="Z1934">
        <v>3</v>
      </c>
      <c r="AA1934" t="str">
        <f>IF(Table1[[#This Row],[Job Satisfaction]]=1,"Very Satisfy",(IF(Table1[[#This Row],[Job Satisfaction]]=2,"Satisfy",(IF(Table1[[#This Row],[Job Satisfaction]]=3,"Dissatisfy","Very Dissatisfy")))))</f>
        <v>Dissatisfy</v>
      </c>
      <c r="AB1934">
        <v>2886</v>
      </c>
      <c r="AC1934">
        <v>14168</v>
      </c>
      <c r="AD1934">
        <v>1</v>
      </c>
      <c r="AE1934">
        <v>16</v>
      </c>
      <c r="AF1934">
        <v>3</v>
      </c>
      <c r="AG1934" t="str">
        <f>IF(Table1[[#This Row],[Performance Rating]]=3,"High","Low")</f>
        <v>High</v>
      </c>
      <c r="AH1934">
        <v>4</v>
      </c>
      <c r="AI1934">
        <v>80</v>
      </c>
      <c r="AJ1934">
        <v>1</v>
      </c>
      <c r="AK1934">
        <v>6</v>
      </c>
      <c r="AL1934">
        <v>3</v>
      </c>
      <c r="AM1934">
        <v>6</v>
      </c>
      <c r="AN1934">
        <v>3</v>
      </c>
      <c r="AO1934">
        <v>1</v>
      </c>
      <c r="AP1934">
        <v>2</v>
      </c>
    </row>
    <row r="1935" spans="1:42"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s="6" t="str">
        <f>IF(Table1[[#This Row],[Distance From Home]]&lt;11,"Near By",IF(Table1[[#This Row],[Distance From Home]]&lt;21,"Far","Very Far"))</f>
        <v>Far</v>
      </c>
      <c r="T1935" t="s">
        <v>66</v>
      </c>
      <c r="U1935">
        <v>1</v>
      </c>
      <c r="V1935">
        <v>2</v>
      </c>
      <c r="W1935">
        <v>74</v>
      </c>
      <c r="X1935">
        <v>2</v>
      </c>
      <c r="Y1935">
        <v>1</v>
      </c>
      <c r="Z1935">
        <v>1</v>
      </c>
      <c r="AA1935" t="str">
        <f>IF(Table1[[#This Row],[Job Satisfaction]]=1,"Very Satisfy",(IF(Table1[[#This Row],[Job Satisfaction]]=2,"Satisfy",(IF(Table1[[#This Row],[Job Satisfaction]]=3,"Dissatisfy","Very Dissatisfy")))))</f>
        <v>Very Satisfy</v>
      </c>
      <c r="AB1935">
        <v>2033</v>
      </c>
      <c r="AC1935">
        <v>14470</v>
      </c>
      <c r="AD1935">
        <v>1</v>
      </c>
      <c r="AE1935">
        <v>18</v>
      </c>
      <c r="AF1935">
        <v>3</v>
      </c>
      <c r="AG1935" t="str">
        <f>IF(Table1[[#This Row],[Performance Rating]]=3,"High","Low")</f>
        <v>High</v>
      </c>
      <c r="AH1935">
        <v>3</v>
      </c>
      <c r="AI1935">
        <v>80</v>
      </c>
      <c r="AJ1935">
        <v>1</v>
      </c>
      <c r="AK1935">
        <v>1</v>
      </c>
      <c r="AL1935">
        <v>4</v>
      </c>
      <c r="AM1935">
        <v>1</v>
      </c>
      <c r="AN1935">
        <v>0</v>
      </c>
      <c r="AO1935">
        <v>0</v>
      </c>
      <c r="AP1935">
        <v>0</v>
      </c>
    </row>
    <row r="1936" spans="1:42"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s="6" t="str">
        <f>IF(Table1[[#This Row],[Distance From Home]]&lt;11,"Near By",IF(Table1[[#This Row],[Distance From Home]]&lt;21,"Far","Very Far"))</f>
        <v>Near By</v>
      </c>
      <c r="T1936" t="s">
        <v>50</v>
      </c>
      <c r="U1936">
        <v>1</v>
      </c>
      <c r="V1936">
        <v>2</v>
      </c>
      <c r="W1936">
        <v>83</v>
      </c>
      <c r="X1936">
        <v>2</v>
      </c>
      <c r="Y1936">
        <v>1</v>
      </c>
      <c r="Z1936">
        <v>4</v>
      </c>
      <c r="AA1936" t="str">
        <f>IF(Table1[[#This Row],[Job Satisfaction]]=1,"Very Satisfy",(IF(Table1[[#This Row],[Job Satisfaction]]=2,"Satisfy",(IF(Table1[[#This Row],[Job Satisfaction]]=3,"Dissatisfy","Very Dissatisfy")))))</f>
        <v>Very Dissatisfy</v>
      </c>
      <c r="AB1936">
        <v>3622</v>
      </c>
      <c r="AC1936">
        <v>22794</v>
      </c>
      <c r="AD1936">
        <v>1</v>
      </c>
      <c r="AE1936">
        <v>13</v>
      </c>
      <c r="AF1936">
        <v>3</v>
      </c>
      <c r="AG1936" t="str">
        <f>IF(Table1[[#This Row],[Performance Rating]]=3,"High","Low")</f>
        <v>High</v>
      </c>
      <c r="AH1936">
        <v>4</v>
      </c>
      <c r="AI1936">
        <v>80</v>
      </c>
      <c r="AJ1936">
        <v>1</v>
      </c>
      <c r="AK1936">
        <v>6</v>
      </c>
      <c r="AL1936">
        <v>3</v>
      </c>
      <c r="AM1936">
        <v>6</v>
      </c>
      <c r="AN1936">
        <v>5</v>
      </c>
      <c r="AO1936">
        <v>1</v>
      </c>
      <c r="AP1936">
        <v>3</v>
      </c>
    </row>
    <row r="1937" spans="1:42"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s="6" t="str">
        <f>IF(Table1[[#This Row],[Distance From Home]]&lt;11,"Near By",IF(Table1[[#This Row],[Distance From Home]]&lt;21,"Far","Very Far"))</f>
        <v>Far</v>
      </c>
      <c r="T1937" t="s">
        <v>66</v>
      </c>
      <c r="U1937">
        <v>1</v>
      </c>
      <c r="V1937">
        <v>2</v>
      </c>
      <c r="W1937">
        <v>46</v>
      </c>
      <c r="X1937">
        <v>3</v>
      </c>
      <c r="Y1937">
        <v>2</v>
      </c>
      <c r="Z1937">
        <v>1</v>
      </c>
      <c r="AA1937" t="str">
        <f>IF(Table1[[#This Row],[Job Satisfaction]]=1,"Very Satisfy",(IF(Table1[[#This Row],[Job Satisfaction]]=2,"Satisfy",(IF(Table1[[#This Row],[Job Satisfaction]]=3,"Dissatisfy","Very Dissatisfy")))))</f>
        <v>Very Satisfy</v>
      </c>
      <c r="AB1937">
        <v>4233</v>
      </c>
      <c r="AC1937">
        <v>11512</v>
      </c>
      <c r="AD1937">
        <v>2</v>
      </c>
      <c r="AE1937">
        <v>17</v>
      </c>
      <c r="AF1937">
        <v>3</v>
      </c>
      <c r="AG1937" t="str">
        <f>IF(Table1[[#This Row],[Performance Rating]]=3,"High","Low")</f>
        <v>High</v>
      </c>
      <c r="AH1937">
        <v>3</v>
      </c>
      <c r="AI1937">
        <v>80</v>
      </c>
      <c r="AJ1937">
        <v>0</v>
      </c>
      <c r="AK1937">
        <v>9</v>
      </c>
      <c r="AL1937">
        <v>1</v>
      </c>
      <c r="AM1937">
        <v>3</v>
      </c>
      <c r="AN1937">
        <v>1</v>
      </c>
      <c r="AO1937">
        <v>1</v>
      </c>
      <c r="AP1937">
        <v>2</v>
      </c>
    </row>
    <row r="1938" spans="1:42"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s="6" t="str">
        <f>IF(Table1[[#This Row],[Distance From Home]]&lt;11,"Near By",IF(Table1[[#This Row],[Distance From Home]]&lt;21,"Far","Very Far"))</f>
        <v>Very Far</v>
      </c>
      <c r="T1938" t="s">
        <v>50</v>
      </c>
      <c r="U1938">
        <v>1</v>
      </c>
      <c r="V1938">
        <v>1</v>
      </c>
      <c r="W1938">
        <v>54</v>
      </c>
      <c r="X1938">
        <v>2</v>
      </c>
      <c r="Y1938">
        <v>2</v>
      </c>
      <c r="Z1938">
        <v>4</v>
      </c>
      <c r="AA1938" t="str">
        <f>IF(Table1[[#This Row],[Job Satisfaction]]=1,"Very Satisfy",(IF(Table1[[#This Row],[Job Satisfaction]]=2,"Satisfy",(IF(Table1[[#This Row],[Job Satisfaction]]=3,"Dissatisfy","Very Dissatisfy")))))</f>
        <v>Very Dissatisfy</v>
      </c>
      <c r="AB1938">
        <v>3681</v>
      </c>
      <c r="AC1938">
        <v>14004</v>
      </c>
      <c r="AD1938">
        <v>4</v>
      </c>
      <c r="AE1938">
        <v>14</v>
      </c>
      <c r="AF1938">
        <v>3</v>
      </c>
      <c r="AG1938" t="str">
        <f>IF(Table1[[#This Row],[Performance Rating]]=3,"High","Low")</f>
        <v>High</v>
      </c>
      <c r="AH1938">
        <v>4</v>
      </c>
      <c r="AI1938">
        <v>80</v>
      </c>
      <c r="AJ1938">
        <v>0</v>
      </c>
      <c r="AK1938">
        <v>9</v>
      </c>
      <c r="AL1938">
        <v>3</v>
      </c>
      <c r="AM1938">
        <v>3</v>
      </c>
      <c r="AN1938">
        <v>2</v>
      </c>
      <c r="AO1938">
        <v>0</v>
      </c>
      <c r="AP1938">
        <v>2</v>
      </c>
    </row>
    <row r="1939" spans="1:42"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s="6" t="str">
        <f>IF(Table1[[#This Row],[Distance From Home]]&lt;11,"Near By",IF(Table1[[#This Row],[Distance From Home]]&lt;21,"Far","Very Far"))</f>
        <v>Near By</v>
      </c>
      <c r="T1939" t="s">
        <v>66</v>
      </c>
      <c r="U1939">
        <v>1</v>
      </c>
      <c r="V1939">
        <v>1</v>
      </c>
      <c r="W1939">
        <v>66</v>
      </c>
      <c r="X1939">
        <v>4</v>
      </c>
      <c r="Y1939">
        <v>2</v>
      </c>
      <c r="Z1939">
        <v>4</v>
      </c>
      <c r="AA1939" t="str">
        <f>IF(Table1[[#This Row],[Job Satisfaction]]=1,"Very Satisfy",(IF(Table1[[#This Row],[Job Satisfaction]]=2,"Satisfy",(IF(Table1[[#This Row],[Job Satisfaction]]=3,"Dissatisfy","Very Dissatisfy")))))</f>
        <v>Very Dissatisfy</v>
      </c>
      <c r="AB1939">
        <v>5460</v>
      </c>
      <c r="AC1939">
        <v>6219</v>
      </c>
      <c r="AD1939">
        <v>4</v>
      </c>
      <c r="AE1939">
        <v>22</v>
      </c>
      <c r="AF1939">
        <v>4</v>
      </c>
      <c r="AG1939" t="str">
        <f>IF(Table1[[#This Row],[Performance Rating]]=3,"High","Low")</f>
        <v>Low</v>
      </c>
      <c r="AH1939">
        <v>4</v>
      </c>
      <c r="AI1939">
        <v>80</v>
      </c>
      <c r="AJ1939">
        <v>2</v>
      </c>
      <c r="AK1939">
        <v>13</v>
      </c>
      <c r="AL1939">
        <v>4</v>
      </c>
      <c r="AM1939">
        <v>7</v>
      </c>
      <c r="AN1939">
        <v>7</v>
      </c>
      <c r="AO1939">
        <v>5</v>
      </c>
      <c r="AP1939">
        <v>7</v>
      </c>
    </row>
    <row r="1940" spans="1:42"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s="6" t="str">
        <f>IF(Table1[[#This Row],[Distance From Home]]&lt;11,"Near By",IF(Table1[[#This Row],[Distance From Home]]&lt;21,"Far","Very Far"))</f>
        <v>Near By</v>
      </c>
      <c r="T1940" t="s">
        <v>66</v>
      </c>
      <c r="U1940">
        <v>1</v>
      </c>
      <c r="V1940">
        <v>1</v>
      </c>
      <c r="W1940">
        <v>66</v>
      </c>
      <c r="X1940">
        <v>2</v>
      </c>
      <c r="Y1940">
        <v>1</v>
      </c>
      <c r="Z1940">
        <v>3</v>
      </c>
      <c r="AA1940" t="str">
        <f>IF(Table1[[#This Row],[Job Satisfaction]]=1,"Very Satisfy",(IF(Table1[[#This Row],[Job Satisfaction]]=2,"Satisfy",(IF(Table1[[#This Row],[Job Satisfaction]]=3,"Dissatisfy","Very Dissatisfy")))))</f>
        <v>Dissatisfy</v>
      </c>
      <c r="AB1940">
        <v>2187</v>
      </c>
      <c r="AC1940">
        <v>5013</v>
      </c>
      <c r="AD1940">
        <v>0</v>
      </c>
      <c r="AE1940">
        <v>12</v>
      </c>
      <c r="AF1940">
        <v>3</v>
      </c>
      <c r="AG1940" t="str">
        <f>IF(Table1[[#This Row],[Performance Rating]]=3,"High","Low")</f>
        <v>High</v>
      </c>
      <c r="AH1940">
        <v>3</v>
      </c>
      <c r="AI1940">
        <v>80</v>
      </c>
      <c r="AJ1940">
        <v>2</v>
      </c>
      <c r="AK1940">
        <v>6</v>
      </c>
      <c r="AL1940">
        <v>2</v>
      </c>
      <c r="AM1940">
        <v>5</v>
      </c>
      <c r="AN1940">
        <v>3</v>
      </c>
      <c r="AO1940">
        <v>0</v>
      </c>
      <c r="AP1940">
        <v>3</v>
      </c>
    </row>
    <row r="1941" spans="1:42"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s="6" t="str">
        <f>IF(Table1[[#This Row],[Distance From Home]]&lt;11,"Near By",IF(Table1[[#This Row],[Distance From Home]]&lt;21,"Far","Very Far"))</f>
        <v>Near By</v>
      </c>
      <c r="T1941" t="s">
        <v>72</v>
      </c>
      <c r="U1941">
        <v>1</v>
      </c>
      <c r="V1941">
        <v>4</v>
      </c>
      <c r="W1941">
        <v>75</v>
      </c>
      <c r="X1941">
        <v>3</v>
      </c>
      <c r="Y1941">
        <v>2</v>
      </c>
      <c r="Z1941">
        <v>3</v>
      </c>
      <c r="AA1941" t="str">
        <f>IF(Table1[[#This Row],[Job Satisfaction]]=1,"Very Satisfy",(IF(Table1[[#This Row],[Job Satisfaction]]=2,"Satisfy",(IF(Table1[[#This Row],[Job Satisfaction]]=3,"Dissatisfy","Very Dissatisfy")))))</f>
        <v>Dissatisfy</v>
      </c>
      <c r="AB1941">
        <v>9602</v>
      </c>
      <c r="AC1941">
        <v>3010</v>
      </c>
      <c r="AD1941">
        <v>4</v>
      </c>
      <c r="AE1941">
        <v>11</v>
      </c>
      <c r="AF1941">
        <v>3</v>
      </c>
      <c r="AG1941" t="str">
        <f>IF(Table1[[#This Row],[Performance Rating]]=3,"High","Low")</f>
        <v>High</v>
      </c>
      <c r="AH1941">
        <v>3</v>
      </c>
      <c r="AI1941">
        <v>80</v>
      </c>
      <c r="AJ1941">
        <v>1</v>
      </c>
      <c r="AK1941">
        <v>17</v>
      </c>
      <c r="AL1941">
        <v>2</v>
      </c>
      <c r="AM1941">
        <v>3</v>
      </c>
      <c r="AN1941">
        <v>0</v>
      </c>
      <c r="AO1941">
        <v>1</v>
      </c>
      <c r="AP1941">
        <v>0</v>
      </c>
    </row>
    <row r="1942" spans="1:42"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s="6" t="str">
        <f>IF(Table1[[#This Row],[Distance From Home]]&lt;11,"Near By",IF(Table1[[#This Row],[Distance From Home]]&lt;21,"Far","Very Far"))</f>
        <v>Near By</v>
      </c>
      <c r="T1942" t="s">
        <v>72</v>
      </c>
      <c r="U1942">
        <v>1</v>
      </c>
      <c r="V1942">
        <v>4</v>
      </c>
      <c r="W1942">
        <v>83</v>
      </c>
      <c r="X1942">
        <v>2</v>
      </c>
      <c r="Y1942">
        <v>1</v>
      </c>
      <c r="Z1942">
        <v>2</v>
      </c>
      <c r="AA1942" t="str">
        <f>IF(Table1[[#This Row],[Job Satisfaction]]=1,"Very Satisfy",(IF(Table1[[#This Row],[Job Satisfaction]]=2,"Satisfy",(IF(Table1[[#This Row],[Job Satisfaction]]=3,"Dissatisfy","Very Dissatisfy")))))</f>
        <v>Satisfy</v>
      </c>
      <c r="AB1942">
        <v>2836</v>
      </c>
      <c r="AC1942">
        <v>11757</v>
      </c>
      <c r="AD1942">
        <v>1</v>
      </c>
      <c r="AE1942">
        <v>13</v>
      </c>
      <c r="AF1942">
        <v>3</v>
      </c>
      <c r="AG1942" t="str">
        <f>IF(Table1[[#This Row],[Performance Rating]]=3,"High","Low")</f>
        <v>High</v>
      </c>
      <c r="AH1942">
        <v>4</v>
      </c>
      <c r="AI1942">
        <v>80</v>
      </c>
      <c r="AJ1942">
        <v>0</v>
      </c>
      <c r="AK1942">
        <v>1</v>
      </c>
      <c r="AL1942">
        <v>4</v>
      </c>
      <c r="AM1942">
        <v>1</v>
      </c>
      <c r="AN1942">
        <v>0</v>
      </c>
      <c r="AO1942">
        <v>0</v>
      </c>
      <c r="AP1942">
        <v>0</v>
      </c>
    </row>
    <row r="1943" spans="1:42"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s="6" t="str">
        <f>IF(Table1[[#This Row],[Distance From Home]]&lt;11,"Near By",IF(Table1[[#This Row],[Distance From Home]]&lt;21,"Far","Very Far"))</f>
        <v>Near By</v>
      </c>
      <c r="T1943" t="s">
        <v>66</v>
      </c>
      <c r="U1943">
        <v>1</v>
      </c>
      <c r="V1943">
        <v>3</v>
      </c>
      <c r="W1943">
        <v>81</v>
      </c>
      <c r="X1943">
        <v>3</v>
      </c>
      <c r="Y1943">
        <v>2</v>
      </c>
      <c r="Z1943">
        <v>4</v>
      </c>
      <c r="AA1943" t="str">
        <f>IF(Table1[[#This Row],[Job Satisfaction]]=1,"Very Satisfy",(IF(Table1[[#This Row],[Job Satisfaction]]=2,"Satisfy",(IF(Table1[[#This Row],[Job Satisfaction]]=3,"Dissatisfy","Very Dissatisfy")))))</f>
        <v>Very Dissatisfy</v>
      </c>
      <c r="AB1943">
        <v>4089</v>
      </c>
      <c r="AC1943">
        <v>5718</v>
      </c>
      <c r="AD1943">
        <v>1</v>
      </c>
      <c r="AE1943">
        <v>13</v>
      </c>
      <c r="AF1943">
        <v>3</v>
      </c>
      <c r="AG1943" t="str">
        <f>IF(Table1[[#This Row],[Performance Rating]]=3,"High","Low")</f>
        <v>High</v>
      </c>
      <c r="AH1943">
        <v>2</v>
      </c>
      <c r="AI1943">
        <v>80</v>
      </c>
      <c r="AJ1943">
        <v>2</v>
      </c>
      <c r="AK1943">
        <v>10</v>
      </c>
      <c r="AL1943">
        <v>3</v>
      </c>
      <c r="AM1943">
        <v>10</v>
      </c>
      <c r="AN1943">
        <v>2</v>
      </c>
      <c r="AO1943">
        <v>2</v>
      </c>
      <c r="AP1943">
        <v>2</v>
      </c>
    </row>
    <row r="1944" spans="1:42"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s="6" t="str">
        <f>IF(Table1[[#This Row],[Distance From Home]]&lt;11,"Near By",IF(Table1[[#This Row],[Distance From Home]]&lt;21,"Far","Very Far"))</f>
        <v>Near By</v>
      </c>
      <c r="T1944" t="s">
        <v>66</v>
      </c>
      <c r="U1944">
        <v>1</v>
      </c>
      <c r="V1944">
        <v>2</v>
      </c>
      <c r="W1944">
        <v>50</v>
      </c>
      <c r="X1944">
        <v>2</v>
      </c>
      <c r="Y1944">
        <v>4</v>
      </c>
      <c r="Z1944">
        <v>4</v>
      </c>
      <c r="AA1944" t="str">
        <f>IF(Table1[[#This Row],[Job Satisfaction]]=1,"Very Satisfy",(IF(Table1[[#This Row],[Job Satisfaction]]=2,"Satisfy",(IF(Table1[[#This Row],[Job Satisfaction]]=3,"Dissatisfy","Very Dissatisfy")))))</f>
        <v>Very Dissatisfy</v>
      </c>
      <c r="AB1944">
        <v>16627</v>
      </c>
      <c r="AC1944">
        <v>2671</v>
      </c>
      <c r="AD1944">
        <v>4</v>
      </c>
      <c r="AE1944">
        <v>14</v>
      </c>
      <c r="AF1944">
        <v>3</v>
      </c>
      <c r="AG1944" t="str">
        <f>IF(Table1[[#This Row],[Performance Rating]]=3,"High","Low")</f>
        <v>High</v>
      </c>
      <c r="AH1944">
        <v>3</v>
      </c>
      <c r="AI1944">
        <v>80</v>
      </c>
      <c r="AJ1944">
        <v>1</v>
      </c>
      <c r="AK1944">
        <v>21</v>
      </c>
      <c r="AL1944">
        <v>2</v>
      </c>
      <c r="AM1944">
        <v>1</v>
      </c>
      <c r="AN1944">
        <v>0</v>
      </c>
      <c r="AO1944">
        <v>0</v>
      </c>
      <c r="AP1944">
        <v>0</v>
      </c>
    </row>
    <row r="1945" spans="1:42"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s="6" t="str">
        <f>IF(Table1[[#This Row],[Distance From Home]]&lt;11,"Near By",IF(Table1[[#This Row],[Distance From Home]]&lt;21,"Far","Very Far"))</f>
        <v>Near By</v>
      </c>
      <c r="T1945" t="s">
        <v>60</v>
      </c>
      <c r="U1945">
        <v>1</v>
      </c>
      <c r="V1945">
        <v>3</v>
      </c>
      <c r="W1945">
        <v>43</v>
      </c>
      <c r="X1945">
        <v>3</v>
      </c>
      <c r="Y1945">
        <v>1</v>
      </c>
      <c r="Z1945">
        <v>1</v>
      </c>
      <c r="AA1945" t="str">
        <f>IF(Table1[[#This Row],[Job Satisfaction]]=1,"Very Satisfy",(IF(Table1[[#This Row],[Job Satisfaction]]=2,"Satisfy",(IF(Table1[[#This Row],[Job Satisfaction]]=3,"Dissatisfy","Very Dissatisfy")))))</f>
        <v>Very Satisfy</v>
      </c>
      <c r="AB1945">
        <v>2619</v>
      </c>
      <c r="AC1945">
        <v>14561</v>
      </c>
      <c r="AD1945">
        <v>3</v>
      </c>
      <c r="AE1945">
        <v>17</v>
      </c>
      <c r="AF1945">
        <v>3</v>
      </c>
      <c r="AG1945" t="str">
        <f>IF(Table1[[#This Row],[Performance Rating]]=3,"High","Low")</f>
        <v>High</v>
      </c>
      <c r="AH1945">
        <v>4</v>
      </c>
      <c r="AI1945">
        <v>80</v>
      </c>
      <c r="AJ1945">
        <v>0</v>
      </c>
      <c r="AK1945">
        <v>8</v>
      </c>
      <c r="AL1945">
        <v>2</v>
      </c>
      <c r="AM1945">
        <v>0</v>
      </c>
      <c r="AN1945">
        <v>0</v>
      </c>
      <c r="AO1945">
        <v>0</v>
      </c>
      <c r="AP1945">
        <v>0</v>
      </c>
    </row>
    <row r="1946" spans="1:42"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s="6" t="str">
        <f>IF(Table1[[#This Row],[Distance From Home]]&lt;11,"Near By",IF(Table1[[#This Row],[Distance From Home]]&lt;21,"Far","Very Far"))</f>
        <v>Near By</v>
      </c>
      <c r="T1946" t="s">
        <v>129</v>
      </c>
      <c r="U1946">
        <v>1</v>
      </c>
      <c r="V1946">
        <v>4</v>
      </c>
      <c r="W1946">
        <v>72</v>
      </c>
      <c r="X1946">
        <v>3</v>
      </c>
      <c r="Y1946">
        <v>2</v>
      </c>
      <c r="Z1946">
        <v>3</v>
      </c>
      <c r="AA1946" t="str">
        <f>IF(Table1[[#This Row],[Job Satisfaction]]=1,"Very Satisfy",(IF(Table1[[#This Row],[Job Satisfaction]]=2,"Satisfy",(IF(Table1[[#This Row],[Job Satisfaction]]=3,"Dissatisfy","Very Dissatisfy")))))</f>
        <v>Dissatisfy</v>
      </c>
      <c r="AB1946">
        <v>5679</v>
      </c>
      <c r="AC1946">
        <v>19627</v>
      </c>
      <c r="AD1946">
        <v>3</v>
      </c>
      <c r="AE1946">
        <v>13</v>
      </c>
      <c r="AF1946">
        <v>3</v>
      </c>
      <c r="AG1946" t="str">
        <f>IF(Table1[[#This Row],[Performance Rating]]=3,"High","Low")</f>
        <v>High</v>
      </c>
      <c r="AH1946">
        <v>2</v>
      </c>
      <c r="AI1946">
        <v>80</v>
      </c>
      <c r="AJ1946">
        <v>1</v>
      </c>
      <c r="AK1946">
        <v>10</v>
      </c>
      <c r="AL1946">
        <v>3</v>
      </c>
      <c r="AM1946">
        <v>8</v>
      </c>
      <c r="AN1946">
        <v>7</v>
      </c>
      <c r="AO1946">
        <v>4</v>
      </c>
      <c r="AP1946">
        <v>7</v>
      </c>
    </row>
    <row r="1947" spans="1:42"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s="6" t="str">
        <f>IF(Table1[[#This Row],[Distance From Home]]&lt;11,"Near By",IF(Table1[[#This Row],[Distance From Home]]&lt;21,"Far","Very Far"))</f>
        <v>Near By</v>
      </c>
      <c r="T1947" t="s">
        <v>66</v>
      </c>
      <c r="U1947">
        <v>1</v>
      </c>
      <c r="V1947">
        <v>4</v>
      </c>
      <c r="W1947">
        <v>40</v>
      </c>
      <c r="X1947">
        <v>2</v>
      </c>
      <c r="Y1947">
        <v>4</v>
      </c>
      <c r="Z1947">
        <v>1</v>
      </c>
      <c r="AA1947" t="str">
        <f>IF(Table1[[#This Row],[Job Satisfaction]]=1,"Very Satisfy",(IF(Table1[[#This Row],[Job Satisfaction]]=2,"Satisfy",(IF(Table1[[#This Row],[Job Satisfaction]]=3,"Dissatisfy","Very Dissatisfy")))))</f>
        <v>Very Satisfy</v>
      </c>
      <c r="AB1947">
        <v>15402</v>
      </c>
      <c r="AC1947">
        <v>17997</v>
      </c>
      <c r="AD1947">
        <v>7</v>
      </c>
      <c r="AE1947">
        <v>11</v>
      </c>
      <c r="AF1947">
        <v>3</v>
      </c>
      <c r="AG1947" t="str">
        <f>IF(Table1[[#This Row],[Performance Rating]]=3,"High","Low")</f>
        <v>High</v>
      </c>
      <c r="AH1947">
        <v>1</v>
      </c>
      <c r="AI1947">
        <v>80</v>
      </c>
      <c r="AJ1947">
        <v>1</v>
      </c>
      <c r="AK1947">
        <v>21</v>
      </c>
      <c r="AL1947">
        <v>1</v>
      </c>
      <c r="AM1947">
        <v>3</v>
      </c>
      <c r="AN1947">
        <v>2</v>
      </c>
      <c r="AO1947">
        <v>0</v>
      </c>
      <c r="AP1947">
        <v>2</v>
      </c>
    </row>
    <row r="1948" spans="1:42"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s="6" t="str">
        <f>IF(Table1[[#This Row],[Distance From Home]]&lt;11,"Near By",IF(Table1[[#This Row],[Distance From Home]]&lt;21,"Far","Very Far"))</f>
        <v>Near By</v>
      </c>
      <c r="T1948" t="s">
        <v>66</v>
      </c>
      <c r="U1948">
        <v>1</v>
      </c>
      <c r="V1948">
        <v>1</v>
      </c>
      <c r="W1948">
        <v>50</v>
      </c>
      <c r="X1948">
        <v>2</v>
      </c>
      <c r="Y1948">
        <v>2</v>
      </c>
      <c r="Z1948">
        <v>3</v>
      </c>
      <c r="AA1948" t="str">
        <f>IF(Table1[[#This Row],[Job Satisfaction]]=1,"Very Satisfy",(IF(Table1[[#This Row],[Job Satisfaction]]=2,"Satisfy",(IF(Table1[[#This Row],[Job Satisfaction]]=3,"Dissatisfy","Very Dissatisfy")))))</f>
        <v>Dissatisfy</v>
      </c>
      <c r="AB1948">
        <v>5985</v>
      </c>
      <c r="AC1948">
        <v>26894</v>
      </c>
      <c r="AD1948">
        <v>4</v>
      </c>
      <c r="AE1948">
        <v>11</v>
      </c>
      <c r="AF1948">
        <v>3</v>
      </c>
      <c r="AG1948" t="str">
        <f>IF(Table1[[#This Row],[Performance Rating]]=3,"High","Low")</f>
        <v>High</v>
      </c>
      <c r="AH1948">
        <v>2</v>
      </c>
      <c r="AI1948">
        <v>80</v>
      </c>
      <c r="AJ1948">
        <v>0</v>
      </c>
      <c r="AK1948">
        <v>10</v>
      </c>
      <c r="AL1948">
        <v>4</v>
      </c>
      <c r="AM1948">
        <v>2</v>
      </c>
      <c r="AN1948">
        <v>2</v>
      </c>
      <c r="AO1948">
        <v>0</v>
      </c>
      <c r="AP1948">
        <v>2</v>
      </c>
    </row>
    <row r="1949" spans="1:42"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s="6" t="str">
        <f>IF(Table1[[#This Row],[Distance From Home]]&lt;11,"Near By",IF(Table1[[#This Row],[Distance From Home]]&lt;21,"Far","Very Far"))</f>
        <v>Far</v>
      </c>
      <c r="T1949" t="s">
        <v>72</v>
      </c>
      <c r="U1949">
        <v>1</v>
      </c>
      <c r="V1949">
        <v>3</v>
      </c>
      <c r="W1949">
        <v>31</v>
      </c>
      <c r="X1949">
        <v>3</v>
      </c>
      <c r="Y1949">
        <v>1</v>
      </c>
      <c r="Z1949">
        <v>3</v>
      </c>
      <c r="AA1949" t="str">
        <f>IF(Table1[[#This Row],[Job Satisfaction]]=1,"Very Satisfy",(IF(Table1[[#This Row],[Job Satisfaction]]=2,"Satisfy",(IF(Table1[[#This Row],[Job Satisfaction]]=3,"Dissatisfy","Very Dissatisfy")))))</f>
        <v>Dissatisfy</v>
      </c>
      <c r="AB1949">
        <v>2579</v>
      </c>
      <c r="AC1949">
        <v>2912</v>
      </c>
      <c r="AD1949">
        <v>1</v>
      </c>
      <c r="AE1949">
        <v>18</v>
      </c>
      <c r="AF1949">
        <v>3</v>
      </c>
      <c r="AG1949" t="str">
        <f>IF(Table1[[#This Row],[Performance Rating]]=3,"High","Low")</f>
        <v>High</v>
      </c>
      <c r="AH1949">
        <v>4</v>
      </c>
      <c r="AI1949">
        <v>80</v>
      </c>
      <c r="AJ1949">
        <v>2</v>
      </c>
      <c r="AK1949">
        <v>8</v>
      </c>
      <c r="AL1949">
        <v>3</v>
      </c>
      <c r="AM1949">
        <v>8</v>
      </c>
      <c r="AN1949">
        <v>2</v>
      </c>
      <c r="AO1949">
        <v>0</v>
      </c>
      <c r="AP1949">
        <v>6</v>
      </c>
    </row>
    <row r="1950" spans="1:42"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s="6" t="str">
        <f>IF(Table1[[#This Row],[Distance From Home]]&lt;11,"Near By",IF(Table1[[#This Row],[Distance From Home]]&lt;21,"Far","Very Far"))</f>
        <v>Near By</v>
      </c>
      <c r="T1950" t="s">
        <v>60</v>
      </c>
      <c r="U1950">
        <v>1</v>
      </c>
      <c r="V1950">
        <v>3</v>
      </c>
      <c r="W1950">
        <v>85</v>
      </c>
      <c r="X1950">
        <v>3</v>
      </c>
      <c r="Y1950">
        <v>1</v>
      </c>
      <c r="Z1950">
        <v>1</v>
      </c>
      <c r="AA1950" t="str">
        <f>IF(Table1[[#This Row],[Job Satisfaction]]=1,"Very Satisfy",(IF(Table1[[#This Row],[Job Satisfaction]]=2,"Satisfy",(IF(Table1[[#This Row],[Job Satisfaction]]=3,"Dissatisfy","Very Dissatisfy")))))</f>
        <v>Very Satisfy</v>
      </c>
      <c r="AB1950">
        <v>3041</v>
      </c>
      <c r="AC1950">
        <v>16346</v>
      </c>
      <c r="AD1950">
        <v>0</v>
      </c>
      <c r="AE1950">
        <v>11</v>
      </c>
      <c r="AF1950">
        <v>3</v>
      </c>
      <c r="AG1950" t="str">
        <f>IF(Table1[[#This Row],[Performance Rating]]=3,"High","Low")</f>
        <v>High</v>
      </c>
      <c r="AH1950">
        <v>2</v>
      </c>
      <c r="AI1950">
        <v>80</v>
      </c>
      <c r="AJ1950">
        <v>1</v>
      </c>
      <c r="AK1950">
        <v>5</v>
      </c>
      <c r="AL1950">
        <v>3</v>
      </c>
      <c r="AM1950">
        <v>4</v>
      </c>
      <c r="AN1950">
        <v>3</v>
      </c>
      <c r="AO1950">
        <v>0</v>
      </c>
      <c r="AP1950">
        <v>2</v>
      </c>
    </row>
    <row r="1951" spans="1:42"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s="6" t="str">
        <f>IF(Table1[[#This Row],[Distance From Home]]&lt;11,"Near By",IF(Table1[[#This Row],[Distance From Home]]&lt;21,"Far","Very Far"))</f>
        <v>Very Far</v>
      </c>
      <c r="T1951" t="s">
        <v>60</v>
      </c>
      <c r="U1951">
        <v>1</v>
      </c>
      <c r="V1951">
        <v>3</v>
      </c>
      <c r="W1951">
        <v>49</v>
      </c>
      <c r="X1951">
        <v>3</v>
      </c>
      <c r="Y1951">
        <v>1</v>
      </c>
      <c r="Z1951">
        <v>3</v>
      </c>
      <c r="AA1951" t="str">
        <f>IF(Table1[[#This Row],[Job Satisfaction]]=1,"Very Satisfy",(IF(Table1[[#This Row],[Job Satisfaction]]=2,"Satisfy",(IF(Table1[[#This Row],[Job Satisfaction]]=3,"Dissatisfy","Very Dissatisfy")))))</f>
        <v>Dissatisfy</v>
      </c>
      <c r="AB1951">
        <v>3447</v>
      </c>
      <c r="AC1951">
        <v>24444</v>
      </c>
      <c r="AD1951">
        <v>1</v>
      </c>
      <c r="AE1951">
        <v>11</v>
      </c>
      <c r="AF1951">
        <v>3</v>
      </c>
      <c r="AG1951" t="str">
        <f>IF(Table1[[#This Row],[Performance Rating]]=3,"High","Low")</f>
        <v>High</v>
      </c>
      <c r="AH1951">
        <v>3</v>
      </c>
      <c r="AI1951">
        <v>80</v>
      </c>
      <c r="AJ1951">
        <v>0</v>
      </c>
      <c r="AK1951">
        <v>3</v>
      </c>
      <c r="AL1951">
        <v>3</v>
      </c>
      <c r="AM1951">
        <v>3</v>
      </c>
      <c r="AN1951">
        <v>2</v>
      </c>
      <c r="AO1951">
        <v>1</v>
      </c>
      <c r="AP1951">
        <v>2</v>
      </c>
    </row>
    <row r="1952" spans="1:42"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s="6" t="str">
        <f>IF(Table1[[#This Row],[Distance From Home]]&lt;11,"Near By",IF(Table1[[#This Row],[Distance From Home]]&lt;21,"Far","Very Far"))</f>
        <v>Near By</v>
      </c>
      <c r="T1952" t="s">
        <v>66</v>
      </c>
      <c r="U1952">
        <v>1</v>
      </c>
      <c r="V1952">
        <v>4</v>
      </c>
      <c r="W1952">
        <v>35</v>
      </c>
      <c r="X1952">
        <v>3</v>
      </c>
      <c r="Y1952">
        <v>5</v>
      </c>
      <c r="Z1952">
        <v>4</v>
      </c>
      <c r="AA1952" t="str">
        <f>IF(Table1[[#This Row],[Job Satisfaction]]=1,"Very Satisfy",(IF(Table1[[#This Row],[Job Satisfaction]]=2,"Satisfy",(IF(Table1[[#This Row],[Job Satisfaction]]=3,"Dissatisfy","Very Dissatisfy")))))</f>
        <v>Very Dissatisfy</v>
      </c>
      <c r="AB1952">
        <v>19513</v>
      </c>
      <c r="AC1952">
        <v>9358</v>
      </c>
      <c r="AD1952">
        <v>4</v>
      </c>
      <c r="AE1952">
        <v>12</v>
      </c>
      <c r="AF1952">
        <v>3</v>
      </c>
      <c r="AG1952" t="str">
        <f>IF(Table1[[#This Row],[Performance Rating]]=3,"High","Low")</f>
        <v>High</v>
      </c>
      <c r="AH1952">
        <v>1</v>
      </c>
      <c r="AI1952">
        <v>80</v>
      </c>
      <c r="AJ1952">
        <v>1</v>
      </c>
      <c r="AK1952">
        <v>26</v>
      </c>
      <c r="AL1952">
        <v>4</v>
      </c>
      <c r="AM1952">
        <v>2</v>
      </c>
      <c r="AN1952">
        <v>2</v>
      </c>
      <c r="AO1952">
        <v>0</v>
      </c>
      <c r="AP1952">
        <v>1</v>
      </c>
    </row>
    <row r="1953" spans="1:42"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s="6" t="str">
        <f>IF(Table1[[#This Row],[Distance From Home]]&lt;11,"Near By",IF(Table1[[#This Row],[Distance From Home]]&lt;21,"Far","Very Far"))</f>
        <v>Near By</v>
      </c>
      <c r="T1953" t="s">
        <v>60</v>
      </c>
      <c r="U1953">
        <v>1</v>
      </c>
      <c r="V1953">
        <v>1</v>
      </c>
      <c r="W1953">
        <v>69</v>
      </c>
      <c r="X1953">
        <v>3</v>
      </c>
      <c r="Y1953">
        <v>1</v>
      </c>
      <c r="Z1953">
        <v>3</v>
      </c>
      <c r="AA1953" t="str">
        <f>IF(Table1[[#This Row],[Job Satisfaction]]=1,"Very Satisfy",(IF(Table1[[#This Row],[Job Satisfaction]]=2,"Satisfy",(IF(Table1[[#This Row],[Job Satisfaction]]=3,"Dissatisfy","Very Dissatisfy")))))</f>
        <v>Dissatisfy</v>
      </c>
      <c r="AB1953">
        <v>2773</v>
      </c>
      <c r="AC1953">
        <v>12145</v>
      </c>
      <c r="AD1953">
        <v>0</v>
      </c>
      <c r="AE1953">
        <v>20</v>
      </c>
      <c r="AF1953">
        <v>4</v>
      </c>
      <c r="AG1953" t="str">
        <f>IF(Table1[[#This Row],[Performance Rating]]=3,"High","Low")</f>
        <v>Low</v>
      </c>
      <c r="AH1953">
        <v>4</v>
      </c>
      <c r="AI1953">
        <v>80</v>
      </c>
      <c r="AJ1953">
        <v>0</v>
      </c>
      <c r="AK1953">
        <v>3</v>
      </c>
      <c r="AL1953">
        <v>3</v>
      </c>
      <c r="AM1953">
        <v>2</v>
      </c>
      <c r="AN1953">
        <v>2</v>
      </c>
      <c r="AO1953">
        <v>2</v>
      </c>
      <c r="AP1953">
        <v>2</v>
      </c>
    </row>
    <row r="1954" spans="1:42"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s="6" t="str">
        <f>IF(Table1[[#This Row],[Distance From Home]]&lt;11,"Near By",IF(Table1[[#This Row],[Distance From Home]]&lt;21,"Far","Very Far"))</f>
        <v>Near By</v>
      </c>
      <c r="T1954" t="s">
        <v>66</v>
      </c>
      <c r="U1954">
        <v>1</v>
      </c>
      <c r="V1954">
        <v>3</v>
      </c>
      <c r="W1954">
        <v>39</v>
      </c>
      <c r="X1954">
        <v>3</v>
      </c>
      <c r="Y1954">
        <v>2</v>
      </c>
      <c r="Z1954">
        <v>3</v>
      </c>
      <c r="AA1954" t="str">
        <f>IF(Table1[[#This Row],[Job Satisfaction]]=1,"Very Satisfy",(IF(Table1[[#This Row],[Job Satisfaction]]=2,"Satisfy",(IF(Table1[[#This Row],[Job Satisfaction]]=3,"Dissatisfy","Very Dissatisfy")))))</f>
        <v>Dissatisfy</v>
      </c>
      <c r="AB1954">
        <v>7104</v>
      </c>
      <c r="AC1954">
        <v>20431</v>
      </c>
      <c r="AD1954">
        <v>0</v>
      </c>
      <c r="AE1954">
        <v>12</v>
      </c>
      <c r="AF1954">
        <v>3</v>
      </c>
      <c r="AG1954" t="str">
        <f>IF(Table1[[#This Row],[Performance Rating]]=3,"High","Low")</f>
        <v>High</v>
      </c>
      <c r="AH1954">
        <v>4</v>
      </c>
      <c r="AI1954">
        <v>80</v>
      </c>
      <c r="AJ1954">
        <v>0</v>
      </c>
      <c r="AK1954">
        <v>6</v>
      </c>
      <c r="AL1954">
        <v>3</v>
      </c>
      <c r="AM1954">
        <v>5</v>
      </c>
      <c r="AN1954">
        <v>0</v>
      </c>
      <c r="AO1954">
        <v>1</v>
      </c>
      <c r="AP1954">
        <v>2</v>
      </c>
    </row>
    <row r="1955" spans="1:42"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s="6" t="str">
        <f>IF(Table1[[#This Row],[Distance From Home]]&lt;11,"Near By",IF(Table1[[#This Row],[Distance From Home]]&lt;21,"Far","Very Far"))</f>
        <v>Near By</v>
      </c>
      <c r="T1955" t="s">
        <v>66</v>
      </c>
      <c r="U1955">
        <v>1</v>
      </c>
      <c r="V1955">
        <v>1</v>
      </c>
      <c r="W1955">
        <v>92</v>
      </c>
      <c r="X1955">
        <v>3</v>
      </c>
      <c r="Y1955">
        <v>2</v>
      </c>
      <c r="Z1955">
        <v>4</v>
      </c>
      <c r="AA1955" t="str">
        <f>IF(Table1[[#This Row],[Job Satisfaction]]=1,"Very Satisfy",(IF(Table1[[#This Row],[Job Satisfaction]]=2,"Satisfy",(IF(Table1[[#This Row],[Job Satisfaction]]=3,"Dissatisfy","Very Dissatisfy")))))</f>
        <v>Very Dissatisfy</v>
      </c>
      <c r="AB1955">
        <v>6322</v>
      </c>
      <c r="AC1955">
        <v>18089</v>
      </c>
      <c r="AD1955">
        <v>1</v>
      </c>
      <c r="AE1955">
        <v>12</v>
      </c>
      <c r="AF1955">
        <v>3</v>
      </c>
      <c r="AG1955" t="str">
        <f>IF(Table1[[#This Row],[Performance Rating]]=3,"High","Low")</f>
        <v>High</v>
      </c>
      <c r="AH1955">
        <v>4</v>
      </c>
      <c r="AI1955">
        <v>80</v>
      </c>
      <c r="AJ1955">
        <v>1</v>
      </c>
      <c r="AK1955">
        <v>6</v>
      </c>
      <c r="AL1955">
        <v>2</v>
      </c>
      <c r="AM1955">
        <v>6</v>
      </c>
      <c r="AN1955">
        <v>4</v>
      </c>
      <c r="AO1955">
        <v>0</v>
      </c>
      <c r="AP1955">
        <v>5</v>
      </c>
    </row>
    <row r="1956" spans="1:42"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s="6" t="str">
        <f>IF(Table1[[#This Row],[Distance From Home]]&lt;11,"Near By",IF(Table1[[#This Row],[Distance From Home]]&lt;21,"Far","Very Far"))</f>
        <v>Near By</v>
      </c>
      <c r="T1956" t="s">
        <v>72</v>
      </c>
      <c r="U1956">
        <v>1</v>
      </c>
      <c r="V1956">
        <v>3</v>
      </c>
      <c r="W1956">
        <v>71</v>
      </c>
      <c r="X1956">
        <v>3</v>
      </c>
      <c r="Y1956">
        <v>1</v>
      </c>
      <c r="Z1956">
        <v>3</v>
      </c>
      <c r="AA1956" t="str">
        <f>IF(Table1[[#This Row],[Job Satisfaction]]=1,"Very Satisfy",(IF(Table1[[#This Row],[Job Satisfaction]]=2,"Satisfy",(IF(Table1[[#This Row],[Job Satisfaction]]=3,"Dissatisfy","Very Dissatisfy")))))</f>
        <v>Dissatisfy</v>
      </c>
      <c r="AB1956">
        <v>2083</v>
      </c>
      <c r="AC1956">
        <v>22653</v>
      </c>
      <c r="AD1956">
        <v>1</v>
      </c>
      <c r="AE1956">
        <v>20</v>
      </c>
      <c r="AF1956">
        <v>4</v>
      </c>
      <c r="AG1956" t="str">
        <f>IF(Table1[[#This Row],[Performance Rating]]=3,"High","Low")</f>
        <v>Low</v>
      </c>
      <c r="AH1956">
        <v>3</v>
      </c>
      <c r="AI1956">
        <v>80</v>
      </c>
      <c r="AJ1956">
        <v>1</v>
      </c>
      <c r="AK1956">
        <v>1</v>
      </c>
      <c r="AL1956">
        <v>3</v>
      </c>
      <c r="AM1956">
        <v>1</v>
      </c>
      <c r="AN1956">
        <v>0</v>
      </c>
      <c r="AO1956">
        <v>0</v>
      </c>
      <c r="AP1956">
        <v>0</v>
      </c>
    </row>
    <row r="1957" spans="1:42"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s="6" t="str">
        <f>IF(Table1[[#This Row],[Distance From Home]]&lt;11,"Near By",IF(Table1[[#This Row],[Distance From Home]]&lt;21,"Far","Very Far"))</f>
        <v>Near By</v>
      </c>
      <c r="T1957" t="s">
        <v>60</v>
      </c>
      <c r="U1957">
        <v>1</v>
      </c>
      <c r="V1957">
        <v>4</v>
      </c>
      <c r="W1957">
        <v>34</v>
      </c>
      <c r="X1957">
        <v>3</v>
      </c>
      <c r="Y1957">
        <v>2</v>
      </c>
      <c r="Z1957">
        <v>1</v>
      </c>
      <c r="AA1957" t="str">
        <f>IF(Table1[[#This Row],[Job Satisfaction]]=1,"Very Satisfy",(IF(Table1[[#This Row],[Job Satisfaction]]=2,"Satisfy",(IF(Table1[[#This Row],[Job Satisfaction]]=3,"Dissatisfy","Very Dissatisfy")))))</f>
        <v>Very Satisfy</v>
      </c>
      <c r="AB1957">
        <v>8381</v>
      </c>
      <c r="AC1957">
        <v>7507</v>
      </c>
      <c r="AD1957">
        <v>7</v>
      </c>
      <c r="AE1957">
        <v>20</v>
      </c>
      <c r="AF1957">
        <v>4</v>
      </c>
      <c r="AG1957" t="str">
        <f>IF(Table1[[#This Row],[Performance Rating]]=3,"High","Low")</f>
        <v>Low</v>
      </c>
      <c r="AH1957">
        <v>4</v>
      </c>
      <c r="AI1957">
        <v>80</v>
      </c>
      <c r="AJ1957">
        <v>0</v>
      </c>
      <c r="AK1957">
        <v>18</v>
      </c>
      <c r="AL1957">
        <v>4</v>
      </c>
      <c r="AM1957">
        <v>14</v>
      </c>
      <c r="AN1957">
        <v>7</v>
      </c>
      <c r="AO1957">
        <v>8</v>
      </c>
      <c r="AP1957">
        <v>10</v>
      </c>
    </row>
    <row r="1958" spans="1:42"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s="6" t="str">
        <f>IF(Table1[[#This Row],[Distance From Home]]&lt;11,"Near By",IF(Table1[[#This Row],[Distance From Home]]&lt;21,"Far","Very Far"))</f>
        <v>Near By</v>
      </c>
      <c r="T1958" t="s">
        <v>129</v>
      </c>
      <c r="U1958">
        <v>1</v>
      </c>
      <c r="V1958">
        <v>2</v>
      </c>
      <c r="W1958">
        <v>42</v>
      </c>
      <c r="X1958">
        <v>3</v>
      </c>
      <c r="Y1958">
        <v>1</v>
      </c>
      <c r="Z1958">
        <v>4</v>
      </c>
      <c r="AA1958" t="str">
        <f>IF(Table1[[#This Row],[Job Satisfaction]]=1,"Very Satisfy",(IF(Table1[[#This Row],[Job Satisfaction]]=2,"Satisfy",(IF(Table1[[#This Row],[Job Satisfaction]]=3,"Dissatisfy","Very Dissatisfy")))))</f>
        <v>Very Dissatisfy</v>
      </c>
      <c r="AB1958">
        <v>2691</v>
      </c>
      <c r="AC1958">
        <v>7660</v>
      </c>
      <c r="AD1958">
        <v>1</v>
      </c>
      <c r="AE1958">
        <v>12</v>
      </c>
      <c r="AF1958">
        <v>3</v>
      </c>
      <c r="AG1958" t="str">
        <f>IF(Table1[[#This Row],[Performance Rating]]=3,"High","Low")</f>
        <v>High</v>
      </c>
      <c r="AH1958">
        <v>4</v>
      </c>
      <c r="AI1958">
        <v>80</v>
      </c>
      <c r="AJ1958">
        <v>1</v>
      </c>
      <c r="AK1958">
        <v>10</v>
      </c>
      <c r="AL1958">
        <v>2</v>
      </c>
      <c r="AM1958">
        <v>10</v>
      </c>
      <c r="AN1958">
        <v>9</v>
      </c>
      <c r="AO1958">
        <v>8</v>
      </c>
      <c r="AP1958">
        <v>8</v>
      </c>
    </row>
    <row r="1959" spans="1:42"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s="6" t="str">
        <f>IF(Table1[[#This Row],[Distance From Home]]&lt;11,"Near By",IF(Table1[[#This Row],[Distance From Home]]&lt;21,"Far","Very Far"))</f>
        <v>Very Far</v>
      </c>
      <c r="T1959" t="s">
        <v>66</v>
      </c>
      <c r="U1959">
        <v>1</v>
      </c>
      <c r="V1959">
        <v>1</v>
      </c>
      <c r="W1959">
        <v>100</v>
      </c>
      <c r="X1959">
        <v>3</v>
      </c>
      <c r="Y1959">
        <v>2</v>
      </c>
      <c r="Z1959">
        <v>1</v>
      </c>
      <c r="AA1959" t="str">
        <f>IF(Table1[[#This Row],[Job Satisfaction]]=1,"Very Satisfy",(IF(Table1[[#This Row],[Job Satisfaction]]=2,"Satisfy",(IF(Table1[[#This Row],[Job Satisfaction]]=3,"Dissatisfy","Very Dissatisfy")))))</f>
        <v>Very Satisfy</v>
      </c>
      <c r="AB1959">
        <v>4286</v>
      </c>
      <c r="AC1959">
        <v>5630</v>
      </c>
      <c r="AD1959">
        <v>2</v>
      </c>
      <c r="AE1959">
        <v>14</v>
      </c>
      <c r="AF1959">
        <v>3</v>
      </c>
      <c r="AG1959" t="str">
        <f>IF(Table1[[#This Row],[Performance Rating]]=3,"High","Low")</f>
        <v>High</v>
      </c>
      <c r="AH1959">
        <v>4</v>
      </c>
      <c r="AI1959">
        <v>80</v>
      </c>
      <c r="AJ1959">
        <v>2</v>
      </c>
      <c r="AK1959">
        <v>5</v>
      </c>
      <c r="AL1959">
        <v>3</v>
      </c>
      <c r="AM1959">
        <v>1</v>
      </c>
      <c r="AN1959">
        <v>1</v>
      </c>
      <c r="AO1959">
        <v>0</v>
      </c>
      <c r="AP1959">
        <v>0</v>
      </c>
    </row>
    <row r="1960" spans="1:42"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s="6" t="str">
        <f>IF(Table1[[#This Row],[Distance From Home]]&lt;11,"Near By",IF(Table1[[#This Row],[Distance From Home]]&lt;21,"Far","Very Far"))</f>
        <v>Near By</v>
      </c>
      <c r="T1960" t="s">
        <v>72</v>
      </c>
      <c r="U1960">
        <v>1</v>
      </c>
      <c r="V1960">
        <v>3</v>
      </c>
      <c r="W1960">
        <v>71</v>
      </c>
      <c r="X1960">
        <v>3</v>
      </c>
      <c r="Y1960">
        <v>1</v>
      </c>
      <c r="Z1960">
        <v>4</v>
      </c>
      <c r="AA1960" t="str">
        <f>IF(Table1[[#This Row],[Job Satisfaction]]=1,"Very Satisfy",(IF(Table1[[#This Row],[Job Satisfaction]]=2,"Satisfy",(IF(Table1[[#This Row],[Job Satisfaction]]=3,"Dissatisfy","Very Dissatisfy")))))</f>
        <v>Very Dissatisfy</v>
      </c>
      <c r="AB1960">
        <v>2659</v>
      </c>
      <c r="AC1960">
        <v>17759</v>
      </c>
      <c r="AD1960">
        <v>1</v>
      </c>
      <c r="AE1960">
        <v>13</v>
      </c>
      <c r="AF1960">
        <v>3</v>
      </c>
      <c r="AG1960" t="str">
        <f>IF(Table1[[#This Row],[Performance Rating]]=3,"High","Low")</f>
        <v>High</v>
      </c>
      <c r="AH1960">
        <v>3</v>
      </c>
      <c r="AI1960">
        <v>80</v>
      </c>
      <c r="AJ1960">
        <v>1</v>
      </c>
      <c r="AK1960">
        <v>3</v>
      </c>
      <c r="AL1960">
        <v>3</v>
      </c>
      <c r="AM1960">
        <v>3</v>
      </c>
      <c r="AN1960">
        <v>2</v>
      </c>
      <c r="AO1960">
        <v>0</v>
      </c>
      <c r="AP1960">
        <v>2</v>
      </c>
    </row>
    <row r="1961" spans="1:42"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s="6" t="str">
        <f>IF(Table1[[#This Row],[Distance From Home]]&lt;11,"Near By",IF(Table1[[#This Row],[Distance From Home]]&lt;21,"Far","Very Far"))</f>
        <v>Near By</v>
      </c>
      <c r="T1961" t="s">
        <v>72</v>
      </c>
      <c r="U1961">
        <v>1</v>
      </c>
      <c r="V1961">
        <v>3</v>
      </c>
      <c r="W1961">
        <v>36</v>
      </c>
      <c r="X1961">
        <v>3</v>
      </c>
      <c r="Y1961">
        <v>3</v>
      </c>
      <c r="Z1961">
        <v>3</v>
      </c>
      <c r="AA1961" t="str">
        <f>IF(Table1[[#This Row],[Job Satisfaction]]=1,"Very Satisfy",(IF(Table1[[#This Row],[Job Satisfaction]]=2,"Satisfy",(IF(Table1[[#This Row],[Job Satisfaction]]=3,"Dissatisfy","Very Dissatisfy")))))</f>
        <v>Dissatisfy</v>
      </c>
      <c r="AB1961">
        <v>9434</v>
      </c>
      <c r="AC1961">
        <v>9606</v>
      </c>
      <c r="AD1961">
        <v>1</v>
      </c>
      <c r="AE1961">
        <v>15</v>
      </c>
      <c r="AF1961">
        <v>3</v>
      </c>
      <c r="AG1961" t="str">
        <f>IF(Table1[[#This Row],[Performance Rating]]=3,"High","Low")</f>
        <v>High</v>
      </c>
      <c r="AH1961">
        <v>3</v>
      </c>
      <c r="AI1961">
        <v>80</v>
      </c>
      <c r="AJ1961">
        <v>1</v>
      </c>
      <c r="AK1961">
        <v>10</v>
      </c>
      <c r="AL1961">
        <v>3</v>
      </c>
      <c r="AM1961">
        <v>10</v>
      </c>
      <c r="AN1961">
        <v>7</v>
      </c>
      <c r="AO1961">
        <v>7</v>
      </c>
      <c r="AP1961">
        <v>8</v>
      </c>
    </row>
    <row r="1962" spans="1:42"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s="6" t="str">
        <f>IF(Table1[[#This Row],[Distance From Home]]&lt;11,"Near By",IF(Table1[[#This Row],[Distance From Home]]&lt;21,"Far","Very Far"))</f>
        <v>Near By</v>
      </c>
      <c r="T1962" t="s">
        <v>50</v>
      </c>
      <c r="U1962">
        <v>1</v>
      </c>
      <c r="V1962">
        <v>2</v>
      </c>
      <c r="W1962">
        <v>62</v>
      </c>
      <c r="X1962">
        <v>3</v>
      </c>
      <c r="Y1962">
        <v>2</v>
      </c>
      <c r="Z1962">
        <v>3</v>
      </c>
      <c r="AA1962" t="str">
        <f>IF(Table1[[#This Row],[Job Satisfaction]]=1,"Very Satisfy",(IF(Table1[[#This Row],[Job Satisfaction]]=2,"Satisfy",(IF(Table1[[#This Row],[Job Satisfaction]]=3,"Dissatisfy","Very Dissatisfy")))))</f>
        <v>Dissatisfy</v>
      </c>
      <c r="AB1962">
        <v>5561</v>
      </c>
      <c r="AC1962">
        <v>3487</v>
      </c>
      <c r="AD1962">
        <v>1</v>
      </c>
      <c r="AE1962">
        <v>14</v>
      </c>
      <c r="AF1962">
        <v>3</v>
      </c>
      <c r="AG1962" t="str">
        <f>IF(Table1[[#This Row],[Performance Rating]]=3,"High","Low")</f>
        <v>High</v>
      </c>
      <c r="AH1962">
        <v>1</v>
      </c>
      <c r="AI1962">
        <v>80</v>
      </c>
      <c r="AJ1962">
        <v>1</v>
      </c>
      <c r="AK1962">
        <v>6</v>
      </c>
      <c r="AL1962">
        <v>2</v>
      </c>
      <c r="AM1962">
        <v>6</v>
      </c>
      <c r="AN1962">
        <v>0</v>
      </c>
      <c r="AO1962">
        <v>1</v>
      </c>
      <c r="AP1962">
        <v>2</v>
      </c>
    </row>
    <row r="1963" spans="1:42"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s="6" t="str">
        <f>IF(Table1[[#This Row],[Distance From Home]]&lt;11,"Near By",IF(Table1[[#This Row],[Distance From Home]]&lt;21,"Far","Very Far"))</f>
        <v>Near By</v>
      </c>
      <c r="T1963" t="s">
        <v>66</v>
      </c>
      <c r="U1963">
        <v>1</v>
      </c>
      <c r="V1963">
        <v>2</v>
      </c>
      <c r="W1963">
        <v>82</v>
      </c>
      <c r="X1963">
        <v>1</v>
      </c>
      <c r="Y1963">
        <v>2</v>
      </c>
      <c r="Z1963">
        <v>4</v>
      </c>
      <c r="AA1963" t="str">
        <f>IF(Table1[[#This Row],[Job Satisfaction]]=1,"Very Satisfy",(IF(Table1[[#This Row],[Job Satisfaction]]=2,"Satisfy",(IF(Table1[[#This Row],[Job Satisfaction]]=3,"Dissatisfy","Very Dissatisfy")))))</f>
        <v>Very Dissatisfy</v>
      </c>
      <c r="AB1963">
        <v>6646</v>
      </c>
      <c r="AC1963">
        <v>19368</v>
      </c>
      <c r="AD1963">
        <v>1</v>
      </c>
      <c r="AE1963">
        <v>13</v>
      </c>
      <c r="AF1963">
        <v>3</v>
      </c>
      <c r="AG1963" t="str">
        <f>IF(Table1[[#This Row],[Performance Rating]]=3,"High","Low")</f>
        <v>High</v>
      </c>
      <c r="AH1963">
        <v>2</v>
      </c>
      <c r="AI1963">
        <v>80</v>
      </c>
      <c r="AJ1963">
        <v>0</v>
      </c>
      <c r="AK1963">
        <v>17</v>
      </c>
      <c r="AL1963">
        <v>3</v>
      </c>
      <c r="AM1963">
        <v>17</v>
      </c>
      <c r="AN1963">
        <v>11</v>
      </c>
      <c r="AO1963">
        <v>11</v>
      </c>
      <c r="AP1963">
        <v>8</v>
      </c>
    </row>
    <row r="1964" spans="1:42"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s="6" t="str">
        <f>IF(Table1[[#This Row],[Distance From Home]]&lt;11,"Near By",IF(Table1[[#This Row],[Distance From Home]]&lt;21,"Far","Very Far"))</f>
        <v>Near By</v>
      </c>
      <c r="T1964" t="s">
        <v>72</v>
      </c>
      <c r="U1964">
        <v>1</v>
      </c>
      <c r="V1964">
        <v>3</v>
      </c>
      <c r="W1964">
        <v>30</v>
      </c>
      <c r="X1964">
        <v>3</v>
      </c>
      <c r="Y1964">
        <v>2</v>
      </c>
      <c r="Z1964">
        <v>4</v>
      </c>
      <c r="AA1964" t="str">
        <f>IF(Table1[[#This Row],[Job Satisfaction]]=1,"Very Satisfy",(IF(Table1[[#This Row],[Job Satisfaction]]=2,"Satisfy",(IF(Table1[[#This Row],[Job Satisfaction]]=3,"Dissatisfy","Very Dissatisfy")))))</f>
        <v>Very Dissatisfy</v>
      </c>
      <c r="AB1964">
        <v>7725</v>
      </c>
      <c r="AC1964">
        <v>5335</v>
      </c>
      <c r="AD1964">
        <v>3</v>
      </c>
      <c r="AE1964">
        <v>23</v>
      </c>
      <c r="AF1964">
        <v>4</v>
      </c>
      <c r="AG1964" t="str">
        <f>IF(Table1[[#This Row],[Performance Rating]]=3,"High","Low")</f>
        <v>Low</v>
      </c>
      <c r="AH1964">
        <v>3</v>
      </c>
      <c r="AI1964">
        <v>80</v>
      </c>
      <c r="AJ1964">
        <v>1</v>
      </c>
      <c r="AK1964">
        <v>15</v>
      </c>
      <c r="AL1964">
        <v>1</v>
      </c>
      <c r="AM1964">
        <v>13</v>
      </c>
      <c r="AN1964">
        <v>11</v>
      </c>
      <c r="AO1964">
        <v>4</v>
      </c>
      <c r="AP1964">
        <v>7</v>
      </c>
    </row>
    <row r="1965" spans="1:42"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s="6" t="str">
        <f>IF(Table1[[#This Row],[Distance From Home]]&lt;11,"Near By",IF(Table1[[#This Row],[Distance From Home]]&lt;21,"Far","Very Far"))</f>
        <v>Far</v>
      </c>
      <c r="T1965" t="s">
        <v>66</v>
      </c>
      <c r="U1965">
        <v>1</v>
      </c>
      <c r="V1965">
        <v>3</v>
      </c>
      <c r="W1965">
        <v>88</v>
      </c>
      <c r="X1965">
        <v>3</v>
      </c>
      <c r="Y1965">
        <v>3</v>
      </c>
      <c r="Z1965">
        <v>2</v>
      </c>
      <c r="AA1965" t="str">
        <f>IF(Table1[[#This Row],[Job Satisfaction]]=1,"Very Satisfy",(IF(Table1[[#This Row],[Job Satisfaction]]=2,"Satisfy",(IF(Table1[[#This Row],[Job Satisfaction]]=3,"Dissatisfy","Very Dissatisfy")))))</f>
        <v>Satisfy</v>
      </c>
      <c r="AB1965">
        <v>10725</v>
      </c>
      <c r="AC1965">
        <v>6729</v>
      </c>
      <c r="AD1965">
        <v>2</v>
      </c>
      <c r="AE1965">
        <v>15</v>
      </c>
      <c r="AF1965">
        <v>3</v>
      </c>
      <c r="AG1965" t="str">
        <f>IF(Table1[[#This Row],[Performance Rating]]=3,"High","Low")</f>
        <v>High</v>
      </c>
      <c r="AH1965">
        <v>3</v>
      </c>
      <c r="AI1965">
        <v>80</v>
      </c>
      <c r="AJ1965">
        <v>1</v>
      </c>
      <c r="AK1965">
        <v>16</v>
      </c>
      <c r="AL1965">
        <v>4</v>
      </c>
      <c r="AM1965">
        <v>9</v>
      </c>
      <c r="AN1965">
        <v>7</v>
      </c>
      <c r="AO1965">
        <v>7</v>
      </c>
      <c r="AP1965">
        <v>1</v>
      </c>
    </row>
    <row r="1966" spans="1:42"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s="6" t="str">
        <f>IF(Table1[[#This Row],[Distance From Home]]&lt;11,"Near By",IF(Table1[[#This Row],[Distance From Home]]&lt;21,"Far","Very Far"))</f>
        <v>Near By</v>
      </c>
      <c r="T1966" t="s">
        <v>50</v>
      </c>
      <c r="U1966">
        <v>1</v>
      </c>
      <c r="V1966">
        <v>2</v>
      </c>
      <c r="W1966">
        <v>48</v>
      </c>
      <c r="X1966">
        <v>2</v>
      </c>
      <c r="Y1966">
        <v>2</v>
      </c>
      <c r="Z1966">
        <v>2</v>
      </c>
      <c r="AA1966" t="str">
        <f>IF(Table1[[#This Row],[Job Satisfaction]]=1,"Very Satisfy",(IF(Table1[[#This Row],[Job Satisfaction]]=2,"Satisfy",(IF(Table1[[#This Row],[Job Satisfaction]]=3,"Dissatisfy","Very Dissatisfy")))))</f>
        <v>Satisfy</v>
      </c>
      <c r="AB1966">
        <v>8847</v>
      </c>
      <c r="AC1966">
        <v>13934</v>
      </c>
      <c r="AD1966">
        <v>2</v>
      </c>
      <c r="AE1966">
        <v>11</v>
      </c>
      <c r="AF1966">
        <v>3</v>
      </c>
      <c r="AG1966" t="str">
        <f>IF(Table1[[#This Row],[Performance Rating]]=3,"High","Low")</f>
        <v>High</v>
      </c>
      <c r="AH1966">
        <v>3</v>
      </c>
      <c r="AI1966">
        <v>80</v>
      </c>
      <c r="AJ1966">
        <v>1</v>
      </c>
      <c r="AK1966">
        <v>13</v>
      </c>
      <c r="AL1966">
        <v>3</v>
      </c>
      <c r="AM1966">
        <v>3</v>
      </c>
      <c r="AN1966">
        <v>2</v>
      </c>
      <c r="AO1966">
        <v>0</v>
      </c>
      <c r="AP1966">
        <v>2</v>
      </c>
    </row>
    <row r="1967" spans="1:42"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s="6" t="str">
        <f>IF(Table1[[#This Row],[Distance From Home]]&lt;11,"Near By",IF(Table1[[#This Row],[Distance From Home]]&lt;21,"Far","Very Far"))</f>
        <v>Near By</v>
      </c>
      <c r="T1967" t="s">
        <v>66</v>
      </c>
      <c r="U1967">
        <v>1</v>
      </c>
      <c r="V1967">
        <v>1</v>
      </c>
      <c r="W1967">
        <v>54</v>
      </c>
      <c r="X1967">
        <v>2</v>
      </c>
      <c r="Y1967">
        <v>1</v>
      </c>
      <c r="Z1967">
        <v>4</v>
      </c>
      <c r="AA1967" t="str">
        <f>IF(Table1[[#This Row],[Job Satisfaction]]=1,"Very Satisfy",(IF(Table1[[#This Row],[Job Satisfaction]]=2,"Satisfy",(IF(Table1[[#This Row],[Job Satisfaction]]=3,"Dissatisfy","Very Dissatisfy")))))</f>
        <v>Very Dissatisfy</v>
      </c>
      <c r="AB1967">
        <v>2045</v>
      </c>
      <c r="AC1967">
        <v>15174</v>
      </c>
      <c r="AD1967">
        <v>0</v>
      </c>
      <c r="AE1967">
        <v>13</v>
      </c>
      <c r="AF1967">
        <v>3</v>
      </c>
      <c r="AG1967" t="str">
        <f>IF(Table1[[#This Row],[Performance Rating]]=3,"High","Low")</f>
        <v>High</v>
      </c>
      <c r="AH1967">
        <v>4</v>
      </c>
      <c r="AI1967">
        <v>80</v>
      </c>
      <c r="AJ1967">
        <v>0</v>
      </c>
      <c r="AK1967">
        <v>5</v>
      </c>
      <c r="AL1967">
        <v>3</v>
      </c>
      <c r="AM1967">
        <v>4</v>
      </c>
      <c r="AN1967">
        <v>2</v>
      </c>
      <c r="AO1967">
        <v>1</v>
      </c>
      <c r="AP1967">
        <v>1</v>
      </c>
    </row>
    <row r="1968" spans="1:42"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s="6" t="str">
        <f>IF(Table1[[#This Row],[Distance From Home]]&lt;11,"Near By",IF(Table1[[#This Row],[Distance From Home]]&lt;21,"Far","Very Far"))</f>
        <v>Near By</v>
      </c>
      <c r="T1968" t="s">
        <v>60</v>
      </c>
      <c r="U1968">
        <v>1</v>
      </c>
      <c r="V1968">
        <v>4</v>
      </c>
      <c r="W1968">
        <v>32</v>
      </c>
      <c r="X1968">
        <v>3</v>
      </c>
      <c r="Y1968">
        <v>1</v>
      </c>
      <c r="Z1968">
        <v>3</v>
      </c>
      <c r="AA1968" t="str">
        <f>IF(Table1[[#This Row],[Job Satisfaction]]=1,"Very Satisfy",(IF(Table1[[#This Row],[Job Satisfaction]]=2,"Satisfy",(IF(Table1[[#This Row],[Job Satisfaction]]=3,"Dissatisfy","Very Dissatisfy")))))</f>
        <v>Dissatisfy</v>
      </c>
      <c r="AB1968">
        <v>1009</v>
      </c>
      <c r="AC1968">
        <v>26999</v>
      </c>
      <c r="AD1968">
        <v>1</v>
      </c>
      <c r="AE1968">
        <v>11</v>
      </c>
      <c r="AF1968">
        <v>3</v>
      </c>
      <c r="AG1968" t="str">
        <f>IF(Table1[[#This Row],[Performance Rating]]=3,"High","Low")</f>
        <v>High</v>
      </c>
      <c r="AH1968">
        <v>4</v>
      </c>
      <c r="AI1968">
        <v>80</v>
      </c>
      <c r="AJ1968">
        <v>0</v>
      </c>
      <c r="AK1968">
        <v>1</v>
      </c>
      <c r="AL1968">
        <v>3</v>
      </c>
      <c r="AM1968">
        <v>1</v>
      </c>
      <c r="AN1968">
        <v>0</v>
      </c>
      <c r="AO1968">
        <v>1</v>
      </c>
      <c r="AP1968">
        <v>1</v>
      </c>
    </row>
    <row r="1969" spans="1:42"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s="6" t="str">
        <f>IF(Table1[[#This Row],[Distance From Home]]&lt;11,"Near By",IF(Table1[[#This Row],[Distance From Home]]&lt;21,"Far","Very Far"))</f>
        <v>Near By</v>
      </c>
      <c r="T1969" t="s">
        <v>72</v>
      </c>
      <c r="U1969">
        <v>1</v>
      </c>
      <c r="V1969">
        <v>1</v>
      </c>
      <c r="W1969">
        <v>70</v>
      </c>
      <c r="X1969">
        <v>3</v>
      </c>
      <c r="Y1969">
        <v>1</v>
      </c>
      <c r="Z1969">
        <v>1</v>
      </c>
      <c r="AA1969" t="str">
        <f>IF(Table1[[#This Row],[Job Satisfaction]]=1,"Very Satisfy",(IF(Table1[[#This Row],[Job Satisfaction]]=2,"Satisfy",(IF(Table1[[#This Row],[Job Satisfaction]]=3,"Dissatisfy","Very Dissatisfy")))))</f>
        <v>Very Satisfy</v>
      </c>
      <c r="AB1969">
        <v>3348</v>
      </c>
      <c r="AC1969">
        <v>3164</v>
      </c>
      <c r="AD1969">
        <v>1</v>
      </c>
      <c r="AE1969">
        <v>11</v>
      </c>
      <c r="AF1969">
        <v>3</v>
      </c>
      <c r="AG1969" t="str">
        <f>IF(Table1[[#This Row],[Performance Rating]]=3,"High","Low")</f>
        <v>High</v>
      </c>
      <c r="AH1969">
        <v>1</v>
      </c>
      <c r="AI1969">
        <v>80</v>
      </c>
      <c r="AJ1969">
        <v>0</v>
      </c>
      <c r="AK1969">
        <v>10</v>
      </c>
      <c r="AL1969">
        <v>3</v>
      </c>
      <c r="AM1969">
        <v>10</v>
      </c>
      <c r="AN1969">
        <v>8</v>
      </c>
      <c r="AO1969">
        <v>9</v>
      </c>
      <c r="AP1969">
        <v>7</v>
      </c>
    </row>
    <row r="1970" spans="1:42"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s="6" t="str">
        <f>IF(Table1[[#This Row],[Distance From Home]]&lt;11,"Near By",IF(Table1[[#This Row],[Distance From Home]]&lt;21,"Far","Very Far"))</f>
        <v>Near By</v>
      </c>
      <c r="T1970" t="s">
        <v>72</v>
      </c>
      <c r="U1970">
        <v>1</v>
      </c>
      <c r="V1970">
        <v>3</v>
      </c>
      <c r="W1970">
        <v>41</v>
      </c>
      <c r="X1970">
        <v>2</v>
      </c>
      <c r="Y1970">
        <v>1</v>
      </c>
      <c r="Z1970">
        <v>3</v>
      </c>
      <c r="AA1970" t="str">
        <f>IF(Table1[[#This Row],[Job Satisfaction]]=1,"Very Satisfy",(IF(Table1[[#This Row],[Job Satisfaction]]=2,"Satisfy",(IF(Table1[[#This Row],[Job Satisfaction]]=3,"Dissatisfy","Very Dissatisfy")))))</f>
        <v>Dissatisfy</v>
      </c>
      <c r="AB1970">
        <v>1281</v>
      </c>
      <c r="AC1970">
        <v>16900</v>
      </c>
      <c r="AD1970">
        <v>1</v>
      </c>
      <c r="AE1970">
        <v>18</v>
      </c>
      <c r="AF1970">
        <v>3</v>
      </c>
      <c r="AG1970" t="str">
        <f>IF(Table1[[#This Row],[Performance Rating]]=3,"High","Low")</f>
        <v>High</v>
      </c>
      <c r="AH1970">
        <v>3</v>
      </c>
      <c r="AI1970">
        <v>80</v>
      </c>
      <c r="AJ1970">
        <v>2</v>
      </c>
      <c r="AK1970">
        <v>1</v>
      </c>
      <c r="AL1970">
        <v>3</v>
      </c>
      <c r="AM1970">
        <v>1</v>
      </c>
      <c r="AN1970">
        <v>0</v>
      </c>
      <c r="AO1970">
        <v>0</v>
      </c>
      <c r="AP1970">
        <v>0</v>
      </c>
    </row>
    <row r="1971" spans="1:42"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s="6" t="str">
        <f>IF(Table1[[#This Row],[Distance From Home]]&lt;11,"Near By",IF(Table1[[#This Row],[Distance From Home]]&lt;21,"Far","Very Far"))</f>
        <v>Near By</v>
      </c>
      <c r="T1971" t="s">
        <v>72</v>
      </c>
      <c r="U1971">
        <v>1</v>
      </c>
      <c r="V1971">
        <v>1</v>
      </c>
      <c r="W1971">
        <v>58</v>
      </c>
      <c r="X1971">
        <v>4</v>
      </c>
      <c r="Y1971">
        <v>1</v>
      </c>
      <c r="Z1971">
        <v>1</v>
      </c>
      <c r="AA1971" t="str">
        <f>IF(Table1[[#This Row],[Job Satisfaction]]=1,"Very Satisfy",(IF(Table1[[#This Row],[Job Satisfaction]]=2,"Satisfy",(IF(Table1[[#This Row],[Job Satisfaction]]=3,"Dissatisfy","Very Dissatisfy")))))</f>
        <v>Very Satisfy</v>
      </c>
      <c r="AB1971">
        <v>2819</v>
      </c>
      <c r="AC1971">
        <v>8544</v>
      </c>
      <c r="AD1971">
        <v>2</v>
      </c>
      <c r="AE1971">
        <v>16</v>
      </c>
      <c r="AF1971">
        <v>3</v>
      </c>
      <c r="AG1971" t="str">
        <f>IF(Table1[[#This Row],[Performance Rating]]=3,"High","Low")</f>
        <v>High</v>
      </c>
      <c r="AH1971">
        <v>1</v>
      </c>
      <c r="AI1971">
        <v>80</v>
      </c>
      <c r="AJ1971">
        <v>1</v>
      </c>
      <c r="AK1971">
        <v>5</v>
      </c>
      <c r="AL1971">
        <v>4</v>
      </c>
      <c r="AM1971">
        <v>3</v>
      </c>
      <c r="AN1971">
        <v>2</v>
      </c>
      <c r="AO1971">
        <v>0</v>
      </c>
      <c r="AP1971">
        <v>2</v>
      </c>
    </row>
    <row r="1972" spans="1:42"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s="6" t="str">
        <f>IF(Table1[[#This Row],[Distance From Home]]&lt;11,"Near By",IF(Table1[[#This Row],[Distance From Home]]&lt;21,"Far","Very Far"))</f>
        <v>Near By</v>
      </c>
      <c r="T1972" t="s">
        <v>72</v>
      </c>
      <c r="U1972">
        <v>1</v>
      </c>
      <c r="V1972">
        <v>4</v>
      </c>
      <c r="W1972">
        <v>57</v>
      </c>
      <c r="X1972">
        <v>4</v>
      </c>
      <c r="Y1972">
        <v>2</v>
      </c>
      <c r="Z1972">
        <v>2</v>
      </c>
      <c r="AA1972" t="str">
        <f>IF(Table1[[#This Row],[Job Satisfaction]]=1,"Very Satisfy",(IF(Table1[[#This Row],[Job Satisfaction]]=2,"Satisfy",(IF(Table1[[#This Row],[Job Satisfaction]]=3,"Dissatisfy","Very Dissatisfy")))))</f>
        <v>Satisfy</v>
      </c>
      <c r="AB1972">
        <v>4851</v>
      </c>
      <c r="AC1972">
        <v>15678</v>
      </c>
      <c r="AD1972">
        <v>0</v>
      </c>
      <c r="AE1972">
        <v>22</v>
      </c>
      <c r="AF1972">
        <v>4</v>
      </c>
      <c r="AG1972" t="str">
        <f>IF(Table1[[#This Row],[Performance Rating]]=3,"High","Low")</f>
        <v>Low</v>
      </c>
      <c r="AH1972">
        <v>3</v>
      </c>
      <c r="AI1972">
        <v>80</v>
      </c>
      <c r="AJ1972">
        <v>1</v>
      </c>
      <c r="AK1972">
        <v>4</v>
      </c>
      <c r="AL1972">
        <v>3</v>
      </c>
      <c r="AM1972">
        <v>3</v>
      </c>
      <c r="AN1972">
        <v>2</v>
      </c>
      <c r="AO1972">
        <v>1</v>
      </c>
      <c r="AP1972">
        <v>2</v>
      </c>
    </row>
    <row r="1973" spans="1:42"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s="6" t="str">
        <f>IF(Table1[[#This Row],[Distance From Home]]&lt;11,"Near By",IF(Table1[[#This Row],[Distance From Home]]&lt;21,"Far","Very Far"))</f>
        <v>Near By</v>
      </c>
      <c r="T1973" t="s">
        <v>66</v>
      </c>
      <c r="U1973">
        <v>1</v>
      </c>
      <c r="V1973">
        <v>4</v>
      </c>
      <c r="W1973">
        <v>46</v>
      </c>
      <c r="X1973">
        <v>2</v>
      </c>
      <c r="Y1973">
        <v>2</v>
      </c>
      <c r="Z1973">
        <v>4</v>
      </c>
      <c r="AA1973" t="str">
        <f>IF(Table1[[#This Row],[Job Satisfaction]]=1,"Very Satisfy",(IF(Table1[[#This Row],[Job Satisfaction]]=2,"Satisfy",(IF(Table1[[#This Row],[Job Satisfaction]]=3,"Dissatisfy","Very Dissatisfy")))))</f>
        <v>Very Dissatisfy</v>
      </c>
      <c r="AB1973">
        <v>4028</v>
      </c>
      <c r="AC1973">
        <v>7791</v>
      </c>
      <c r="AD1973">
        <v>0</v>
      </c>
      <c r="AE1973">
        <v>20</v>
      </c>
      <c r="AF1973">
        <v>4</v>
      </c>
      <c r="AG1973" t="str">
        <f>IF(Table1[[#This Row],[Performance Rating]]=3,"High","Low")</f>
        <v>Low</v>
      </c>
      <c r="AH1973">
        <v>1</v>
      </c>
      <c r="AI1973">
        <v>80</v>
      </c>
      <c r="AJ1973">
        <v>0</v>
      </c>
      <c r="AK1973">
        <v>8</v>
      </c>
      <c r="AL1973">
        <v>3</v>
      </c>
      <c r="AM1973">
        <v>7</v>
      </c>
      <c r="AN1973">
        <v>7</v>
      </c>
      <c r="AO1973">
        <v>0</v>
      </c>
      <c r="AP1973">
        <v>5</v>
      </c>
    </row>
    <row r="1974" spans="1:42"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s="6" t="str">
        <f>IF(Table1[[#This Row],[Distance From Home]]&lt;11,"Near By",IF(Table1[[#This Row],[Distance From Home]]&lt;21,"Far","Very Far"))</f>
        <v>Near By</v>
      </c>
      <c r="T1974" t="s">
        <v>66</v>
      </c>
      <c r="U1974">
        <v>1</v>
      </c>
      <c r="V1974">
        <v>2</v>
      </c>
      <c r="W1974">
        <v>76</v>
      </c>
      <c r="X1974">
        <v>1</v>
      </c>
      <c r="Y1974">
        <v>1</v>
      </c>
      <c r="Z1974">
        <v>4</v>
      </c>
      <c r="AA1974" t="str">
        <f>IF(Table1[[#This Row],[Job Satisfaction]]=1,"Very Satisfy",(IF(Table1[[#This Row],[Job Satisfaction]]=2,"Satisfy",(IF(Table1[[#This Row],[Job Satisfaction]]=3,"Dissatisfy","Very Dissatisfy")))))</f>
        <v>Very Dissatisfy</v>
      </c>
      <c r="AB1974">
        <v>2720</v>
      </c>
      <c r="AC1974">
        <v>18959</v>
      </c>
      <c r="AD1974">
        <v>1</v>
      </c>
      <c r="AE1974">
        <v>18</v>
      </c>
      <c r="AF1974">
        <v>3</v>
      </c>
      <c r="AG1974" t="str">
        <f>IF(Table1[[#This Row],[Performance Rating]]=3,"High","Low")</f>
        <v>High</v>
      </c>
      <c r="AH1974">
        <v>4</v>
      </c>
      <c r="AI1974">
        <v>80</v>
      </c>
      <c r="AJ1974">
        <v>1</v>
      </c>
      <c r="AK1974">
        <v>10</v>
      </c>
      <c r="AL1974">
        <v>3</v>
      </c>
      <c r="AM1974">
        <v>10</v>
      </c>
      <c r="AN1974">
        <v>7</v>
      </c>
      <c r="AO1974">
        <v>2</v>
      </c>
      <c r="AP1974">
        <v>8</v>
      </c>
    </row>
    <row r="1975" spans="1:42"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s="6" t="str">
        <f>IF(Table1[[#This Row],[Distance From Home]]&lt;11,"Near By",IF(Table1[[#This Row],[Distance From Home]]&lt;21,"Far","Very Far"))</f>
        <v>Near By</v>
      </c>
      <c r="T1975" t="s">
        <v>60</v>
      </c>
      <c r="U1975">
        <v>1</v>
      </c>
      <c r="V1975">
        <v>2</v>
      </c>
      <c r="W1975">
        <v>56</v>
      </c>
      <c r="X1975">
        <v>4</v>
      </c>
      <c r="Y1975">
        <v>2</v>
      </c>
      <c r="Z1975">
        <v>2</v>
      </c>
      <c r="AA1975" t="str">
        <f>IF(Table1[[#This Row],[Job Satisfaction]]=1,"Very Satisfy",(IF(Table1[[#This Row],[Job Satisfaction]]=2,"Satisfy",(IF(Table1[[#This Row],[Job Satisfaction]]=3,"Dissatisfy","Very Dissatisfy")))))</f>
        <v>Satisfy</v>
      </c>
      <c r="AB1975">
        <v>8120</v>
      </c>
      <c r="AC1975">
        <v>18597</v>
      </c>
      <c r="AD1975">
        <v>3</v>
      </c>
      <c r="AE1975">
        <v>12</v>
      </c>
      <c r="AF1975">
        <v>3</v>
      </c>
      <c r="AG1975" t="str">
        <f>IF(Table1[[#This Row],[Performance Rating]]=3,"High","Low")</f>
        <v>High</v>
      </c>
      <c r="AH1975">
        <v>4</v>
      </c>
      <c r="AI1975">
        <v>80</v>
      </c>
      <c r="AJ1975">
        <v>0</v>
      </c>
      <c r="AK1975">
        <v>12</v>
      </c>
      <c r="AL1975">
        <v>3</v>
      </c>
      <c r="AM1975">
        <v>2</v>
      </c>
      <c r="AN1975">
        <v>2</v>
      </c>
      <c r="AO1975">
        <v>2</v>
      </c>
      <c r="AP1975">
        <v>2</v>
      </c>
    </row>
    <row r="1976" spans="1:42"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s="6" t="str">
        <f>IF(Table1[[#This Row],[Distance From Home]]&lt;11,"Near By",IF(Table1[[#This Row],[Distance From Home]]&lt;21,"Far","Very Far"))</f>
        <v>Near By</v>
      </c>
      <c r="T1976" t="s">
        <v>60</v>
      </c>
      <c r="U1976">
        <v>1</v>
      </c>
      <c r="V1976">
        <v>4</v>
      </c>
      <c r="W1976">
        <v>71</v>
      </c>
      <c r="X1976">
        <v>4</v>
      </c>
      <c r="Y1976">
        <v>2</v>
      </c>
      <c r="Z1976">
        <v>4</v>
      </c>
      <c r="AA1976" t="str">
        <f>IF(Table1[[#This Row],[Job Satisfaction]]=1,"Very Satisfy",(IF(Table1[[#This Row],[Job Satisfaction]]=2,"Satisfy",(IF(Table1[[#This Row],[Job Satisfaction]]=3,"Dissatisfy","Very Dissatisfy")))))</f>
        <v>Very Dissatisfy</v>
      </c>
      <c r="AB1976">
        <v>4647</v>
      </c>
      <c r="AC1976">
        <v>16673</v>
      </c>
      <c r="AD1976">
        <v>1</v>
      </c>
      <c r="AE1976">
        <v>20</v>
      </c>
      <c r="AF1976">
        <v>4</v>
      </c>
      <c r="AG1976" t="str">
        <f>IF(Table1[[#This Row],[Performance Rating]]=3,"High","Low")</f>
        <v>Low</v>
      </c>
      <c r="AH1976">
        <v>2</v>
      </c>
      <c r="AI1976">
        <v>80</v>
      </c>
      <c r="AJ1976">
        <v>2</v>
      </c>
      <c r="AK1976">
        <v>6</v>
      </c>
      <c r="AL1976">
        <v>3</v>
      </c>
      <c r="AM1976">
        <v>6</v>
      </c>
      <c r="AN1976">
        <v>5</v>
      </c>
      <c r="AO1976">
        <v>0</v>
      </c>
      <c r="AP1976">
        <v>4</v>
      </c>
    </row>
    <row r="1977" spans="1:42"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s="6" t="str">
        <f>IF(Table1[[#This Row],[Distance From Home]]&lt;11,"Near By",IF(Table1[[#This Row],[Distance From Home]]&lt;21,"Far","Very Far"))</f>
        <v>Near By</v>
      </c>
      <c r="T1977" t="s">
        <v>50</v>
      </c>
      <c r="U1977">
        <v>1</v>
      </c>
      <c r="V1977">
        <v>4</v>
      </c>
      <c r="W1977">
        <v>80</v>
      </c>
      <c r="X1977">
        <v>4</v>
      </c>
      <c r="Y1977">
        <v>1</v>
      </c>
      <c r="Z1977">
        <v>4</v>
      </c>
      <c r="AA1977" t="str">
        <f>IF(Table1[[#This Row],[Job Satisfaction]]=1,"Very Satisfy",(IF(Table1[[#This Row],[Job Satisfaction]]=2,"Satisfy",(IF(Table1[[#This Row],[Job Satisfaction]]=3,"Dissatisfy","Very Dissatisfy")))))</f>
        <v>Very Dissatisfy</v>
      </c>
      <c r="AB1977">
        <v>4680</v>
      </c>
      <c r="AC1977">
        <v>15232</v>
      </c>
      <c r="AD1977">
        <v>3</v>
      </c>
      <c r="AE1977">
        <v>17</v>
      </c>
      <c r="AF1977">
        <v>3</v>
      </c>
      <c r="AG1977" t="str">
        <f>IF(Table1[[#This Row],[Performance Rating]]=3,"High","Low")</f>
        <v>High</v>
      </c>
      <c r="AH1977">
        <v>1</v>
      </c>
      <c r="AI1977">
        <v>80</v>
      </c>
      <c r="AJ1977">
        <v>0</v>
      </c>
      <c r="AK1977">
        <v>4</v>
      </c>
      <c r="AL1977">
        <v>3</v>
      </c>
      <c r="AM1977">
        <v>1</v>
      </c>
      <c r="AN1977">
        <v>0</v>
      </c>
      <c r="AO1977">
        <v>0</v>
      </c>
      <c r="AP1977">
        <v>0</v>
      </c>
    </row>
    <row r="1978" spans="1:42"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s="6" t="str">
        <f>IF(Table1[[#This Row],[Distance From Home]]&lt;11,"Near By",IF(Table1[[#This Row],[Distance From Home]]&lt;21,"Far","Very Far"))</f>
        <v>Very Far</v>
      </c>
      <c r="T1978" t="s">
        <v>60</v>
      </c>
      <c r="U1978">
        <v>1</v>
      </c>
      <c r="V1978">
        <v>4</v>
      </c>
      <c r="W1978">
        <v>74</v>
      </c>
      <c r="X1978">
        <v>4</v>
      </c>
      <c r="Y1978">
        <v>1</v>
      </c>
      <c r="Z1978">
        <v>3</v>
      </c>
      <c r="AA1978" t="str">
        <f>IF(Table1[[#This Row],[Job Satisfaction]]=1,"Very Satisfy",(IF(Table1[[#This Row],[Job Satisfaction]]=2,"Satisfy",(IF(Table1[[#This Row],[Job Satisfaction]]=3,"Dissatisfy","Very Dissatisfy")))))</f>
        <v>Dissatisfy</v>
      </c>
      <c r="AB1978">
        <v>3221</v>
      </c>
      <c r="AC1978">
        <v>3297</v>
      </c>
      <c r="AD1978">
        <v>1</v>
      </c>
      <c r="AE1978">
        <v>11</v>
      </c>
      <c r="AF1978">
        <v>3</v>
      </c>
      <c r="AG1978" t="str">
        <f>IF(Table1[[#This Row],[Performance Rating]]=3,"High","Low")</f>
        <v>High</v>
      </c>
      <c r="AH1978">
        <v>3</v>
      </c>
      <c r="AI1978">
        <v>80</v>
      </c>
      <c r="AJ1978">
        <v>3</v>
      </c>
      <c r="AK1978">
        <v>20</v>
      </c>
      <c r="AL1978">
        <v>3</v>
      </c>
      <c r="AM1978">
        <v>20</v>
      </c>
      <c r="AN1978">
        <v>8</v>
      </c>
      <c r="AO1978">
        <v>3</v>
      </c>
      <c r="AP1978">
        <v>8</v>
      </c>
    </row>
    <row r="1979" spans="1:42"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s="6" t="str">
        <f>IF(Table1[[#This Row],[Distance From Home]]&lt;11,"Near By",IF(Table1[[#This Row],[Distance From Home]]&lt;21,"Far","Very Far"))</f>
        <v>Near By</v>
      </c>
      <c r="T1979" t="s">
        <v>72</v>
      </c>
      <c r="U1979">
        <v>1</v>
      </c>
      <c r="V1979">
        <v>4</v>
      </c>
      <c r="W1979">
        <v>46</v>
      </c>
      <c r="X1979">
        <v>2</v>
      </c>
      <c r="Y1979">
        <v>3</v>
      </c>
      <c r="Z1979">
        <v>2</v>
      </c>
      <c r="AA1979" t="str">
        <f>IF(Table1[[#This Row],[Job Satisfaction]]=1,"Very Satisfy",(IF(Table1[[#This Row],[Job Satisfaction]]=2,"Satisfy",(IF(Table1[[#This Row],[Job Satisfaction]]=3,"Dissatisfy","Very Dissatisfy")))))</f>
        <v>Satisfy</v>
      </c>
      <c r="AB1979">
        <v>8621</v>
      </c>
      <c r="AC1979">
        <v>17654</v>
      </c>
      <c r="AD1979">
        <v>1</v>
      </c>
      <c r="AE1979">
        <v>14</v>
      </c>
      <c r="AF1979">
        <v>3</v>
      </c>
      <c r="AG1979" t="str">
        <f>IF(Table1[[#This Row],[Performance Rating]]=3,"High","Low")</f>
        <v>High</v>
      </c>
      <c r="AH1979">
        <v>2</v>
      </c>
      <c r="AI1979">
        <v>80</v>
      </c>
      <c r="AJ1979">
        <v>0</v>
      </c>
      <c r="AK1979">
        <v>9</v>
      </c>
      <c r="AL1979">
        <v>4</v>
      </c>
      <c r="AM1979">
        <v>8</v>
      </c>
      <c r="AN1979">
        <v>7</v>
      </c>
      <c r="AO1979">
        <v>7</v>
      </c>
      <c r="AP1979">
        <v>7</v>
      </c>
    </row>
    <row r="1980" spans="1:42"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s="6" t="str">
        <f>IF(Table1[[#This Row],[Distance From Home]]&lt;11,"Near By",IF(Table1[[#This Row],[Distance From Home]]&lt;21,"Far","Very Far"))</f>
        <v>Near By</v>
      </c>
      <c r="T1980" t="s">
        <v>50</v>
      </c>
      <c r="U1980">
        <v>1</v>
      </c>
      <c r="V1980">
        <v>1</v>
      </c>
      <c r="W1980">
        <v>65</v>
      </c>
      <c r="X1980">
        <v>3</v>
      </c>
      <c r="Y1980">
        <v>2</v>
      </c>
      <c r="Z1980">
        <v>3</v>
      </c>
      <c r="AA1980" t="str">
        <f>IF(Table1[[#This Row],[Job Satisfaction]]=1,"Very Satisfy",(IF(Table1[[#This Row],[Job Satisfaction]]=2,"Satisfy",(IF(Table1[[#This Row],[Job Satisfaction]]=3,"Dissatisfy","Very Dissatisfy")))))</f>
        <v>Dissatisfy</v>
      </c>
      <c r="AB1980">
        <v>4577</v>
      </c>
      <c r="AC1980">
        <v>24785</v>
      </c>
      <c r="AD1980">
        <v>9</v>
      </c>
      <c r="AE1980">
        <v>14</v>
      </c>
      <c r="AF1980">
        <v>3</v>
      </c>
      <c r="AG1980" t="str">
        <f>IF(Table1[[#This Row],[Performance Rating]]=3,"High","Low")</f>
        <v>High</v>
      </c>
      <c r="AH1980">
        <v>1</v>
      </c>
      <c r="AI1980">
        <v>80</v>
      </c>
      <c r="AJ1980">
        <v>0</v>
      </c>
      <c r="AK1980">
        <v>4</v>
      </c>
      <c r="AL1980">
        <v>3</v>
      </c>
      <c r="AM1980">
        <v>2</v>
      </c>
      <c r="AN1980">
        <v>2</v>
      </c>
      <c r="AO1980">
        <v>2</v>
      </c>
      <c r="AP1980">
        <v>0</v>
      </c>
    </row>
    <row r="1981" spans="1:42"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s="6" t="str">
        <f>IF(Table1[[#This Row],[Distance From Home]]&lt;11,"Near By",IF(Table1[[#This Row],[Distance From Home]]&lt;21,"Far","Very Far"))</f>
        <v>Near By</v>
      </c>
      <c r="T1981" t="s">
        <v>66</v>
      </c>
      <c r="U1981">
        <v>1</v>
      </c>
      <c r="V1981">
        <v>4</v>
      </c>
      <c r="W1981">
        <v>80</v>
      </c>
      <c r="X1981">
        <v>2</v>
      </c>
      <c r="Y1981">
        <v>2</v>
      </c>
      <c r="Z1981">
        <v>3</v>
      </c>
      <c r="AA1981" t="str">
        <f>IF(Table1[[#This Row],[Job Satisfaction]]=1,"Very Satisfy",(IF(Table1[[#This Row],[Job Satisfaction]]=2,"Satisfy",(IF(Table1[[#This Row],[Job Satisfaction]]=3,"Dissatisfy","Very Dissatisfy")))))</f>
        <v>Dissatisfy</v>
      </c>
      <c r="AB1981">
        <v>4553</v>
      </c>
      <c r="AC1981">
        <v>20978</v>
      </c>
      <c r="AD1981">
        <v>1</v>
      </c>
      <c r="AE1981">
        <v>11</v>
      </c>
      <c r="AF1981">
        <v>3</v>
      </c>
      <c r="AG1981" t="str">
        <f>IF(Table1[[#This Row],[Performance Rating]]=3,"High","Low")</f>
        <v>High</v>
      </c>
      <c r="AH1981">
        <v>1</v>
      </c>
      <c r="AI1981">
        <v>80</v>
      </c>
      <c r="AJ1981">
        <v>0</v>
      </c>
      <c r="AK1981">
        <v>20</v>
      </c>
      <c r="AL1981">
        <v>3</v>
      </c>
      <c r="AM1981">
        <v>20</v>
      </c>
      <c r="AN1981">
        <v>7</v>
      </c>
      <c r="AO1981">
        <v>11</v>
      </c>
      <c r="AP1981">
        <v>10</v>
      </c>
    </row>
    <row r="1982" spans="1:42"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s="6" t="str">
        <f>IF(Table1[[#This Row],[Distance From Home]]&lt;11,"Near By",IF(Table1[[#This Row],[Distance From Home]]&lt;21,"Far","Very Far"))</f>
        <v>Near By</v>
      </c>
      <c r="T1982" t="s">
        <v>72</v>
      </c>
      <c r="U1982">
        <v>1</v>
      </c>
      <c r="V1982">
        <v>4</v>
      </c>
      <c r="W1982">
        <v>55</v>
      </c>
      <c r="X1982">
        <v>3</v>
      </c>
      <c r="Y1982">
        <v>2</v>
      </c>
      <c r="Z1982">
        <v>4</v>
      </c>
      <c r="AA1982" t="str">
        <f>IF(Table1[[#This Row],[Job Satisfaction]]=1,"Very Satisfy",(IF(Table1[[#This Row],[Job Satisfaction]]=2,"Satisfy",(IF(Table1[[#This Row],[Job Satisfaction]]=3,"Dissatisfy","Very Dissatisfy")))))</f>
        <v>Very Dissatisfy</v>
      </c>
      <c r="AB1982">
        <v>5396</v>
      </c>
      <c r="AC1982">
        <v>21703</v>
      </c>
      <c r="AD1982">
        <v>1</v>
      </c>
      <c r="AE1982">
        <v>12</v>
      </c>
      <c r="AF1982">
        <v>3</v>
      </c>
      <c r="AG1982" t="str">
        <f>IF(Table1[[#This Row],[Performance Rating]]=3,"High","Low")</f>
        <v>High</v>
      </c>
      <c r="AH1982">
        <v>4</v>
      </c>
      <c r="AI1982">
        <v>80</v>
      </c>
      <c r="AJ1982">
        <v>0</v>
      </c>
      <c r="AK1982">
        <v>10</v>
      </c>
      <c r="AL1982">
        <v>2</v>
      </c>
      <c r="AM1982">
        <v>10</v>
      </c>
      <c r="AN1982">
        <v>7</v>
      </c>
      <c r="AO1982">
        <v>0</v>
      </c>
      <c r="AP1982">
        <v>8</v>
      </c>
    </row>
    <row r="1983" spans="1:42"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s="6" t="str">
        <f>IF(Table1[[#This Row],[Distance From Home]]&lt;11,"Near By",IF(Table1[[#This Row],[Distance From Home]]&lt;21,"Far","Very Far"))</f>
        <v>Near By</v>
      </c>
      <c r="T1983" t="s">
        <v>50</v>
      </c>
      <c r="U1983">
        <v>1</v>
      </c>
      <c r="V1983">
        <v>2</v>
      </c>
      <c r="W1983">
        <v>50</v>
      </c>
      <c r="X1983">
        <v>3</v>
      </c>
      <c r="Y1983">
        <v>2</v>
      </c>
      <c r="Z1983">
        <v>3</v>
      </c>
      <c r="AA1983" t="str">
        <f>IF(Table1[[#This Row],[Job Satisfaction]]=1,"Very Satisfy",(IF(Table1[[#This Row],[Job Satisfaction]]=2,"Satisfy",(IF(Table1[[#This Row],[Job Satisfaction]]=3,"Dissatisfy","Very Dissatisfy")))))</f>
        <v>Dissatisfy</v>
      </c>
      <c r="AB1983">
        <v>6796</v>
      </c>
      <c r="AC1983">
        <v>23452</v>
      </c>
      <c r="AD1983">
        <v>3</v>
      </c>
      <c r="AE1983">
        <v>14</v>
      </c>
      <c r="AF1983">
        <v>3</v>
      </c>
      <c r="AG1983" t="str">
        <f>IF(Table1[[#This Row],[Performance Rating]]=3,"High","Low")</f>
        <v>High</v>
      </c>
      <c r="AH1983">
        <v>1</v>
      </c>
      <c r="AI1983">
        <v>80</v>
      </c>
      <c r="AJ1983">
        <v>1</v>
      </c>
      <c r="AK1983">
        <v>18</v>
      </c>
      <c r="AL1983">
        <v>3</v>
      </c>
      <c r="AM1983">
        <v>4</v>
      </c>
      <c r="AN1983">
        <v>3</v>
      </c>
      <c r="AO1983">
        <v>1</v>
      </c>
      <c r="AP1983">
        <v>3</v>
      </c>
    </row>
    <row r="1984" spans="1:42"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s="6" t="str">
        <f>IF(Table1[[#This Row],[Distance From Home]]&lt;11,"Near By",IF(Table1[[#This Row],[Distance From Home]]&lt;21,"Far","Very Far"))</f>
        <v>Near By</v>
      </c>
      <c r="T1984" t="s">
        <v>66</v>
      </c>
      <c r="U1984">
        <v>1</v>
      </c>
      <c r="V1984">
        <v>2</v>
      </c>
      <c r="W1984">
        <v>33</v>
      </c>
      <c r="X1984">
        <v>4</v>
      </c>
      <c r="Y1984">
        <v>2</v>
      </c>
      <c r="Z1984">
        <v>4</v>
      </c>
      <c r="AA1984" t="str">
        <f>IF(Table1[[#This Row],[Job Satisfaction]]=1,"Very Satisfy",(IF(Table1[[#This Row],[Job Satisfaction]]=2,"Satisfy",(IF(Table1[[#This Row],[Job Satisfaction]]=3,"Dissatisfy","Very Dissatisfy")))))</f>
        <v>Very Dissatisfy</v>
      </c>
      <c r="AB1984">
        <v>7625</v>
      </c>
      <c r="AC1984">
        <v>19383</v>
      </c>
      <c r="AD1984">
        <v>0</v>
      </c>
      <c r="AE1984">
        <v>13</v>
      </c>
      <c r="AF1984">
        <v>3</v>
      </c>
      <c r="AG1984" t="str">
        <f>IF(Table1[[#This Row],[Performance Rating]]=3,"High","Low")</f>
        <v>High</v>
      </c>
      <c r="AH1984">
        <v>3</v>
      </c>
      <c r="AI1984">
        <v>80</v>
      </c>
      <c r="AJ1984">
        <v>0</v>
      </c>
      <c r="AK1984">
        <v>10</v>
      </c>
      <c r="AL1984">
        <v>2</v>
      </c>
      <c r="AM1984">
        <v>9</v>
      </c>
      <c r="AN1984">
        <v>7</v>
      </c>
      <c r="AO1984">
        <v>1</v>
      </c>
      <c r="AP1984">
        <v>8</v>
      </c>
    </row>
    <row r="1985" spans="1:42"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s="6" t="str">
        <f>IF(Table1[[#This Row],[Distance From Home]]&lt;11,"Near By",IF(Table1[[#This Row],[Distance From Home]]&lt;21,"Far","Very Far"))</f>
        <v>Near By</v>
      </c>
      <c r="T1985" t="s">
        <v>50</v>
      </c>
      <c r="U1985">
        <v>1</v>
      </c>
      <c r="V1985">
        <v>3</v>
      </c>
      <c r="W1985">
        <v>68</v>
      </c>
      <c r="X1985">
        <v>3</v>
      </c>
      <c r="Y1985">
        <v>3</v>
      </c>
      <c r="Z1985">
        <v>1</v>
      </c>
      <c r="AA1985" t="str">
        <f>IF(Table1[[#This Row],[Job Satisfaction]]=1,"Very Satisfy",(IF(Table1[[#This Row],[Job Satisfaction]]=2,"Satisfy",(IF(Table1[[#This Row],[Job Satisfaction]]=3,"Dissatisfy","Very Dissatisfy")))))</f>
        <v>Very Satisfy</v>
      </c>
      <c r="AB1985">
        <v>7412</v>
      </c>
      <c r="AC1985">
        <v>6009</v>
      </c>
      <c r="AD1985">
        <v>1</v>
      </c>
      <c r="AE1985">
        <v>11</v>
      </c>
      <c r="AF1985">
        <v>3</v>
      </c>
      <c r="AG1985" t="str">
        <f>IF(Table1[[#This Row],[Performance Rating]]=3,"High","Low")</f>
        <v>High</v>
      </c>
      <c r="AH1985">
        <v>4</v>
      </c>
      <c r="AI1985">
        <v>80</v>
      </c>
      <c r="AJ1985">
        <v>0</v>
      </c>
      <c r="AK1985">
        <v>9</v>
      </c>
      <c r="AL1985">
        <v>3</v>
      </c>
      <c r="AM1985">
        <v>9</v>
      </c>
      <c r="AN1985">
        <v>7</v>
      </c>
      <c r="AO1985">
        <v>0</v>
      </c>
      <c r="AP1985">
        <v>7</v>
      </c>
    </row>
    <row r="1986" spans="1:42"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s="6" t="str">
        <f>IF(Table1[[#This Row],[Distance From Home]]&lt;11,"Near By",IF(Table1[[#This Row],[Distance From Home]]&lt;21,"Far","Very Far"))</f>
        <v>Near By</v>
      </c>
      <c r="T1986" t="s">
        <v>50</v>
      </c>
      <c r="U1986">
        <v>1</v>
      </c>
      <c r="V1986">
        <v>3</v>
      </c>
      <c r="W1986">
        <v>39</v>
      </c>
      <c r="X1986">
        <v>3</v>
      </c>
      <c r="Y1986">
        <v>3</v>
      </c>
      <c r="Z1986">
        <v>4</v>
      </c>
      <c r="AA1986" t="str">
        <f>IF(Table1[[#This Row],[Job Satisfaction]]=1,"Very Satisfy",(IF(Table1[[#This Row],[Job Satisfaction]]=2,"Satisfy",(IF(Table1[[#This Row],[Job Satisfaction]]=3,"Dissatisfy","Very Dissatisfy")))))</f>
        <v>Very Dissatisfy</v>
      </c>
      <c r="AB1986">
        <v>11159</v>
      </c>
      <c r="AC1986">
        <v>19373</v>
      </c>
      <c r="AD1986">
        <v>3</v>
      </c>
      <c r="AE1986">
        <v>15</v>
      </c>
      <c r="AF1986">
        <v>3</v>
      </c>
      <c r="AG1986" t="str">
        <f>IF(Table1[[#This Row],[Performance Rating]]=3,"High","Low")</f>
        <v>High</v>
      </c>
      <c r="AH1986">
        <v>4</v>
      </c>
      <c r="AI1986">
        <v>80</v>
      </c>
      <c r="AJ1986">
        <v>0</v>
      </c>
      <c r="AK1986">
        <v>10</v>
      </c>
      <c r="AL1986">
        <v>3</v>
      </c>
      <c r="AM1986">
        <v>7</v>
      </c>
      <c r="AN1986">
        <v>7</v>
      </c>
      <c r="AO1986">
        <v>7</v>
      </c>
      <c r="AP1986">
        <v>7</v>
      </c>
    </row>
    <row r="1987" spans="1:42"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s="6" t="str">
        <f>IF(Table1[[#This Row],[Distance From Home]]&lt;11,"Near By",IF(Table1[[#This Row],[Distance From Home]]&lt;21,"Far","Very Far"))</f>
        <v>Far</v>
      </c>
      <c r="T1987" t="s">
        <v>66</v>
      </c>
      <c r="U1987">
        <v>1</v>
      </c>
      <c r="V1987">
        <v>4</v>
      </c>
      <c r="W1987">
        <v>42</v>
      </c>
      <c r="X1987">
        <v>3</v>
      </c>
      <c r="Y1987">
        <v>2</v>
      </c>
      <c r="Z1987">
        <v>1</v>
      </c>
      <c r="AA1987" t="str">
        <f>IF(Table1[[#This Row],[Job Satisfaction]]=1,"Very Satisfy",(IF(Table1[[#This Row],[Job Satisfaction]]=2,"Satisfy",(IF(Table1[[#This Row],[Job Satisfaction]]=3,"Dissatisfy","Very Dissatisfy")))))</f>
        <v>Very Satisfy</v>
      </c>
      <c r="AB1987">
        <v>4960</v>
      </c>
      <c r="AC1987">
        <v>11825</v>
      </c>
      <c r="AD1987">
        <v>2</v>
      </c>
      <c r="AE1987">
        <v>12</v>
      </c>
      <c r="AF1987">
        <v>3</v>
      </c>
      <c r="AG1987" t="str">
        <f>IF(Table1[[#This Row],[Performance Rating]]=3,"High","Low")</f>
        <v>High</v>
      </c>
      <c r="AH1987">
        <v>4</v>
      </c>
      <c r="AI1987">
        <v>80</v>
      </c>
      <c r="AJ1987">
        <v>0</v>
      </c>
      <c r="AK1987">
        <v>20</v>
      </c>
      <c r="AL1987">
        <v>3</v>
      </c>
      <c r="AM1987">
        <v>7</v>
      </c>
      <c r="AN1987">
        <v>7</v>
      </c>
      <c r="AO1987">
        <v>1</v>
      </c>
      <c r="AP1987">
        <v>7</v>
      </c>
    </row>
    <row r="1988" spans="1:42"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s="6" t="str">
        <f>IF(Table1[[#This Row],[Distance From Home]]&lt;11,"Near By",IF(Table1[[#This Row],[Distance From Home]]&lt;21,"Far","Very Far"))</f>
        <v>Near By</v>
      </c>
      <c r="T1988" t="s">
        <v>66</v>
      </c>
      <c r="U1988">
        <v>1</v>
      </c>
      <c r="V1988">
        <v>4</v>
      </c>
      <c r="W1988">
        <v>48</v>
      </c>
      <c r="X1988">
        <v>2</v>
      </c>
      <c r="Y1988">
        <v>3</v>
      </c>
      <c r="Z1988">
        <v>1</v>
      </c>
      <c r="AA1988" t="str">
        <f>IF(Table1[[#This Row],[Job Satisfaction]]=1,"Very Satisfy",(IF(Table1[[#This Row],[Job Satisfaction]]=2,"Satisfy",(IF(Table1[[#This Row],[Job Satisfaction]]=3,"Dissatisfy","Very Dissatisfy")))))</f>
        <v>Very Satisfy</v>
      </c>
      <c r="AB1988">
        <v>10475</v>
      </c>
      <c r="AC1988">
        <v>23772</v>
      </c>
      <c r="AD1988">
        <v>5</v>
      </c>
      <c r="AE1988">
        <v>21</v>
      </c>
      <c r="AF1988">
        <v>4</v>
      </c>
      <c r="AG1988" t="str">
        <f>IF(Table1[[#This Row],[Performance Rating]]=3,"High","Low")</f>
        <v>Low</v>
      </c>
      <c r="AH1988">
        <v>3</v>
      </c>
      <c r="AI1988">
        <v>80</v>
      </c>
      <c r="AJ1988">
        <v>1</v>
      </c>
      <c r="AK1988">
        <v>20</v>
      </c>
      <c r="AL1988">
        <v>3</v>
      </c>
      <c r="AM1988">
        <v>18</v>
      </c>
      <c r="AN1988">
        <v>13</v>
      </c>
      <c r="AO1988">
        <v>1</v>
      </c>
      <c r="AP1988">
        <v>12</v>
      </c>
    </row>
    <row r="1989" spans="1:42"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s="6" t="str">
        <f>IF(Table1[[#This Row],[Distance From Home]]&lt;11,"Near By",IF(Table1[[#This Row],[Distance From Home]]&lt;21,"Far","Very Far"))</f>
        <v>Near By</v>
      </c>
      <c r="T1989" t="s">
        <v>72</v>
      </c>
      <c r="U1989">
        <v>1</v>
      </c>
      <c r="V1989">
        <v>3</v>
      </c>
      <c r="W1989">
        <v>59</v>
      </c>
      <c r="X1989">
        <v>4</v>
      </c>
      <c r="Y1989">
        <v>4</v>
      </c>
      <c r="Z1989">
        <v>3</v>
      </c>
      <c r="AA1989" t="str">
        <f>IF(Table1[[#This Row],[Job Satisfaction]]=1,"Very Satisfy",(IF(Table1[[#This Row],[Job Satisfaction]]=2,"Satisfy",(IF(Table1[[#This Row],[Job Satisfaction]]=3,"Dissatisfy","Very Dissatisfy")))))</f>
        <v>Dissatisfy</v>
      </c>
      <c r="AB1989">
        <v>14814</v>
      </c>
      <c r="AC1989">
        <v>13514</v>
      </c>
      <c r="AD1989">
        <v>3</v>
      </c>
      <c r="AE1989">
        <v>19</v>
      </c>
      <c r="AF1989">
        <v>3</v>
      </c>
      <c r="AG1989" t="str">
        <f>IF(Table1[[#This Row],[Performance Rating]]=3,"High","Low")</f>
        <v>High</v>
      </c>
      <c r="AH1989">
        <v>3</v>
      </c>
      <c r="AI1989">
        <v>80</v>
      </c>
      <c r="AJ1989">
        <v>0</v>
      </c>
      <c r="AK1989">
        <v>32</v>
      </c>
      <c r="AL1989">
        <v>3</v>
      </c>
      <c r="AM1989">
        <v>5</v>
      </c>
      <c r="AN1989">
        <v>1</v>
      </c>
      <c r="AO1989">
        <v>1</v>
      </c>
      <c r="AP1989">
        <v>3</v>
      </c>
    </row>
    <row r="1990" spans="1:42"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s="6" t="str">
        <f>IF(Table1[[#This Row],[Distance From Home]]&lt;11,"Near By",IF(Table1[[#This Row],[Distance From Home]]&lt;21,"Far","Very Far"))</f>
        <v>Near By</v>
      </c>
      <c r="T1990" t="s">
        <v>66</v>
      </c>
      <c r="U1990">
        <v>1</v>
      </c>
      <c r="V1990">
        <v>2</v>
      </c>
      <c r="W1990">
        <v>73</v>
      </c>
      <c r="X1990">
        <v>2</v>
      </c>
      <c r="Y1990">
        <v>5</v>
      </c>
      <c r="Z1990">
        <v>4</v>
      </c>
      <c r="AA1990" t="str">
        <f>IF(Table1[[#This Row],[Job Satisfaction]]=1,"Very Satisfy",(IF(Table1[[#This Row],[Job Satisfaction]]=2,"Satisfy",(IF(Table1[[#This Row],[Job Satisfaction]]=3,"Dissatisfy","Very Dissatisfy")))))</f>
        <v>Very Dissatisfy</v>
      </c>
      <c r="AB1990">
        <v>19141</v>
      </c>
      <c r="AC1990">
        <v>8861</v>
      </c>
      <c r="AD1990">
        <v>3</v>
      </c>
      <c r="AE1990">
        <v>15</v>
      </c>
      <c r="AF1990">
        <v>3</v>
      </c>
      <c r="AG1990" t="str">
        <f>IF(Table1[[#This Row],[Performance Rating]]=3,"High","Low")</f>
        <v>High</v>
      </c>
      <c r="AH1990">
        <v>2</v>
      </c>
      <c r="AI1990">
        <v>80</v>
      </c>
      <c r="AJ1990">
        <v>3</v>
      </c>
      <c r="AK1990">
        <v>23</v>
      </c>
      <c r="AL1990">
        <v>2</v>
      </c>
      <c r="AM1990">
        <v>21</v>
      </c>
      <c r="AN1990">
        <v>6</v>
      </c>
      <c r="AO1990">
        <v>12</v>
      </c>
      <c r="AP1990">
        <v>6</v>
      </c>
    </row>
    <row r="1991" spans="1:42"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s="6" t="str">
        <f>IF(Table1[[#This Row],[Distance From Home]]&lt;11,"Near By",IF(Table1[[#This Row],[Distance From Home]]&lt;21,"Far","Very Far"))</f>
        <v>Far</v>
      </c>
      <c r="T1991" t="s">
        <v>66</v>
      </c>
      <c r="U1991">
        <v>1</v>
      </c>
      <c r="V1991">
        <v>1</v>
      </c>
      <c r="W1991">
        <v>84</v>
      </c>
      <c r="X1991">
        <v>3</v>
      </c>
      <c r="Y1991">
        <v>2</v>
      </c>
      <c r="Z1991">
        <v>1</v>
      </c>
      <c r="AA1991" t="str">
        <f>IF(Table1[[#This Row],[Job Satisfaction]]=1,"Very Satisfy",(IF(Table1[[#This Row],[Job Satisfaction]]=2,"Satisfy",(IF(Table1[[#This Row],[Job Satisfaction]]=3,"Dissatisfy","Very Dissatisfy")))))</f>
        <v>Very Satisfy</v>
      </c>
      <c r="AB1991">
        <v>5405</v>
      </c>
      <c r="AC1991">
        <v>11924</v>
      </c>
      <c r="AD1991">
        <v>8</v>
      </c>
      <c r="AE1991">
        <v>14</v>
      </c>
      <c r="AF1991">
        <v>3</v>
      </c>
      <c r="AG1991" t="str">
        <f>IF(Table1[[#This Row],[Performance Rating]]=3,"High","Low")</f>
        <v>High</v>
      </c>
      <c r="AH1991">
        <v>4</v>
      </c>
      <c r="AI1991">
        <v>80</v>
      </c>
      <c r="AJ1991">
        <v>0</v>
      </c>
      <c r="AK1991">
        <v>10</v>
      </c>
      <c r="AL1991">
        <v>3</v>
      </c>
      <c r="AM1991">
        <v>2</v>
      </c>
      <c r="AN1991">
        <v>2</v>
      </c>
      <c r="AO1991">
        <v>2</v>
      </c>
      <c r="AP1991">
        <v>2</v>
      </c>
    </row>
    <row r="1992" spans="1:42"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s="6" t="str">
        <f>IF(Table1[[#This Row],[Distance From Home]]&lt;11,"Near By",IF(Table1[[#This Row],[Distance From Home]]&lt;21,"Far","Very Far"))</f>
        <v>Near By</v>
      </c>
      <c r="T1992" t="s">
        <v>50</v>
      </c>
      <c r="U1992">
        <v>1</v>
      </c>
      <c r="V1992">
        <v>4</v>
      </c>
      <c r="W1992">
        <v>32</v>
      </c>
      <c r="X1992">
        <v>3</v>
      </c>
      <c r="Y1992">
        <v>3</v>
      </c>
      <c r="Z1992">
        <v>1</v>
      </c>
      <c r="AA1992" t="str">
        <f>IF(Table1[[#This Row],[Job Satisfaction]]=1,"Very Satisfy",(IF(Table1[[#This Row],[Job Satisfaction]]=2,"Satisfy",(IF(Table1[[#This Row],[Job Satisfaction]]=3,"Dissatisfy","Very Dissatisfy")))))</f>
        <v>Very Satisfy</v>
      </c>
      <c r="AB1992">
        <v>8793</v>
      </c>
      <c r="AC1992">
        <v>4809</v>
      </c>
      <c r="AD1992">
        <v>1</v>
      </c>
      <c r="AE1992">
        <v>21</v>
      </c>
      <c r="AF1992">
        <v>4</v>
      </c>
      <c r="AG1992" t="str">
        <f>IF(Table1[[#This Row],[Performance Rating]]=3,"High","Low")</f>
        <v>Low</v>
      </c>
      <c r="AH1992">
        <v>3</v>
      </c>
      <c r="AI1992">
        <v>80</v>
      </c>
      <c r="AJ1992">
        <v>2</v>
      </c>
      <c r="AK1992">
        <v>9</v>
      </c>
      <c r="AL1992">
        <v>2</v>
      </c>
      <c r="AM1992">
        <v>9</v>
      </c>
      <c r="AN1992">
        <v>7</v>
      </c>
      <c r="AO1992">
        <v>1</v>
      </c>
      <c r="AP1992">
        <v>7</v>
      </c>
    </row>
    <row r="1993" spans="1:42"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s="6" t="str">
        <f>IF(Table1[[#This Row],[Distance From Home]]&lt;11,"Near By",IF(Table1[[#This Row],[Distance From Home]]&lt;21,"Far","Very Far"))</f>
        <v>Near By</v>
      </c>
      <c r="T1993" t="s">
        <v>72</v>
      </c>
      <c r="U1993">
        <v>1</v>
      </c>
      <c r="V1993">
        <v>4</v>
      </c>
      <c r="W1993">
        <v>59</v>
      </c>
      <c r="X1993">
        <v>2</v>
      </c>
      <c r="Y1993">
        <v>5</v>
      </c>
      <c r="Z1993">
        <v>3</v>
      </c>
      <c r="AA1993" t="str">
        <f>IF(Table1[[#This Row],[Job Satisfaction]]=1,"Very Satisfy",(IF(Table1[[#This Row],[Job Satisfaction]]=2,"Satisfy",(IF(Table1[[#This Row],[Job Satisfaction]]=3,"Dissatisfy","Very Dissatisfy")))))</f>
        <v>Dissatisfy</v>
      </c>
      <c r="AB1993">
        <v>19189</v>
      </c>
      <c r="AC1993">
        <v>19562</v>
      </c>
      <c r="AD1993">
        <v>1</v>
      </c>
      <c r="AE1993">
        <v>12</v>
      </c>
      <c r="AF1993">
        <v>3</v>
      </c>
      <c r="AG1993" t="str">
        <f>IF(Table1[[#This Row],[Performance Rating]]=3,"High","Low")</f>
        <v>High</v>
      </c>
      <c r="AH1993">
        <v>2</v>
      </c>
      <c r="AI1993">
        <v>80</v>
      </c>
      <c r="AJ1993">
        <v>1</v>
      </c>
      <c r="AK1993">
        <v>22</v>
      </c>
      <c r="AL1993">
        <v>3</v>
      </c>
      <c r="AM1993">
        <v>22</v>
      </c>
      <c r="AN1993">
        <v>7</v>
      </c>
      <c r="AO1993">
        <v>2</v>
      </c>
      <c r="AP1993">
        <v>10</v>
      </c>
    </row>
    <row r="1994" spans="1:42"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s="6" t="str">
        <f>IF(Table1[[#This Row],[Distance From Home]]&lt;11,"Near By",IF(Table1[[#This Row],[Distance From Home]]&lt;21,"Far","Very Far"))</f>
        <v>Near By</v>
      </c>
      <c r="T1994" t="s">
        <v>66</v>
      </c>
      <c r="U1994">
        <v>1</v>
      </c>
      <c r="V1994">
        <v>4</v>
      </c>
      <c r="W1994">
        <v>54</v>
      </c>
      <c r="X1994">
        <v>3</v>
      </c>
      <c r="Y1994">
        <v>1</v>
      </c>
      <c r="Z1994">
        <v>2</v>
      </c>
      <c r="AA1994" t="str">
        <f>IF(Table1[[#This Row],[Job Satisfaction]]=1,"Very Satisfy",(IF(Table1[[#This Row],[Job Satisfaction]]=2,"Satisfy",(IF(Table1[[#This Row],[Job Satisfaction]]=3,"Dissatisfy","Very Dissatisfy")))))</f>
        <v>Satisfy</v>
      </c>
      <c r="AB1994">
        <v>3875</v>
      </c>
      <c r="AC1994">
        <v>9983</v>
      </c>
      <c r="AD1994">
        <v>7</v>
      </c>
      <c r="AE1994">
        <v>15</v>
      </c>
      <c r="AF1994">
        <v>3</v>
      </c>
      <c r="AG1994" t="str">
        <f>IF(Table1[[#This Row],[Performance Rating]]=3,"High","Low")</f>
        <v>High</v>
      </c>
      <c r="AH1994">
        <v>4</v>
      </c>
      <c r="AI1994">
        <v>80</v>
      </c>
      <c r="AJ1994">
        <v>1</v>
      </c>
      <c r="AK1994">
        <v>4</v>
      </c>
      <c r="AL1994">
        <v>3</v>
      </c>
      <c r="AM1994">
        <v>2</v>
      </c>
      <c r="AN1994">
        <v>2</v>
      </c>
      <c r="AO1994">
        <v>2</v>
      </c>
      <c r="AP1994">
        <v>2</v>
      </c>
    </row>
    <row r="1995" spans="1:42"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s="6" t="str">
        <f>IF(Table1[[#This Row],[Distance From Home]]&lt;11,"Near By",IF(Table1[[#This Row],[Distance From Home]]&lt;21,"Far","Very Far"))</f>
        <v>Near By</v>
      </c>
      <c r="T1995" t="s">
        <v>50</v>
      </c>
      <c r="U1995">
        <v>1</v>
      </c>
      <c r="V1995">
        <v>1</v>
      </c>
      <c r="W1995">
        <v>67</v>
      </c>
      <c r="X1995">
        <v>1</v>
      </c>
      <c r="Y1995">
        <v>1</v>
      </c>
      <c r="Z1995">
        <v>2</v>
      </c>
      <c r="AA1995" t="str">
        <f>IF(Table1[[#This Row],[Job Satisfaction]]=1,"Very Satisfy",(IF(Table1[[#This Row],[Job Satisfaction]]=2,"Satisfy",(IF(Table1[[#This Row],[Job Satisfaction]]=3,"Dissatisfy","Very Dissatisfy")))))</f>
        <v>Satisfy</v>
      </c>
      <c r="AB1995">
        <v>2216</v>
      </c>
      <c r="AC1995">
        <v>3872</v>
      </c>
      <c r="AD1995">
        <v>7</v>
      </c>
      <c r="AE1995">
        <v>13</v>
      </c>
      <c r="AF1995">
        <v>3</v>
      </c>
      <c r="AG1995" t="str">
        <f>IF(Table1[[#This Row],[Performance Rating]]=3,"High","Low")</f>
        <v>High</v>
      </c>
      <c r="AH1995">
        <v>4</v>
      </c>
      <c r="AI1995">
        <v>80</v>
      </c>
      <c r="AJ1995">
        <v>0</v>
      </c>
      <c r="AK1995">
        <v>10</v>
      </c>
      <c r="AL1995">
        <v>3</v>
      </c>
      <c r="AM1995">
        <v>7</v>
      </c>
      <c r="AN1995">
        <v>7</v>
      </c>
      <c r="AO1995">
        <v>3</v>
      </c>
      <c r="AP1995">
        <v>7</v>
      </c>
    </row>
    <row r="1996" spans="1:42"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s="6" t="str">
        <f>IF(Table1[[#This Row],[Distance From Home]]&lt;11,"Near By",IF(Table1[[#This Row],[Distance From Home]]&lt;21,"Far","Very Far"))</f>
        <v>Near By</v>
      </c>
      <c r="T1996" t="s">
        <v>72</v>
      </c>
      <c r="U1996">
        <v>1</v>
      </c>
      <c r="V1996">
        <v>1</v>
      </c>
      <c r="W1996">
        <v>63</v>
      </c>
      <c r="X1996">
        <v>4</v>
      </c>
      <c r="Y1996">
        <v>3</v>
      </c>
      <c r="Z1996">
        <v>1</v>
      </c>
      <c r="AA1996" t="str">
        <f>IF(Table1[[#This Row],[Job Satisfaction]]=1,"Very Satisfy",(IF(Table1[[#This Row],[Job Satisfaction]]=2,"Satisfy",(IF(Table1[[#This Row],[Job Satisfaction]]=3,"Dissatisfy","Very Dissatisfy")))))</f>
        <v>Very Satisfy</v>
      </c>
      <c r="AB1996">
        <v>11713</v>
      </c>
      <c r="AC1996">
        <v>20335</v>
      </c>
      <c r="AD1996">
        <v>9</v>
      </c>
      <c r="AE1996">
        <v>14</v>
      </c>
      <c r="AF1996">
        <v>3</v>
      </c>
      <c r="AG1996" t="str">
        <f>IF(Table1[[#This Row],[Performance Rating]]=3,"High","Low")</f>
        <v>High</v>
      </c>
      <c r="AH1996">
        <v>1</v>
      </c>
      <c r="AI1996">
        <v>80</v>
      </c>
      <c r="AJ1996">
        <v>1</v>
      </c>
      <c r="AK1996">
        <v>10</v>
      </c>
      <c r="AL1996">
        <v>3</v>
      </c>
      <c r="AM1996">
        <v>8</v>
      </c>
      <c r="AN1996">
        <v>7</v>
      </c>
      <c r="AO1996">
        <v>0</v>
      </c>
      <c r="AP1996">
        <v>5</v>
      </c>
    </row>
    <row r="1997" spans="1:42"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s="6" t="str">
        <f>IF(Table1[[#This Row],[Distance From Home]]&lt;11,"Near By",IF(Table1[[#This Row],[Distance From Home]]&lt;21,"Far","Very Far"))</f>
        <v>Near By</v>
      </c>
      <c r="T1997" t="s">
        <v>72</v>
      </c>
      <c r="U1997">
        <v>1</v>
      </c>
      <c r="V1997">
        <v>3</v>
      </c>
      <c r="W1997">
        <v>81</v>
      </c>
      <c r="X1997">
        <v>3</v>
      </c>
      <c r="Y1997">
        <v>3</v>
      </c>
      <c r="Z1997">
        <v>3</v>
      </c>
      <c r="AA1997" t="str">
        <f>IF(Table1[[#This Row],[Job Satisfaction]]=1,"Very Satisfy",(IF(Table1[[#This Row],[Job Satisfaction]]=2,"Satisfy",(IF(Table1[[#This Row],[Job Satisfaction]]=3,"Dissatisfy","Very Dissatisfy")))))</f>
        <v>Dissatisfy</v>
      </c>
      <c r="AB1997">
        <v>7861</v>
      </c>
      <c r="AC1997">
        <v>15397</v>
      </c>
      <c r="AD1997">
        <v>4</v>
      </c>
      <c r="AE1997">
        <v>14</v>
      </c>
      <c r="AF1997">
        <v>3</v>
      </c>
      <c r="AG1997" t="str">
        <f>IF(Table1[[#This Row],[Performance Rating]]=3,"High","Low")</f>
        <v>High</v>
      </c>
      <c r="AH1997">
        <v>4</v>
      </c>
      <c r="AI1997">
        <v>80</v>
      </c>
      <c r="AJ1997">
        <v>0</v>
      </c>
      <c r="AK1997">
        <v>10</v>
      </c>
      <c r="AL1997">
        <v>4</v>
      </c>
      <c r="AM1997">
        <v>1</v>
      </c>
      <c r="AN1997">
        <v>0</v>
      </c>
      <c r="AO1997">
        <v>0</v>
      </c>
      <c r="AP1997">
        <v>0</v>
      </c>
    </row>
    <row r="1998" spans="1:42"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s="6" t="str">
        <f>IF(Table1[[#This Row],[Distance From Home]]&lt;11,"Near By",IF(Table1[[#This Row],[Distance From Home]]&lt;21,"Far","Very Far"))</f>
        <v>Very Far</v>
      </c>
      <c r="T1998" t="s">
        <v>72</v>
      </c>
      <c r="U1998">
        <v>1</v>
      </c>
      <c r="V1998">
        <v>1</v>
      </c>
      <c r="W1998">
        <v>49</v>
      </c>
      <c r="X1998">
        <v>1</v>
      </c>
      <c r="Y1998">
        <v>1</v>
      </c>
      <c r="Z1998">
        <v>3</v>
      </c>
      <c r="AA1998" t="str">
        <f>IF(Table1[[#This Row],[Job Satisfaction]]=1,"Very Satisfy",(IF(Table1[[#This Row],[Job Satisfaction]]=2,"Satisfy",(IF(Table1[[#This Row],[Job Satisfaction]]=3,"Dissatisfy","Very Dissatisfy")))))</f>
        <v>Dissatisfy</v>
      </c>
      <c r="AB1998">
        <v>3708</v>
      </c>
      <c r="AC1998">
        <v>2104</v>
      </c>
      <c r="AD1998">
        <v>2</v>
      </c>
      <c r="AE1998">
        <v>14</v>
      </c>
      <c r="AF1998">
        <v>3</v>
      </c>
      <c r="AG1998" t="str">
        <f>IF(Table1[[#This Row],[Performance Rating]]=3,"High","Low")</f>
        <v>High</v>
      </c>
      <c r="AH1998">
        <v>3</v>
      </c>
      <c r="AI1998">
        <v>80</v>
      </c>
      <c r="AJ1998">
        <v>0</v>
      </c>
      <c r="AK1998">
        <v>9</v>
      </c>
      <c r="AL1998">
        <v>3</v>
      </c>
      <c r="AM1998">
        <v>5</v>
      </c>
      <c r="AN1998">
        <v>2</v>
      </c>
      <c r="AO1998">
        <v>1</v>
      </c>
      <c r="AP1998">
        <v>4</v>
      </c>
    </row>
    <row r="1999" spans="1:42"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s="6" t="str">
        <f>IF(Table1[[#This Row],[Distance From Home]]&lt;11,"Near By",IF(Table1[[#This Row],[Distance From Home]]&lt;21,"Far","Very Far"))</f>
        <v>Near By</v>
      </c>
      <c r="T1999" t="s">
        <v>72</v>
      </c>
      <c r="U1999">
        <v>1</v>
      </c>
      <c r="V1999">
        <v>4</v>
      </c>
      <c r="W1999">
        <v>49</v>
      </c>
      <c r="X1999">
        <v>3</v>
      </c>
      <c r="Y1999">
        <v>4</v>
      </c>
      <c r="Z1999">
        <v>3</v>
      </c>
      <c r="AA1999" t="str">
        <f>IF(Table1[[#This Row],[Job Satisfaction]]=1,"Very Satisfy",(IF(Table1[[#This Row],[Job Satisfaction]]=2,"Satisfy",(IF(Table1[[#This Row],[Job Satisfaction]]=3,"Dissatisfy","Very Dissatisfy")))))</f>
        <v>Dissatisfy</v>
      </c>
      <c r="AB1999">
        <v>13770</v>
      </c>
      <c r="AC1999">
        <v>10225</v>
      </c>
      <c r="AD1999">
        <v>9</v>
      </c>
      <c r="AE1999">
        <v>12</v>
      </c>
      <c r="AF1999">
        <v>3</v>
      </c>
      <c r="AG1999" t="str">
        <f>IF(Table1[[#This Row],[Performance Rating]]=3,"High","Low")</f>
        <v>High</v>
      </c>
      <c r="AH1999">
        <v>4</v>
      </c>
      <c r="AI1999">
        <v>80</v>
      </c>
      <c r="AJ1999">
        <v>2</v>
      </c>
      <c r="AK1999">
        <v>28</v>
      </c>
      <c r="AL1999">
        <v>2</v>
      </c>
      <c r="AM1999">
        <v>22</v>
      </c>
      <c r="AN1999">
        <v>2</v>
      </c>
      <c r="AO1999">
        <v>11</v>
      </c>
      <c r="AP1999">
        <v>13</v>
      </c>
    </row>
    <row r="2000" spans="1:42"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s="6" t="str">
        <f>IF(Table1[[#This Row],[Distance From Home]]&lt;11,"Near By",IF(Table1[[#This Row],[Distance From Home]]&lt;21,"Far","Very Far"))</f>
        <v>Very Far</v>
      </c>
      <c r="T2000" t="s">
        <v>129</v>
      </c>
      <c r="U2000">
        <v>1</v>
      </c>
      <c r="V2000">
        <v>3</v>
      </c>
      <c r="W2000">
        <v>99</v>
      </c>
      <c r="X2000">
        <v>3</v>
      </c>
      <c r="Y2000">
        <v>2</v>
      </c>
      <c r="Z2000">
        <v>4</v>
      </c>
      <c r="AA2000" t="str">
        <f>IF(Table1[[#This Row],[Job Satisfaction]]=1,"Very Satisfy",(IF(Table1[[#This Row],[Job Satisfaction]]=2,"Satisfy",(IF(Table1[[#This Row],[Job Satisfaction]]=3,"Dissatisfy","Very Dissatisfy")))))</f>
        <v>Very Dissatisfy</v>
      </c>
      <c r="AB2000">
        <v>5304</v>
      </c>
      <c r="AC2000">
        <v>25275</v>
      </c>
      <c r="AD2000">
        <v>7</v>
      </c>
      <c r="AE2000">
        <v>23</v>
      </c>
      <c r="AF2000">
        <v>4</v>
      </c>
      <c r="AG2000" t="str">
        <f>IF(Table1[[#This Row],[Performance Rating]]=3,"High","Low")</f>
        <v>Low</v>
      </c>
      <c r="AH2000">
        <v>4</v>
      </c>
      <c r="AI2000">
        <v>80</v>
      </c>
      <c r="AJ2000">
        <v>1</v>
      </c>
      <c r="AK2000">
        <v>10</v>
      </c>
      <c r="AL2000">
        <v>2</v>
      </c>
      <c r="AM2000">
        <v>8</v>
      </c>
      <c r="AN2000">
        <v>7</v>
      </c>
      <c r="AO2000">
        <v>7</v>
      </c>
      <c r="AP2000">
        <v>7</v>
      </c>
    </row>
    <row r="2001" spans="1:42"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s="6" t="str">
        <f>IF(Table1[[#This Row],[Distance From Home]]&lt;11,"Near By",IF(Table1[[#This Row],[Distance From Home]]&lt;21,"Far","Very Far"))</f>
        <v>Near By</v>
      </c>
      <c r="T2001" t="s">
        <v>72</v>
      </c>
      <c r="U2001">
        <v>1</v>
      </c>
      <c r="V2001">
        <v>3</v>
      </c>
      <c r="W2001">
        <v>99</v>
      </c>
      <c r="X2001">
        <v>3</v>
      </c>
      <c r="Y2001">
        <v>1</v>
      </c>
      <c r="Z2001">
        <v>3</v>
      </c>
      <c r="AA2001" t="str">
        <f>IF(Table1[[#This Row],[Job Satisfaction]]=1,"Very Satisfy",(IF(Table1[[#This Row],[Job Satisfaction]]=2,"Satisfy",(IF(Table1[[#This Row],[Job Satisfaction]]=3,"Dissatisfy","Very Dissatisfy")))))</f>
        <v>Dissatisfy</v>
      </c>
      <c r="AB2001">
        <v>2642</v>
      </c>
      <c r="AC2001">
        <v>2755</v>
      </c>
      <c r="AD2001">
        <v>1</v>
      </c>
      <c r="AE2001">
        <v>11</v>
      </c>
      <c r="AF2001">
        <v>3</v>
      </c>
      <c r="AG2001" t="str">
        <f>IF(Table1[[#This Row],[Performance Rating]]=3,"High","Low")</f>
        <v>High</v>
      </c>
      <c r="AH2001">
        <v>3</v>
      </c>
      <c r="AI2001">
        <v>80</v>
      </c>
      <c r="AJ2001">
        <v>0</v>
      </c>
      <c r="AK2001">
        <v>1</v>
      </c>
      <c r="AL2001">
        <v>3</v>
      </c>
      <c r="AM2001">
        <v>1</v>
      </c>
      <c r="AN2001">
        <v>0</v>
      </c>
      <c r="AO2001">
        <v>0</v>
      </c>
      <c r="AP2001">
        <v>0</v>
      </c>
    </row>
    <row r="2002" spans="1:42"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s="6" t="str">
        <f>IF(Table1[[#This Row],[Distance From Home]]&lt;11,"Near By",IF(Table1[[#This Row],[Distance From Home]]&lt;21,"Far","Very Far"))</f>
        <v>Far</v>
      </c>
      <c r="T2002" t="s">
        <v>72</v>
      </c>
      <c r="U2002">
        <v>1</v>
      </c>
      <c r="V2002">
        <v>3</v>
      </c>
      <c r="W2002">
        <v>57</v>
      </c>
      <c r="X2002">
        <v>4</v>
      </c>
      <c r="Y2002">
        <v>1</v>
      </c>
      <c r="Z2002">
        <v>3</v>
      </c>
      <c r="AA2002" t="str">
        <f>IF(Table1[[#This Row],[Job Satisfaction]]=1,"Very Satisfy",(IF(Table1[[#This Row],[Job Satisfaction]]=2,"Satisfy",(IF(Table1[[#This Row],[Job Satisfaction]]=3,"Dissatisfy","Very Dissatisfy")))))</f>
        <v>Dissatisfy</v>
      </c>
      <c r="AB2002">
        <v>2759</v>
      </c>
      <c r="AC2002">
        <v>20366</v>
      </c>
      <c r="AD2002">
        <v>6</v>
      </c>
      <c r="AE2002">
        <v>12</v>
      </c>
      <c r="AF2002">
        <v>3</v>
      </c>
      <c r="AG2002" t="str">
        <f>IF(Table1[[#This Row],[Performance Rating]]=3,"High","Low")</f>
        <v>High</v>
      </c>
      <c r="AH2002">
        <v>4</v>
      </c>
      <c r="AI2002">
        <v>80</v>
      </c>
      <c r="AJ2002">
        <v>0</v>
      </c>
      <c r="AK2002">
        <v>7</v>
      </c>
      <c r="AL2002">
        <v>3</v>
      </c>
      <c r="AM2002">
        <v>2</v>
      </c>
      <c r="AN2002">
        <v>2</v>
      </c>
      <c r="AO2002">
        <v>2</v>
      </c>
      <c r="AP2002">
        <v>2</v>
      </c>
    </row>
    <row r="2003" spans="1:42"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s="6" t="str">
        <f>IF(Table1[[#This Row],[Distance From Home]]&lt;11,"Near By",IF(Table1[[#This Row],[Distance From Home]]&lt;21,"Far","Very Far"))</f>
        <v>Far</v>
      </c>
      <c r="T2003" t="s">
        <v>72</v>
      </c>
      <c r="U2003">
        <v>1</v>
      </c>
      <c r="V2003">
        <v>4</v>
      </c>
      <c r="W2003">
        <v>47</v>
      </c>
      <c r="X2003">
        <v>2</v>
      </c>
      <c r="Y2003">
        <v>2</v>
      </c>
      <c r="Z2003">
        <v>4</v>
      </c>
      <c r="AA2003" t="str">
        <f>IF(Table1[[#This Row],[Job Satisfaction]]=1,"Very Satisfy",(IF(Table1[[#This Row],[Job Satisfaction]]=2,"Satisfy",(IF(Table1[[#This Row],[Job Satisfaction]]=3,"Dissatisfy","Very Dissatisfy")))))</f>
        <v>Very Dissatisfy</v>
      </c>
      <c r="AB2003">
        <v>6804</v>
      </c>
      <c r="AC2003">
        <v>23683</v>
      </c>
      <c r="AD2003">
        <v>3</v>
      </c>
      <c r="AE2003">
        <v>18</v>
      </c>
      <c r="AF2003">
        <v>3</v>
      </c>
      <c r="AG2003" t="str">
        <f>IF(Table1[[#This Row],[Performance Rating]]=3,"High","Low")</f>
        <v>High</v>
      </c>
      <c r="AH2003">
        <v>3</v>
      </c>
      <c r="AI2003">
        <v>80</v>
      </c>
      <c r="AJ2003">
        <v>1</v>
      </c>
      <c r="AK2003">
        <v>7</v>
      </c>
      <c r="AL2003">
        <v>3</v>
      </c>
      <c r="AM2003">
        <v>2</v>
      </c>
      <c r="AN2003">
        <v>2</v>
      </c>
      <c r="AO2003">
        <v>2</v>
      </c>
      <c r="AP2003">
        <v>2</v>
      </c>
    </row>
    <row r="2004" spans="1:42"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s="6" t="str">
        <f>IF(Table1[[#This Row],[Distance From Home]]&lt;11,"Near By",IF(Table1[[#This Row],[Distance From Home]]&lt;21,"Far","Very Far"))</f>
        <v>Near By</v>
      </c>
      <c r="T2004" t="s">
        <v>50</v>
      </c>
      <c r="U2004">
        <v>1</v>
      </c>
      <c r="V2004">
        <v>2</v>
      </c>
      <c r="W2004">
        <v>96</v>
      </c>
      <c r="X2004">
        <v>3</v>
      </c>
      <c r="Y2004">
        <v>2</v>
      </c>
      <c r="Z2004">
        <v>3</v>
      </c>
      <c r="AA2004" t="str">
        <f>IF(Table1[[#This Row],[Job Satisfaction]]=1,"Very Satisfy",(IF(Table1[[#This Row],[Job Satisfaction]]=2,"Satisfy",(IF(Table1[[#This Row],[Job Satisfaction]]=3,"Dissatisfy","Very Dissatisfy")))))</f>
        <v>Dissatisfy</v>
      </c>
      <c r="AB2004">
        <v>6142</v>
      </c>
      <c r="AC2004">
        <v>7360</v>
      </c>
      <c r="AD2004">
        <v>3</v>
      </c>
      <c r="AE2004">
        <v>11</v>
      </c>
      <c r="AF2004">
        <v>3</v>
      </c>
      <c r="AG2004" t="str">
        <f>IF(Table1[[#This Row],[Performance Rating]]=3,"High","Low")</f>
        <v>High</v>
      </c>
      <c r="AH2004">
        <v>4</v>
      </c>
      <c r="AI2004">
        <v>80</v>
      </c>
      <c r="AJ2004">
        <v>0</v>
      </c>
      <c r="AK2004">
        <v>10</v>
      </c>
      <c r="AL2004">
        <v>3</v>
      </c>
      <c r="AM2004">
        <v>5</v>
      </c>
      <c r="AN2004">
        <v>1</v>
      </c>
      <c r="AO2004">
        <v>4</v>
      </c>
      <c r="AP2004">
        <v>3</v>
      </c>
    </row>
    <row r="2005" spans="1:42"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s="6" t="str">
        <f>IF(Table1[[#This Row],[Distance From Home]]&lt;11,"Near By",IF(Table1[[#This Row],[Distance From Home]]&lt;21,"Far","Very Far"))</f>
        <v>Near By</v>
      </c>
      <c r="T2005" t="s">
        <v>60</v>
      </c>
      <c r="U2005">
        <v>1</v>
      </c>
      <c r="V2005">
        <v>2</v>
      </c>
      <c r="W2005">
        <v>37</v>
      </c>
      <c r="X2005">
        <v>3</v>
      </c>
      <c r="Y2005">
        <v>1</v>
      </c>
      <c r="Z2005">
        <v>1</v>
      </c>
      <c r="AA2005" t="str">
        <f>IF(Table1[[#This Row],[Job Satisfaction]]=1,"Very Satisfy",(IF(Table1[[#This Row],[Job Satisfaction]]=2,"Satisfy",(IF(Table1[[#This Row],[Job Satisfaction]]=3,"Dissatisfy","Very Dissatisfy")))))</f>
        <v>Very Satisfy</v>
      </c>
      <c r="AB2005">
        <v>2500</v>
      </c>
      <c r="AC2005">
        <v>4344</v>
      </c>
      <c r="AD2005">
        <v>1</v>
      </c>
      <c r="AE2005">
        <v>14</v>
      </c>
      <c r="AF2005">
        <v>3</v>
      </c>
      <c r="AG2005" t="str">
        <f>IF(Table1[[#This Row],[Performance Rating]]=3,"High","Low")</f>
        <v>High</v>
      </c>
      <c r="AH2005">
        <v>4</v>
      </c>
      <c r="AI2005">
        <v>80</v>
      </c>
      <c r="AJ2005">
        <v>1</v>
      </c>
      <c r="AK2005">
        <v>5</v>
      </c>
      <c r="AL2005">
        <v>4</v>
      </c>
      <c r="AM2005">
        <v>4</v>
      </c>
      <c r="AN2005">
        <v>3</v>
      </c>
      <c r="AO2005">
        <v>0</v>
      </c>
      <c r="AP2005">
        <v>2</v>
      </c>
    </row>
    <row r="2006" spans="1:42"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s="6" t="str">
        <f>IF(Table1[[#This Row],[Distance From Home]]&lt;11,"Near By",IF(Table1[[#This Row],[Distance From Home]]&lt;21,"Far","Very Far"))</f>
        <v>Near By</v>
      </c>
      <c r="T2006" t="s">
        <v>72</v>
      </c>
      <c r="U2006">
        <v>1</v>
      </c>
      <c r="V2006">
        <v>3</v>
      </c>
      <c r="W2006">
        <v>44</v>
      </c>
      <c r="X2006">
        <v>4</v>
      </c>
      <c r="Y2006">
        <v>2</v>
      </c>
      <c r="Z2006">
        <v>2</v>
      </c>
      <c r="AA2006" t="str">
        <f>IF(Table1[[#This Row],[Job Satisfaction]]=1,"Very Satisfy",(IF(Table1[[#This Row],[Job Satisfaction]]=2,"Satisfy",(IF(Table1[[#This Row],[Job Satisfaction]]=3,"Dissatisfy","Very Dissatisfy")))))</f>
        <v>Satisfy</v>
      </c>
      <c r="AB2006">
        <v>6389</v>
      </c>
      <c r="AC2006">
        <v>18767</v>
      </c>
      <c r="AD2006">
        <v>9</v>
      </c>
      <c r="AE2006">
        <v>15</v>
      </c>
      <c r="AF2006">
        <v>3</v>
      </c>
      <c r="AG2006" t="str">
        <f>IF(Table1[[#This Row],[Performance Rating]]=3,"High","Low")</f>
        <v>High</v>
      </c>
      <c r="AH2006">
        <v>3</v>
      </c>
      <c r="AI2006">
        <v>80</v>
      </c>
      <c r="AJ2006">
        <v>1</v>
      </c>
      <c r="AK2006">
        <v>12</v>
      </c>
      <c r="AL2006">
        <v>1</v>
      </c>
      <c r="AM2006">
        <v>8</v>
      </c>
      <c r="AN2006">
        <v>3</v>
      </c>
      <c r="AO2006">
        <v>3</v>
      </c>
      <c r="AP2006">
        <v>6</v>
      </c>
    </row>
    <row r="2007" spans="1:42"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s="6" t="str">
        <f>IF(Table1[[#This Row],[Distance From Home]]&lt;11,"Near By",IF(Table1[[#This Row],[Distance From Home]]&lt;21,"Far","Very Far"))</f>
        <v>Near By</v>
      </c>
      <c r="T2007" t="s">
        <v>72</v>
      </c>
      <c r="U2007">
        <v>1</v>
      </c>
      <c r="V2007">
        <v>3</v>
      </c>
      <c r="W2007">
        <v>81</v>
      </c>
      <c r="X2007">
        <v>3</v>
      </c>
      <c r="Y2007">
        <v>4</v>
      </c>
      <c r="Z2007">
        <v>4</v>
      </c>
      <c r="AA2007" t="str">
        <f>IF(Table1[[#This Row],[Job Satisfaction]]=1,"Very Satisfy",(IF(Table1[[#This Row],[Job Satisfaction]]=2,"Satisfy",(IF(Table1[[#This Row],[Job Satisfaction]]=3,"Dissatisfy","Very Dissatisfy")))))</f>
        <v>Very Dissatisfy</v>
      </c>
      <c r="AB2007">
        <v>11103</v>
      </c>
      <c r="AC2007">
        <v>20420</v>
      </c>
      <c r="AD2007">
        <v>7</v>
      </c>
      <c r="AE2007">
        <v>11</v>
      </c>
      <c r="AF2007">
        <v>3</v>
      </c>
      <c r="AG2007" t="str">
        <f>IF(Table1[[#This Row],[Performance Rating]]=3,"High","Low")</f>
        <v>High</v>
      </c>
      <c r="AH2007">
        <v>3</v>
      </c>
      <c r="AI2007">
        <v>80</v>
      </c>
      <c r="AJ2007">
        <v>0</v>
      </c>
      <c r="AK2007">
        <v>30</v>
      </c>
      <c r="AL2007">
        <v>2</v>
      </c>
      <c r="AM2007">
        <v>10</v>
      </c>
      <c r="AN2007">
        <v>7</v>
      </c>
      <c r="AO2007">
        <v>1</v>
      </c>
      <c r="AP2007">
        <v>1</v>
      </c>
    </row>
    <row r="2008" spans="1:42"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s="6" t="str">
        <f>IF(Table1[[#This Row],[Distance From Home]]&lt;11,"Near By",IF(Table1[[#This Row],[Distance From Home]]&lt;21,"Far","Very Far"))</f>
        <v>Near By</v>
      </c>
      <c r="T2008" t="s">
        <v>60</v>
      </c>
      <c r="U2008">
        <v>1</v>
      </c>
      <c r="V2008">
        <v>4</v>
      </c>
      <c r="W2008">
        <v>86</v>
      </c>
      <c r="X2008">
        <v>2</v>
      </c>
      <c r="Y2008">
        <v>1</v>
      </c>
      <c r="Z2008">
        <v>4</v>
      </c>
      <c r="AA2008" t="str">
        <f>IF(Table1[[#This Row],[Job Satisfaction]]=1,"Very Satisfy",(IF(Table1[[#This Row],[Job Satisfaction]]=2,"Satisfy",(IF(Table1[[#This Row],[Job Satisfaction]]=3,"Dissatisfy","Very Dissatisfy")))))</f>
        <v>Very Dissatisfy</v>
      </c>
      <c r="AB2008">
        <v>2342</v>
      </c>
      <c r="AC2008">
        <v>22929</v>
      </c>
      <c r="AD2008">
        <v>0</v>
      </c>
      <c r="AE2008">
        <v>20</v>
      </c>
      <c r="AF2008">
        <v>4</v>
      </c>
      <c r="AG2008" t="str">
        <f>IF(Table1[[#This Row],[Performance Rating]]=3,"High","Low")</f>
        <v>Low</v>
      </c>
      <c r="AH2008">
        <v>4</v>
      </c>
      <c r="AI2008">
        <v>80</v>
      </c>
      <c r="AJ2008">
        <v>0</v>
      </c>
      <c r="AK2008">
        <v>5</v>
      </c>
      <c r="AL2008">
        <v>2</v>
      </c>
      <c r="AM2008">
        <v>4</v>
      </c>
      <c r="AN2008">
        <v>2</v>
      </c>
      <c r="AO2008">
        <v>2</v>
      </c>
      <c r="AP2008">
        <v>3</v>
      </c>
    </row>
    <row r="2009" spans="1:42"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s="6" t="str">
        <f>IF(Table1[[#This Row],[Distance From Home]]&lt;11,"Near By",IF(Table1[[#This Row],[Distance From Home]]&lt;21,"Far","Very Far"))</f>
        <v>Near By</v>
      </c>
      <c r="T2009" t="s">
        <v>72</v>
      </c>
      <c r="U2009">
        <v>1</v>
      </c>
      <c r="V2009">
        <v>4</v>
      </c>
      <c r="W2009">
        <v>55</v>
      </c>
      <c r="X2009">
        <v>2</v>
      </c>
      <c r="Y2009">
        <v>2</v>
      </c>
      <c r="Z2009">
        <v>1</v>
      </c>
      <c r="AA2009" t="str">
        <f>IF(Table1[[#This Row],[Job Satisfaction]]=1,"Very Satisfy",(IF(Table1[[#This Row],[Job Satisfaction]]=2,"Satisfy",(IF(Table1[[#This Row],[Job Satisfaction]]=3,"Dissatisfy","Very Dissatisfy")))))</f>
        <v>Very Satisfy</v>
      </c>
      <c r="AB2009">
        <v>6811</v>
      </c>
      <c r="AC2009">
        <v>23398</v>
      </c>
      <c r="AD2009">
        <v>8</v>
      </c>
      <c r="AE2009">
        <v>19</v>
      </c>
      <c r="AF2009">
        <v>3</v>
      </c>
      <c r="AG2009" t="str">
        <f>IF(Table1[[#This Row],[Performance Rating]]=3,"High","Low")</f>
        <v>High</v>
      </c>
      <c r="AH2009">
        <v>1</v>
      </c>
      <c r="AI2009">
        <v>80</v>
      </c>
      <c r="AJ2009">
        <v>0</v>
      </c>
      <c r="AK2009">
        <v>9</v>
      </c>
      <c r="AL2009">
        <v>1</v>
      </c>
      <c r="AM2009">
        <v>7</v>
      </c>
      <c r="AN2009">
        <v>6</v>
      </c>
      <c r="AO2009">
        <v>0</v>
      </c>
      <c r="AP2009">
        <v>7</v>
      </c>
    </row>
    <row r="2010" spans="1:42"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s="6" t="str">
        <f>IF(Table1[[#This Row],[Distance From Home]]&lt;11,"Near By",IF(Table1[[#This Row],[Distance From Home]]&lt;21,"Far","Very Far"))</f>
        <v>Near By</v>
      </c>
      <c r="T2010" t="s">
        <v>72</v>
      </c>
      <c r="U2010">
        <v>1</v>
      </c>
      <c r="V2010">
        <v>4</v>
      </c>
      <c r="W2010">
        <v>83</v>
      </c>
      <c r="X2010">
        <v>3</v>
      </c>
      <c r="Y2010">
        <v>1</v>
      </c>
      <c r="Z2010">
        <v>2</v>
      </c>
      <c r="AA2010" t="str">
        <f>IF(Table1[[#This Row],[Job Satisfaction]]=1,"Very Satisfy",(IF(Table1[[#This Row],[Job Satisfaction]]=2,"Satisfy",(IF(Table1[[#This Row],[Job Satisfaction]]=3,"Dissatisfy","Very Dissatisfy")))))</f>
        <v>Satisfy</v>
      </c>
      <c r="AB2010">
        <v>2297</v>
      </c>
      <c r="AC2010">
        <v>17967</v>
      </c>
      <c r="AD2010">
        <v>1</v>
      </c>
      <c r="AE2010">
        <v>14</v>
      </c>
      <c r="AF2010">
        <v>3</v>
      </c>
      <c r="AG2010" t="str">
        <f>IF(Table1[[#This Row],[Performance Rating]]=3,"High","Low")</f>
        <v>High</v>
      </c>
      <c r="AH2010">
        <v>4</v>
      </c>
      <c r="AI2010">
        <v>80</v>
      </c>
      <c r="AJ2010">
        <v>2</v>
      </c>
      <c r="AK2010">
        <v>2</v>
      </c>
      <c r="AL2010">
        <v>3</v>
      </c>
      <c r="AM2010">
        <v>2</v>
      </c>
      <c r="AN2010">
        <v>2</v>
      </c>
      <c r="AO2010">
        <v>2</v>
      </c>
      <c r="AP2010">
        <v>2</v>
      </c>
    </row>
    <row r="2011" spans="1:42"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s="6" t="str">
        <f>IF(Table1[[#This Row],[Distance From Home]]&lt;11,"Near By",IF(Table1[[#This Row],[Distance From Home]]&lt;21,"Far","Very Far"))</f>
        <v>Near By</v>
      </c>
      <c r="T2011" t="s">
        <v>72</v>
      </c>
      <c r="U2011">
        <v>1</v>
      </c>
      <c r="V2011">
        <v>4</v>
      </c>
      <c r="W2011">
        <v>86</v>
      </c>
      <c r="X2011">
        <v>3</v>
      </c>
      <c r="Y2011">
        <v>2</v>
      </c>
      <c r="Z2011">
        <v>4</v>
      </c>
      <c r="AA2011" t="str">
        <f>IF(Table1[[#This Row],[Job Satisfaction]]=1,"Very Satisfy",(IF(Table1[[#This Row],[Job Satisfaction]]=2,"Satisfy",(IF(Table1[[#This Row],[Job Satisfaction]]=3,"Dissatisfy","Very Dissatisfy")))))</f>
        <v>Very Dissatisfy</v>
      </c>
      <c r="AB2011">
        <v>2450</v>
      </c>
      <c r="AC2011">
        <v>10919</v>
      </c>
      <c r="AD2011">
        <v>2</v>
      </c>
      <c r="AE2011">
        <v>17</v>
      </c>
      <c r="AF2011">
        <v>3</v>
      </c>
      <c r="AG2011" t="str">
        <f>IF(Table1[[#This Row],[Performance Rating]]=3,"High","Low")</f>
        <v>High</v>
      </c>
      <c r="AH2011">
        <v>4</v>
      </c>
      <c r="AI2011">
        <v>80</v>
      </c>
      <c r="AJ2011">
        <v>0</v>
      </c>
      <c r="AK2011">
        <v>19</v>
      </c>
      <c r="AL2011">
        <v>3</v>
      </c>
      <c r="AM2011">
        <v>2</v>
      </c>
      <c r="AN2011">
        <v>2</v>
      </c>
      <c r="AO2011">
        <v>2</v>
      </c>
      <c r="AP2011">
        <v>2</v>
      </c>
    </row>
    <row r="2012" spans="1:42"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s="6" t="str">
        <f>IF(Table1[[#This Row],[Distance From Home]]&lt;11,"Near By",IF(Table1[[#This Row],[Distance From Home]]&lt;21,"Far","Very Far"))</f>
        <v>Near By</v>
      </c>
      <c r="T2012" t="s">
        <v>66</v>
      </c>
      <c r="U2012">
        <v>1</v>
      </c>
      <c r="V2012">
        <v>4</v>
      </c>
      <c r="W2012">
        <v>61</v>
      </c>
      <c r="X2012">
        <v>3</v>
      </c>
      <c r="Y2012">
        <v>2</v>
      </c>
      <c r="Z2012">
        <v>1</v>
      </c>
      <c r="AA2012" t="str">
        <f>IF(Table1[[#This Row],[Job Satisfaction]]=1,"Very Satisfy",(IF(Table1[[#This Row],[Job Satisfaction]]=2,"Satisfy",(IF(Table1[[#This Row],[Job Satisfaction]]=3,"Dissatisfy","Very Dissatisfy")))))</f>
        <v>Very Satisfy</v>
      </c>
      <c r="AB2012">
        <v>5093</v>
      </c>
      <c r="AC2012">
        <v>4761</v>
      </c>
      <c r="AD2012">
        <v>2</v>
      </c>
      <c r="AE2012">
        <v>11</v>
      </c>
      <c r="AF2012">
        <v>3</v>
      </c>
      <c r="AG2012" t="str">
        <f>IF(Table1[[#This Row],[Performance Rating]]=3,"High","Low")</f>
        <v>High</v>
      </c>
      <c r="AH2012">
        <v>1</v>
      </c>
      <c r="AI2012">
        <v>80</v>
      </c>
      <c r="AJ2012">
        <v>1</v>
      </c>
      <c r="AK2012">
        <v>16</v>
      </c>
      <c r="AL2012">
        <v>4</v>
      </c>
      <c r="AM2012">
        <v>1</v>
      </c>
      <c r="AN2012">
        <v>0</v>
      </c>
      <c r="AO2012">
        <v>0</v>
      </c>
      <c r="AP2012">
        <v>0</v>
      </c>
    </row>
    <row r="2013" spans="1:42"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s="6" t="str">
        <f>IF(Table1[[#This Row],[Distance From Home]]&lt;11,"Near By",IF(Table1[[#This Row],[Distance From Home]]&lt;21,"Far","Very Far"))</f>
        <v>Very Far</v>
      </c>
      <c r="T2013" t="s">
        <v>66</v>
      </c>
      <c r="U2013">
        <v>1</v>
      </c>
      <c r="V2013">
        <v>1</v>
      </c>
      <c r="W2013">
        <v>80</v>
      </c>
      <c r="X2013">
        <v>3</v>
      </c>
      <c r="Y2013">
        <v>2</v>
      </c>
      <c r="Z2013">
        <v>4</v>
      </c>
      <c r="AA2013" t="str">
        <f>IF(Table1[[#This Row],[Job Satisfaction]]=1,"Very Satisfy",(IF(Table1[[#This Row],[Job Satisfaction]]=2,"Satisfy",(IF(Table1[[#This Row],[Job Satisfaction]]=3,"Dissatisfy","Very Dissatisfy")))))</f>
        <v>Very Dissatisfy</v>
      </c>
      <c r="AB2013">
        <v>5309</v>
      </c>
      <c r="AC2013">
        <v>21146</v>
      </c>
      <c r="AD2013">
        <v>1</v>
      </c>
      <c r="AE2013">
        <v>15</v>
      </c>
      <c r="AF2013">
        <v>3</v>
      </c>
      <c r="AG2013" t="str">
        <f>IF(Table1[[#This Row],[Performance Rating]]=3,"High","Low")</f>
        <v>High</v>
      </c>
      <c r="AH2013">
        <v>4</v>
      </c>
      <c r="AI2013">
        <v>80</v>
      </c>
      <c r="AJ2013">
        <v>2</v>
      </c>
      <c r="AK2013">
        <v>10</v>
      </c>
      <c r="AL2013">
        <v>3</v>
      </c>
      <c r="AM2013">
        <v>10</v>
      </c>
      <c r="AN2013">
        <v>8</v>
      </c>
      <c r="AO2013">
        <v>4</v>
      </c>
      <c r="AP2013">
        <v>7</v>
      </c>
    </row>
    <row r="2014" spans="1:42"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s="6" t="str">
        <f>IF(Table1[[#This Row],[Distance From Home]]&lt;11,"Near By",IF(Table1[[#This Row],[Distance From Home]]&lt;21,"Far","Very Far"))</f>
        <v>Near By</v>
      </c>
      <c r="T2014" t="s">
        <v>129</v>
      </c>
      <c r="U2014">
        <v>1</v>
      </c>
      <c r="V2014">
        <v>4</v>
      </c>
      <c r="W2014">
        <v>92</v>
      </c>
      <c r="X2014">
        <v>3</v>
      </c>
      <c r="Y2014">
        <v>1</v>
      </c>
      <c r="Z2014">
        <v>3</v>
      </c>
      <c r="AA2014" t="str">
        <f>IF(Table1[[#This Row],[Job Satisfaction]]=1,"Very Satisfy",(IF(Table1[[#This Row],[Job Satisfaction]]=2,"Satisfy",(IF(Table1[[#This Row],[Job Satisfaction]]=3,"Dissatisfy","Very Dissatisfy")))))</f>
        <v>Dissatisfy</v>
      </c>
      <c r="AB2014">
        <v>3057</v>
      </c>
      <c r="AC2014">
        <v>20471</v>
      </c>
      <c r="AD2014">
        <v>6</v>
      </c>
      <c r="AE2014">
        <v>13</v>
      </c>
      <c r="AF2014">
        <v>3</v>
      </c>
      <c r="AG2014" t="str">
        <f>IF(Table1[[#This Row],[Performance Rating]]=3,"High","Low")</f>
        <v>High</v>
      </c>
      <c r="AH2014">
        <v>2</v>
      </c>
      <c r="AI2014">
        <v>80</v>
      </c>
      <c r="AJ2014">
        <v>1</v>
      </c>
      <c r="AK2014">
        <v>6</v>
      </c>
      <c r="AL2014">
        <v>1</v>
      </c>
      <c r="AM2014">
        <v>1</v>
      </c>
      <c r="AN2014">
        <v>0</v>
      </c>
      <c r="AO2014">
        <v>0</v>
      </c>
      <c r="AP2014">
        <v>1</v>
      </c>
    </row>
    <row r="2015" spans="1:42"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s="6" t="str">
        <f>IF(Table1[[#This Row],[Distance From Home]]&lt;11,"Near By",IF(Table1[[#This Row],[Distance From Home]]&lt;21,"Far","Very Far"))</f>
        <v>Near By</v>
      </c>
      <c r="T2015" t="s">
        <v>129</v>
      </c>
      <c r="U2015">
        <v>1</v>
      </c>
      <c r="V2015">
        <v>2</v>
      </c>
      <c r="W2015">
        <v>32</v>
      </c>
      <c r="X2015">
        <v>3</v>
      </c>
      <c r="Y2015">
        <v>2</v>
      </c>
      <c r="Z2015">
        <v>1</v>
      </c>
      <c r="AA2015" t="str">
        <f>IF(Table1[[#This Row],[Job Satisfaction]]=1,"Very Satisfy",(IF(Table1[[#This Row],[Job Satisfaction]]=2,"Satisfy",(IF(Table1[[#This Row],[Job Satisfaction]]=3,"Dissatisfy","Very Dissatisfy")))))</f>
        <v>Very Satisfy</v>
      </c>
      <c r="AB2015">
        <v>5121</v>
      </c>
      <c r="AC2015">
        <v>4187</v>
      </c>
      <c r="AD2015">
        <v>3</v>
      </c>
      <c r="AE2015">
        <v>14</v>
      </c>
      <c r="AF2015">
        <v>3</v>
      </c>
      <c r="AG2015" t="str">
        <f>IF(Table1[[#This Row],[Performance Rating]]=3,"High","Low")</f>
        <v>High</v>
      </c>
      <c r="AH2015">
        <v>3</v>
      </c>
      <c r="AI2015">
        <v>80</v>
      </c>
      <c r="AJ2015">
        <v>1</v>
      </c>
      <c r="AK2015">
        <v>7</v>
      </c>
      <c r="AL2015">
        <v>3</v>
      </c>
      <c r="AM2015">
        <v>0</v>
      </c>
      <c r="AN2015">
        <v>0</v>
      </c>
      <c r="AO2015">
        <v>0</v>
      </c>
      <c r="AP2015">
        <v>0</v>
      </c>
    </row>
    <row r="2016" spans="1:42"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s="6" t="str">
        <f>IF(Table1[[#This Row],[Distance From Home]]&lt;11,"Near By",IF(Table1[[#This Row],[Distance From Home]]&lt;21,"Far","Very Far"))</f>
        <v>Near By</v>
      </c>
      <c r="T2016" t="s">
        <v>66</v>
      </c>
      <c r="U2016">
        <v>1</v>
      </c>
      <c r="V2016">
        <v>3</v>
      </c>
      <c r="W2016">
        <v>31</v>
      </c>
      <c r="X2016">
        <v>2</v>
      </c>
      <c r="Y2016">
        <v>4</v>
      </c>
      <c r="Z2016">
        <v>1</v>
      </c>
      <c r="AA2016" t="str">
        <f>IF(Table1[[#This Row],[Job Satisfaction]]=1,"Very Satisfy",(IF(Table1[[#This Row],[Job Satisfaction]]=2,"Satisfy",(IF(Table1[[#This Row],[Job Satisfaction]]=3,"Dissatisfy","Very Dissatisfy")))))</f>
        <v>Very Satisfy</v>
      </c>
      <c r="AB2016">
        <v>16856</v>
      </c>
      <c r="AC2016">
        <v>10084</v>
      </c>
      <c r="AD2016">
        <v>1</v>
      </c>
      <c r="AE2016">
        <v>11</v>
      </c>
      <c r="AF2016">
        <v>3</v>
      </c>
      <c r="AG2016" t="str">
        <f>IF(Table1[[#This Row],[Performance Rating]]=3,"High","Low")</f>
        <v>High</v>
      </c>
      <c r="AH2016">
        <v>1</v>
      </c>
      <c r="AI2016">
        <v>80</v>
      </c>
      <c r="AJ2016">
        <v>0</v>
      </c>
      <c r="AK2016">
        <v>34</v>
      </c>
      <c r="AL2016">
        <v>4</v>
      </c>
      <c r="AM2016">
        <v>34</v>
      </c>
      <c r="AN2016">
        <v>6</v>
      </c>
      <c r="AO2016">
        <v>1</v>
      </c>
      <c r="AP2016">
        <v>16</v>
      </c>
    </row>
    <row r="2017" spans="1:42"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s="6" t="str">
        <f>IF(Table1[[#This Row],[Distance From Home]]&lt;11,"Near By",IF(Table1[[#This Row],[Distance From Home]]&lt;21,"Far","Very Far"))</f>
        <v>Near By</v>
      </c>
      <c r="T2017" t="s">
        <v>66</v>
      </c>
      <c r="U2017">
        <v>1</v>
      </c>
      <c r="V2017">
        <v>4</v>
      </c>
      <c r="W2017">
        <v>63</v>
      </c>
      <c r="X2017">
        <v>3</v>
      </c>
      <c r="Y2017">
        <v>1</v>
      </c>
      <c r="Z2017">
        <v>4</v>
      </c>
      <c r="AA2017" t="str">
        <f>IF(Table1[[#This Row],[Job Satisfaction]]=1,"Very Satisfy",(IF(Table1[[#This Row],[Job Satisfaction]]=2,"Satisfy",(IF(Table1[[#This Row],[Job Satisfaction]]=3,"Dissatisfy","Very Dissatisfy")))))</f>
        <v>Very Dissatisfy</v>
      </c>
      <c r="AB2017">
        <v>2686</v>
      </c>
      <c r="AC2017">
        <v>5207</v>
      </c>
      <c r="AD2017">
        <v>1</v>
      </c>
      <c r="AE2017">
        <v>13</v>
      </c>
      <c r="AF2017">
        <v>3</v>
      </c>
      <c r="AG2017" t="str">
        <f>IF(Table1[[#This Row],[Performance Rating]]=3,"High","Low")</f>
        <v>High</v>
      </c>
      <c r="AH2017">
        <v>3</v>
      </c>
      <c r="AI2017">
        <v>80</v>
      </c>
      <c r="AJ2017">
        <v>0</v>
      </c>
      <c r="AK2017">
        <v>10</v>
      </c>
      <c r="AL2017">
        <v>2</v>
      </c>
      <c r="AM2017">
        <v>10</v>
      </c>
      <c r="AN2017">
        <v>9</v>
      </c>
      <c r="AO2017">
        <v>7</v>
      </c>
      <c r="AP2017">
        <v>8</v>
      </c>
    </row>
    <row r="2018" spans="1:42"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s="6" t="str">
        <f>IF(Table1[[#This Row],[Distance From Home]]&lt;11,"Near By",IF(Table1[[#This Row],[Distance From Home]]&lt;21,"Far","Very Far"))</f>
        <v>Very Far</v>
      </c>
      <c r="T2018" t="s">
        <v>60</v>
      </c>
      <c r="U2018">
        <v>1</v>
      </c>
      <c r="V2018">
        <v>3</v>
      </c>
      <c r="W2018">
        <v>32</v>
      </c>
      <c r="X2018">
        <v>3</v>
      </c>
      <c r="Y2018">
        <v>2</v>
      </c>
      <c r="Z2018">
        <v>4</v>
      </c>
      <c r="AA2018" t="str">
        <f>IF(Table1[[#This Row],[Job Satisfaction]]=1,"Very Satisfy",(IF(Table1[[#This Row],[Job Satisfaction]]=2,"Satisfy",(IF(Table1[[#This Row],[Job Satisfaction]]=3,"Dissatisfy","Very Dissatisfy")))))</f>
        <v>Very Dissatisfy</v>
      </c>
      <c r="AB2018">
        <v>6180</v>
      </c>
      <c r="AC2018">
        <v>22807</v>
      </c>
      <c r="AD2018">
        <v>1</v>
      </c>
      <c r="AE2018">
        <v>23</v>
      </c>
      <c r="AF2018">
        <v>4</v>
      </c>
      <c r="AG2018" t="str">
        <f>IF(Table1[[#This Row],[Performance Rating]]=3,"High","Low")</f>
        <v>Low</v>
      </c>
      <c r="AH2018">
        <v>2</v>
      </c>
      <c r="AI2018">
        <v>80</v>
      </c>
      <c r="AJ2018">
        <v>0</v>
      </c>
      <c r="AK2018">
        <v>6</v>
      </c>
      <c r="AL2018">
        <v>2</v>
      </c>
      <c r="AM2018">
        <v>6</v>
      </c>
      <c r="AN2018">
        <v>5</v>
      </c>
      <c r="AO2018">
        <v>1</v>
      </c>
      <c r="AP2018">
        <v>4</v>
      </c>
    </row>
    <row r="2019" spans="1:42"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s="6" t="str">
        <f>IF(Table1[[#This Row],[Distance From Home]]&lt;11,"Near By",IF(Table1[[#This Row],[Distance From Home]]&lt;21,"Far","Very Far"))</f>
        <v>Near By</v>
      </c>
      <c r="T2019" t="s">
        <v>50</v>
      </c>
      <c r="U2019">
        <v>1</v>
      </c>
      <c r="V2019">
        <v>2</v>
      </c>
      <c r="W2019">
        <v>46</v>
      </c>
      <c r="X2019">
        <v>1</v>
      </c>
      <c r="Y2019">
        <v>2</v>
      </c>
      <c r="Z2019">
        <v>3</v>
      </c>
      <c r="AA2019" t="str">
        <f>IF(Table1[[#This Row],[Job Satisfaction]]=1,"Very Satisfy",(IF(Table1[[#This Row],[Job Satisfaction]]=2,"Satisfy",(IF(Table1[[#This Row],[Job Satisfaction]]=3,"Dissatisfy","Very Dissatisfy")))))</f>
        <v>Dissatisfy</v>
      </c>
      <c r="AB2019">
        <v>6632</v>
      </c>
      <c r="AC2019">
        <v>12388</v>
      </c>
      <c r="AD2019">
        <v>0</v>
      </c>
      <c r="AE2019">
        <v>13</v>
      </c>
      <c r="AF2019">
        <v>3</v>
      </c>
      <c r="AG2019" t="str">
        <f>IF(Table1[[#This Row],[Performance Rating]]=3,"High","Low")</f>
        <v>High</v>
      </c>
      <c r="AH2019">
        <v>1</v>
      </c>
      <c r="AI2019">
        <v>80</v>
      </c>
      <c r="AJ2019">
        <v>0</v>
      </c>
      <c r="AK2019">
        <v>9</v>
      </c>
      <c r="AL2019">
        <v>3</v>
      </c>
      <c r="AM2019">
        <v>8</v>
      </c>
      <c r="AN2019">
        <v>7</v>
      </c>
      <c r="AO2019">
        <v>3</v>
      </c>
      <c r="AP2019">
        <v>1</v>
      </c>
    </row>
    <row r="2020" spans="1:42"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s="6" t="str">
        <f>IF(Table1[[#This Row],[Distance From Home]]&lt;11,"Near By",IF(Table1[[#This Row],[Distance From Home]]&lt;21,"Far","Very Far"))</f>
        <v>Near By</v>
      </c>
      <c r="T2020" t="s">
        <v>60</v>
      </c>
      <c r="U2020">
        <v>1</v>
      </c>
      <c r="V2020">
        <v>1</v>
      </c>
      <c r="W2020">
        <v>79</v>
      </c>
      <c r="X2020">
        <v>4</v>
      </c>
      <c r="Y2020">
        <v>1</v>
      </c>
      <c r="Z2020">
        <v>3</v>
      </c>
      <c r="AA2020" t="str">
        <f>IF(Table1[[#This Row],[Job Satisfaction]]=1,"Very Satisfy",(IF(Table1[[#This Row],[Job Satisfaction]]=2,"Satisfy",(IF(Table1[[#This Row],[Job Satisfaction]]=3,"Dissatisfy","Very Dissatisfy")))))</f>
        <v>Dissatisfy</v>
      </c>
      <c r="AB2020">
        <v>3505</v>
      </c>
      <c r="AC2020">
        <v>19630</v>
      </c>
      <c r="AD2020">
        <v>1</v>
      </c>
      <c r="AE2020">
        <v>18</v>
      </c>
      <c r="AF2020">
        <v>3</v>
      </c>
      <c r="AG2020" t="str">
        <f>IF(Table1[[#This Row],[Performance Rating]]=3,"High","Low")</f>
        <v>High</v>
      </c>
      <c r="AH2020">
        <v>4</v>
      </c>
      <c r="AI2020">
        <v>80</v>
      </c>
      <c r="AJ2020">
        <v>0</v>
      </c>
      <c r="AK2020">
        <v>2</v>
      </c>
      <c r="AL2020">
        <v>3</v>
      </c>
      <c r="AM2020">
        <v>2</v>
      </c>
      <c r="AN2020">
        <v>2</v>
      </c>
      <c r="AO2020">
        <v>0</v>
      </c>
      <c r="AP2020">
        <v>2</v>
      </c>
    </row>
    <row r="2021" spans="1:42"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s="6" t="str">
        <f>IF(Table1[[#This Row],[Distance From Home]]&lt;11,"Near By",IF(Table1[[#This Row],[Distance From Home]]&lt;21,"Far","Very Far"))</f>
        <v>Very Far</v>
      </c>
      <c r="T2021" t="s">
        <v>50</v>
      </c>
      <c r="U2021">
        <v>1</v>
      </c>
      <c r="V2021">
        <v>2</v>
      </c>
      <c r="W2021">
        <v>77</v>
      </c>
      <c r="X2021">
        <v>4</v>
      </c>
      <c r="Y2021">
        <v>2</v>
      </c>
      <c r="Z2021">
        <v>3</v>
      </c>
      <c r="AA2021" t="str">
        <f>IF(Table1[[#This Row],[Job Satisfaction]]=1,"Very Satisfy",(IF(Table1[[#This Row],[Job Satisfaction]]=2,"Satisfy",(IF(Table1[[#This Row],[Job Satisfaction]]=3,"Dissatisfy","Very Dissatisfy")))))</f>
        <v>Dissatisfy</v>
      </c>
      <c r="AB2021">
        <v>6397</v>
      </c>
      <c r="AC2021">
        <v>10339</v>
      </c>
      <c r="AD2021">
        <v>4</v>
      </c>
      <c r="AE2021">
        <v>12</v>
      </c>
      <c r="AF2021">
        <v>3</v>
      </c>
      <c r="AG2021" t="str">
        <f>IF(Table1[[#This Row],[Performance Rating]]=3,"High","Low")</f>
        <v>High</v>
      </c>
      <c r="AH2021">
        <v>4</v>
      </c>
      <c r="AI2021">
        <v>80</v>
      </c>
      <c r="AJ2021">
        <v>0</v>
      </c>
      <c r="AK2021">
        <v>8</v>
      </c>
      <c r="AL2021">
        <v>3</v>
      </c>
      <c r="AM2021">
        <v>5</v>
      </c>
      <c r="AN2021">
        <v>4</v>
      </c>
      <c r="AO2021">
        <v>1</v>
      </c>
      <c r="AP2021">
        <v>3</v>
      </c>
    </row>
    <row r="2022" spans="1:42"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s="6" t="str">
        <f>IF(Table1[[#This Row],[Distance From Home]]&lt;11,"Near By",IF(Table1[[#This Row],[Distance From Home]]&lt;21,"Far","Very Far"))</f>
        <v>Near By</v>
      </c>
      <c r="T2022" t="s">
        <v>72</v>
      </c>
      <c r="U2022">
        <v>1</v>
      </c>
      <c r="V2022">
        <v>4</v>
      </c>
      <c r="W2022">
        <v>60</v>
      </c>
      <c r="X2022">
        <v>3</v>
      </c>
      <c r="Y2022">
        <v>2</v>
      </c>
      <c r="Z2022">
        <v>4</v>
      </c>
      <c r="AA2022" t="str">
        <f>IF(Table1[[#This Row],[Job Satisfaction]]=1,"Very Satisfy",(IF(Table1[[#This Row],[Job Satisfaction]]=2,"Satisfy",(IF(Table1[[#This Row],[Job Satisfaction]]=3,"Dissatisfy","Very Dissatisfy")))))</f>
        <v>Very Dissatisfy</v>
      </c>
      <c r="AB2022">
        <v>6274</v>
      </c>
      <c r="AC2022">
        <v>18686</v>
      </c>
      <c r="AD2022">
        <v>1</v>
      </c>
      <c r="AE2022">
        <v>22</v>
      </c>
      <c r="AF2022">
        <v>4</v>
      </c>
      <c r="AG2022" t="str">
        <f>IF(Table1[[#This Row],[Performance Rating]]=3,"High","Low")</f>
        <v>Low</v>
      </c>
      <c r="AH2022">
        <v>3</v>
      </c>
      <c r="AI2022">
        <v>80</v>
      </c>
      <c r="AJ2022">
        <v>0</v>
      </c>
      <c r="AK2022">
        <v>6</v>
      </c>
      <c r="AL2022">
        <v>3</v>
      </c>
      <c r="AM2022">
        <v>6</v>
      </c>
      <c r="AN2022">
        <v>5</v>
      </c>
      <c r="AO2022">
        <v>1</v>
      </c>
      <c r="AP2022">
        <v>4</v>
      </c>
    </row>
    <row r="2023" spans="1:42"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s="6" t="str">
        <f>IF(Table1[[#This Row],[Distance From Home]]&lt;11,"Near By",IF(Table1[[#This Row],[Distance From Home]]&lt;21,"Far","Very Far"))</f>
        <v>Near By</v>
      </c>
      <c r="T2023" t="s">
        <v>72</v>
      </c>
      <c r="U2023">
        <v>1</v>
      </c>
      <c r="V2023">
        <v>4</v>
      </c>
      <c r="W2023">
        <v>78</v>
      </c>
      <c r="X2023">
        <v>3</v>
      </c>
      <c r="Y2023">
        <v>5</v>
      </c>
      <c r="Z2023">
        <v>1</v>
      </c>
      <c r="AA2023" t="str">
        <f>IF(Table1[[#This Row],[Job Satisfaction]]=1,"Very Satisfy",(IF(Table1[[#This Row],[Job Satisfaction]]=2,"Satisfy",(IF(Table1[[#This Row],[Job Satisfaction]]=3,"Dissatisfy","Very Dissatisfy")))))</f>
        <v>Very Satisfy</v>
      </c>
      <c r="AB2023">
        <v>19859</v>
      </c>
      <c r="AC2023">
        <v>21199</v>
      </c>
      <c r="AD2023">
        <v>5</v>
      </c>
      <c r="AE2023">
        <v>13</v>
      </c>
      <c r="AF2023">
        <v>3</v>
      </c>
      <c r="AG2023" t="str">
        <f>IF(Table1[[#This Row],[Performance Rating]]=3,"High","Low")</f>
        <v>High</v>
      </c>
      <c r="AH2023">
        <v>4</v>
      </c>
      <c r="AI2023">
        <v>80</v>
      </c>
      <c r="AJ2023">
        <v>1</v>
      </c>
      <c r="AK2023">
        <v>24</v>
      </c>
      <c r="AL2023">
        <v>3</v>
      </c>
      <c r="AM2023">
        <v>5</v>
      </c>
      <c r="AN2023">
        <v>2</v>
      </c>
      <c r="AO2023">
        <v>1</v>
      </c>
      <c r="AP2023">
        <v>4</v>
      </c>
    </row>
    <row r="2024" spans="1:42"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s="6" t="str">
        <f>IF(Table1[[#This Row],[Distance From Home]]&lt;11,"Near By",IF(Table1[[#This Row],[Distance From Home]]&lt;21,"Far","Very Far"))</f>
        <v>Near By</v>
      </c>
      <c r="T2024" t="s">
        <v>66</v>
      </c>
      <c r="U2024">
        <v>1</v>
      </c>
      <c r="V2024">
        <v>1</v>
      </c>
      <c r="W2024">
        <v>76</v>
      </c>
      <c r="X2024">
        <v>2</v>
      </c>
      <c r="Y2024">
        <v>3</v>
      </c>
      <c r="Z2024">
        <v>1</v>
      </c>
      <c r="AA2024" t="str">
        <f>IF(Table1[[#This Row],[Job Satisfaction]]=1,"Very Satisfy",(IF(Table1[[#This Row],[Job Satisfaction]]=2,"Satisfy",(IF(Table1[[#This Row],[Job Satisfaction]]=3,"Dissatisfy","Very Dissatisfy")))))</f>
        <v>Very Satisfy</v>
      </c>
      <c r="AB2024">
        <v>7587</v>
      </c>
      <c r="AC2024">
        <v>14229</v>
      </c>
      <c r="AD2024">
        <v>1</v>
      </c>
      <c r="AE2024">
        <v>15</v>
      </c>
      <c r="AF2024">
        <v>3</v>
      </c>
      <c r="AG2024" t="str">
        <f>IF(Table1[[#This Row],[Performance Rating]]=3,"High","Low")</f>
        <v>High</v>
      </c>
      <c r="AH2024">
        <v>2</v>
      </c>
      <c r="AI2024">
        <v>80</v>
      </c>
      <c r="AJ2024">
        <v>0</v>
      </c>
      <c r="AK2024">
        <v>10</v>
      </c>
      <c r="AL2024">
        <v>3</v>
      </c>
      <c r="AM2024">
        <v>10</v>
      </c>
      <c r="AN2024">
        <v>7</v>
      </c>
      <c r="AO2024">
        <v>0</v>
      </c>
      <c r="AP2024">
        <v>9</v>
      </c>
    </row>
    <row r="2025" spans="1:42"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s="6" t="str">
        <f>IF(Table1[[#This Row],[Distance From Home]]&lt;11,"Near By",IF(Table1[[#This Row],[Distance From Home]]&lt;21,"Far","Very Far"))</f>
        <v>Far</v>
      </c>
      <c r="T2025" t="s">
        <v>66</v>
      </c>
      <c r="U2025">
        <v>1</v>
      </c>
      <c r="V2025">
        <v>4</v>
      </c>
      <c r="W2025">
        <v>41</v>
      </c>
      <c r="X2025">
        <v>3</v>
      </c>
      <c r="Y2025">
        <v>1</v>
      </c>
      <c r="Z2025">
        <v>4</v>
      </c>
      <c r="AA2025" t="str">
        <f>IF(Table1[[#This Row],[Job Satisfaction]]=1,"Very Satisfy",(IF(Table1[[#This Row],[Job Satisfaction]]=2,"Satisfy",(IF(Table1[[#This Row],[Job Satisfaction]]=3,"Dissatisfy","Very Dissatisfy")))))</f>
        <v>Very Dissatisfy</v>
      </c>
      <c r="AB2025">
        <v>4258</v>
      </c>
      <c r="AC2025">
        <v>26589</v>
      </c>
      <c r="AD2025">
        <v>0</v>
      </c>
      <c r="AE2025">
        <v>18</v>
      </c>
      <c r="AF2025">
        <v>3</v>
      </c>
      <c r="AG2025" t="str">
        <f>IF(Table1[[#This Row],[Performance Rating]]=3,"High","Low")</f>
        <v>High</v>
      </c>
      <c r="AH2025">
        <v>1</v>
      </c>
      <c r="AI2025">
        <v>80</v>
      </c>
      <c r="AJ2025">
        <v>1</v>
      </c>
      <c r="AK2025">
        <v>5</v>
      </c>
      <c r="AL2025">
        <v>3</v>
      </c>
      <c r="AM2025">
        <v>4</v>
      </c>
      <c r="AN2025">
        <v>3</v>
      </c>
      <c r="AO2025">
        <v>1</v>
      </c>
      <c r="AP2025">
        <v>2</v>
      </c>
    </row>
    <row r="2026" spans="1:42"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s="6" t="str">
        <f>IF(Table1[[#This Row],[Distance From Home]]&lt;11,"Near By",IF(Table1[[#This Row],[Distance From Home]]&lt;21,"Far","Very Far"))</f>
        <v>Near By</v>
      </c>
      <c r="T2026" t="s">
        <v>50</v>
      </c>
      <c r="U2026">
        <v>1</v>
      </c>
      <c r="V2026">
        <v>1</v>
      </c>
      <c r="W2026">
        <v>71</v>
      </c>
      <c r="X2026">
        <v>1</v>
      </c>
      <c r="Y2026">
        <v>1</v>
      </c>
      <c r="Z2026">
        <v>4</v>
      </c>
      <c r="AA2026" t="str">
        <f>IF(Table1[[#This Row],[Job Satisfaction]]=1,"Very Satisfy",(IF(Table1[[#This Row],[Job Satisfaction]]=2,"Satisfy",(IF(Table1[[#This Row],[Job Satisfaction]]=3,"Dissatisfy","Very Dissatisfy")))))</f>
        <v>Very Dissatisfy</v>
      </c>
      <c r="AB2026">
        <v>4364</v>
      </c>
      <c r="AC2026">
        <v>5288</v>
      </c>
      <c r="AD2026">
        <v>3</v>
      </c>
      <c r="AE2026">
        <v>14</v>
      </c>
      <c r="AF2026">
        <v>3</v>
      </c>
      <c r="AG2026" t="str">
        <f>IF(Table1[[#This Row],[Performance Rating]]=3,"High","Low")</f>
        <v>High</v>
      </c>
      <c r="AH2026">
        <v>1</v>
      </c>
      <c r="AI2026">
        <v>80</v>
      </c>
      <c r="AJ2026">
        <v>1</v>
      </c>
      <c r="AK2026">
        <v>5</v>
      </c>
      <c r="AL2026">
        <v>3</v>
      </c>
      <c r="AM2026">
        <v>2</v>
      </c>
      <c r="AN2026">
        <v>2</v>
      </c>
      <c r="AO2026">
        <v>2</v>
      </c>
      <c r="AP2026">
        <v>0</v>
      </c>
    </row>
    <row r="2027" spans="1:42"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s="6" t="str">
        <f>IF(Table1[[#This Row],[Distance From Home]]&lt;11,"Near By",IF(Table1[[#This Row],[Distance From Home]]&lt;21,"Far","Very Far"))</f>
        <v>Very Far</v>
      </c>
      <c r="T2027" t="s">
        <v>72</v>
      </c>
      <c r="U2027">
        <v>1</v>
      </c>
      <c r="V2027">
        <v>2</v>
      </c>
      <c r="W2027">
        <v>66</v>
      </c>
      <c r="X2027">
        <v>3</v>
      </c>
      <c r="Y2027">
        <v>2</v>
      </c>
      <c r="Z2027">
        <v>3</v>
      </c>
      <c r="AA2027" t="str">
        <f>IF(Table1[[#This Row],[Job Satisfaction]]=1,"Very Satisfy",(IF(Table1[[#This Row],[Job Satisfaction]]=2,"Satisfy",(IF(Table1[[#This Row],[Job Satisfaction]]=3,"Dissatisfy","Very Dissatisfy")))))</f>
        <v>Dissatisfy</v>
      </c>
      <c r="AB2027">
        <v>4335</v>
      </c>
      <c r="AC2027">
        <v>25549</v>
      </c>
      <c r="AD2027">
        <v>4</v>
      </c>
      <c r="AE2027">
        <v>12</v>
      </c>
      <c r="AF2027">
        <v>3</v>
      </c>
      <c r="AG2027" t="str">
        <f>IF(Table1[[#This Row],[Performance Rating]]=3,"High","Low")</f>
        <v>High</v>
      </c>
      <c r="AH2027">
        <v>1</v>
      </c>
      <c r="AI2027">
        <v>80</v>
      </c>
      <c r="AJ2027">
        <v>1</v>
      </c>
      <c r="AK2027">
        <v>11</v>
      </c>
      <c r="AL2027">
        <v>2</v>
      </c>
      <c r="AM2027">
        <v>8</v>
      </c>
      <c r="AN2027">
        <v>7</v>
      </c>
      <c r="AO2027">
        <v>1</v>
      </c>
      <c r="AP2027">
        <v>1</v>
      </c>
    </row>
    <row r="2028" spans="1:42"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s="6" t="str">
        <f>IF(Table1[[#This Row],[Distance From Home]]&lt;11,"Near By",IF(Table1[[#This Row],[Distance From Home]]&lt;21,"Far","Very Far"))</f>
        <v>Near By</v>
      </c>
      <c r="T2028" t="s">
        <v>72</v>
      </c>
      <c r="U2028">
        <v>1</v>
      </c>
      <c r="V2028">
        <v>4</v>
      </c>
      <c r="W2028">
        <v>38</v>
      </c>
      <c r="X2028">
        <v>2</v>
      </c>
      <c r="Y2028">
        <v>2</v>
      </c>
      <c r="Z2028">
        <v>1</v>
      </c>
      <c r="AA2028" t="str">
        <f>IF(Table1[[#This Row],[Job Satisfaction]]=1,"Very Satisfy",(IF(Table1[[#This Row],[Job Satisfaction]]=2,"Satisfy",(IF(Table1[[#This Row],[Job Satisfaction]]=3,"Dissatisfy","Very Dissatisfy")))))</f>
        <v>Very Satisfy</v>
      </c>
      <c r="AB2028">
        <v>5326</v>
      </c>
      <c r="AC2028">
        <v>3064</v>
      </c>
      <c r="AD2028">
        <v>6</v>
      </c>
      <c r="AE2028">
        <v>17</v>
      </c>
      <c r="AF2028">
        <v>3</v>
      </c>
      <c r="AG2028" t="str">
        <f>IF(Table1[[#This Row],[Performance Rating]]=3,"High","Low")</f>
        <v>High</v>
      </c>
      <c r="AH2028">
        <v>3</v>
      </c>
      <c r="AI2028">
        <v>80</v>
      </c>
      <c r="AJ2028">
        <v>0</v>
      </c>
      <c r="AK2028">
        <v>6</v>
      </c>
      <c r="AL2028">
        <v>2</v>
      </c>
      <c r="AM2028">
        <v>4</v>
      </c>
      <c r="AN2028">
        <v>3</v>
      </c>
      <c r="AO2028">
        <v>1</v>
      </c>
      <c r="AP2028">
        <v>2</v>
      </c>
    </row>
    <row r="2029" spans="1:42"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s="6" t="str">
        <f>IF(Table1[[#This Row],[Distance From Home]]&lt;11,"Near By",IF(Table1[[#This Row],[Distance From Home]]&lt;21,"Far","Very Far"))</f>
        <v>Near By</v>
      </c>
      <c r="T2029" t="s">
        <v>66</v>
      </c>
      <c r="U2029">
        <v>1</v>
      </c>
      <c r="V2029">
        <v>2</v>
      </c>
      <c r="W2029">
        <v>72</v>
      </c>
      <c r="X2029">
        <v>4</v>
      </c>
      <c r="Y2029">
        <v>1</v>
      </c>
      <c r="Z2029">
        <v>4</v>
      </c>
      <c r="AA2029" t="str">
        <f>IF(Table1[[#This Row],[Job Satisfaction]]=1,"Very Satisfy",(IF(Table1[[#This Row],[Job Satisfaction]]=2,"Satisfy",(IF(Table1[[#This Row],[Job Satisfaction]]=3,"Dissatisfy","Very Dissatisfy")))))</f>
        <v>Very Dissatisfy</v>
      </c>
      <c r="AB2029">
        <v>3280</v>
      </c>
      <c r="AC2029">
        <v>13551</v>
      </c>
      <c r="AD2029">
        <v>2</v>
      </c>
      <c r="AE2029">
        <v>16</v>
      </c>
      <c r="AF2029">
        <v>3</v>
      </c>
      <c r="AG2029" t="str">
        <f>IF(Table1[[#This Row],[Performance Rating]]=3,"High","Low")</f>
        <v>High</v>
      </c>
      <c r="AH2029">
        <v>3</v>
      </c>
      <c r="AI2029">
        <v>80</v>
      </c>
      <c r="AJ2029">
        <v>0</v>
      </c>
      <c r="AK2029">
        <v>10</v>
      </c>
      <c r="AL2029">
        <v>3</v>
      </c>
      <c r="AM2029">
        <v>4</v>
      </c>
      <c r="AN2029">
        <v>2</v>
      </c>
      <c r="AO2029">
        <v>1</v>
      </c>
      <c r="AP2029">
        <v>3</v>
      </c>
    </row>
    <row r="2030" spans="1:42"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s="6" t="str">
        <f>IF(Table1[[#This Row],[Distance From Home]]&lt;11,"Near By",IF(Table1[[#This Row],[Distance From Home]]&lt;21,"Far","Very Far"))</f>
        <v>Far</v>
      </c>
      <c r="T2030" t="s">
        <v>66</v>
      </c>
      <c r="U2030">
        <v>1</v>
      </c>
      <c r="V2030">
        <v>4</v>
      </c>
      <c r="W2030">
        <v>95</v>
      </c>
      <c r="X2030">
        <v>3</v>
      </c>
      <c r="Y2030">
        <v>2</v>
      </c>
      <c r="Z2030">
        <v>1</v>
      </c>
      <c r="AA2030" t="str">
        <f>IF(Table1[[#This Row],[Job Satisfaction]]=1,"Very Satisfy",(IF(Table1[[#This Row],[Job Satisfaction]]=2,"Satisfy",(IF(Table1[[#This Row],[Job Satisfaction]]=3,"Dissatisfy","Very Dissatisfy")))))</f>
        <v>Very Satisfy</v>
      </c>
      <c r="AB2030">
        <v>5485</v>
      </c>
      <c r="AC2030">
        <v>22670</v>
      </c>
      <c r="AD2030">
        <v>9</v>
      </c>
      <c r="AE2030">
        <v>11</v>
      </c>
      <c r="AF2030">
        <v>3</v>
      </c>
      <c r="AG2030" t="str">
        <f>IF(Table1[[#This Row],[Performance Rating]]=3,"High","Low")</f>
        <v>High</v>
      </c>
      <c r="AH2030">
        <v>2</v>
      </c>
      <c r="AI2030">
        <v>80</v>
      </c>
      <c r="AJ2030">
        <v>2</v>
      </c>
      <c r="AK2030">
        <v>9</v>
      </c>
      <c r="AL2030">
        <v>3</v>
      </c>
      <c r="AM2030">
        <v>5</v>
      </c>
      <c r="AN2030">
        <v>3</v>
      </c>
      <c r="AO2030">
        <v>1</v>
      </c>
      <c r="AP2030">
        <v>4</v>
      </c>
    </row>
    <row r="2031" spans="1:42"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s="6" t="str">
        <f>IF(Table1[[#This Row],[Distance From Home]]&lt;11,"Near By",IF(Table1[[#This Row],[Distance From Home]]&lt;21,"Far","Very Far"))</f>
        <v>Near By</v>
      </c>
      <c r="T2031" t="s">
        <v>60</v>
      </c>
      <c r="U2031">
        <v>1</v>
      </c>
      <c r="V2031">
        <v>3</v>
      </c>
      <c r="W2031">
        <v>84</v>
      </c>
      <c r="X2031">
        <v>3</v>
      </c>
      <c r="Y2031">
        <v>2</v>
      </c>
      <c r="Z2031">
        <v>4</v>
      </c>
      <c r="AA2031" t="str">
        <f>IF(Table1[[#This Row],[Job Satisfaction]]=1,"Very Satisfy",(IF(Table1[[#This Row],[Job Satisfaction]]=2,"Satisfy",(IF(Table1[[#This Row],[Job Satisfaction]]=3,"Dissatisfy","Very Dissatisfy")))))</f>
        <v>Very Dissatisfy</v>
      </c>
      <c r="AB2031">
        <v>4342</v>
      </c>
      <c r="AC2031">
        <v>24008</v>
      </c>
      <c r="AD2031">
        <v>0</v>
      </c>
      <c r="AE2031">
        <v>19</v>
      </c>
      <c r="AF2031">
        <v>3</v>
      </c>
      <c r="AG2031" t="str">
        <f>IF(Table1[[#This Row],[Performance Rating]]=3,"High","Low")</f>
        <v>High</v>
      </c>
      <c r="AH2031">
        <v>2</v>
      </c>
      <c r="AI2031">
        <v>80</v>
      </c>
      <c r="AJ2031">
        <v>1</v>
      </c>
      <c r="AK2031">
        <v>5</v>
      </c>
      <c r="AL2031">
        <v>3</v>
      </c>
      <c r="AM2031">
        <v>4</v>
      </c>
      <c r="AN2031">
        <v>2</v>
      </c>
      <c r="AO2031">
        <v>1</v>
      </c>
      <c r="AP2031">
        <v>1</v>
      </c>
    </row>
    <row r="2032" spans="1:42"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s="6" t="str">
        <f>IF(Table1[[#This Row],[Distance From Home]]&lt;11,"Near By",IF(Table1[[#This Row],[Distance From Home]]&lt;21,"Far","Very Far"))</f>
        <v>Near By</v>
      </c>
      <c r="T2032" t="s">
        <v>60</v>
      </c>
      <c r="U2032">
        <v>1</v>
      </c>
      <c r="V2032">
        <v>4</v>
      </c>
      <c r="W2032">
        <v>82</v>
      </c>
      <c r="X2032">
        <v>3</v>
      </c>
      <c r="Y2032">
        <v>1</v>
      </c>
      <c r="Z2032">
        <v>1</v>
      </c>
      <c r="AA2032" t="str">
        <f>IF(Table1[[#This Row],[Job Satisfaction]]=1,"Very Satisfy",(IF(Table1[[#This Row],[Job Satisfaction]]=2,"Satisfy",(IF(Table1[[#This Row],[Job Satisfaction]]=3,"Dissatisfy","Very Dissatisfy")))))</f>
        <v>Very Satisfy</v>
      </c>
      <c r="AB2032">
        <v>2782</v>
      </c>
      <c r="AC2032">
        <v>19905</v>
      </c>
      <c r="AD2032">
        <v>0</v>
      </c>
      <c r="AE2032">
        <v>13</v>
      </c>
      <c r="AF2032">
        <v>3</v>
      </c>
      <c r="AG2032" t="str">
        <f>IF(Table1[[#This Row],[Performance Rating]]=3,"High","Low")</f>
        <v>High</v>
      </c>
      <c r="AH2032">
        <v>2</v>
      </c>
      <c r="AI2032">
        <v>80</v>
      </c>
      <c r="AJ2032">
        <v>2</v>
      </c>
      <c r="AK2032">
        <v>6</v>
      </c>
      <c r="AL2032">
        <v>2</v>
      </c>
      <c r="AM2032">
        <v>5</v>
      </c>
      <c r="AN2032">
        <v>3</v>
      </c>
      <c r="AO2032">
        <v>4</v>
      </c>
      <c r="AP2032">
        <v>3</v>
      </c>
    </row>
    <row r="2033" spans="1:42"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s="6" t="str">
        <f>IF(Table1[[#This Row],[Distance From Home]]&lt;11,"Near By",IF(Table1[[#This Row],[Distance From Home]]&lt;21,"Far","Very Far"))</f>
        <v>Near By</v>
      </c>
      <c r="T2033" t="s">
        <v>66</v>
      </c>
      <c r="U2033">
        <v>1</v>
      </c>
      <c r="V2033">
        <v>1</v>
      </c>
      <c r="W2033">
        <v>75</v>
      </c>
      <c r="X2033">
        <v>4</v>
      </c>
      <c r="Y2033">
        <v>2</v>
      </c>
      <c r="Z2033">
        <v>1</v>
      </c>
      <c r="AA2033" t="str">
        <f>IF(Table1[[#This Row],[Job Satisfaction]]=1,"Very Satisfy",(IF(Table1[[#This Row],[Job Satisfaction]]=2,"Satisfy",(IF(Table1[[#This Row],[Job Satisfaction]]=3,"Dissatisfy","Very Dissatisfy")))))</f>
        <v>Very Satisfy</v>
      </c>
      <c r="AB2033">
        <v>5980</v>
      </c>
      <c r="AC2033">
        <v>26085</v>
      </c>
      <c r="AD2033">
        <v>6</v>
      </c>
      <c r="AE2033">
        <v>12</v>
      </c>
      <c r="AF2033">
        <v>3</v>
      </c>
      <c r="AG2033" t="str">
        <f>IF(Table1[[#This Row],[Performance Rating]]=3,"High","Low")</f>
        <v>High</v>
      </c>
      <c r="AH2033">
        <v>4</v>
      </c>
      <c r="AI2033">
        <v>80</v>
      </c>
      <c r="AJ2033">
        <v>0</v>
      </c>
      <c r="AK2033">
        <v>17</v>
      </c>
      <c r="AL2033">
        <v>3</v>
      </c>
      <c r="AM2033">
        <v>15</v>
      </c>
      <c r="AN2033">
        <v>7</v>
      </c>
      <c r="AO2033">
        <v>4</v>
      </c>
      <c r="AP2033">
        <v>12</v>
      </c>
    </row>
    <row r="2034" spans="1:42"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s="6" t="str">
        <f>IF(Table1[[#This Row],[Distance From Home]]&lt;11,"Near By",IF(Table1[[#This Row],[Distance From Home]]&lt;21,"Far","Very Far"))</f>
        <v>Near By</v>
      </c>
      <c r="T2034" t="s">
        <v>66</v>
      </c>
      <c r="U2034">
        <v>1</v>
      </c>
      <c r="V2034">
        <v>3</v>
      </c>
      <c r="W2034">
        <v>86</v>
      </c>
      <c r="X2034">
        <v>2</v>
      </c>
      <c r="Y2034">
        <v>1</v>
      </c>
      <c r="Z2034">
        <v>1</v>
      </c>
      <c r="AA2034" t="str">
        <f>IF(Table1[[#This Row],[Job Satisfaction]]=1,"Very Satisfy",(IF(Table1[[#This Row],[Job Satisfaction]]=2,"Satisfy",(IF(Table1[[#This Row],[Job Satisfaction]]=3,"Dissatisfy","Very Dissatisfy")))))</f>
        <v>Very Satisfy</v>
      </c>
      <c r="AB2034">
        <v>4381</v>
      </c>
      <c r="AC2034">
        <v>7530</v>
      </c>
      <c r="AD2034">
        <v>1</v>
      </c>
      <c r="AE2034">
        <v>11</v>
      </c>
      <c r="AF2034">
        <v>3</v>
      </c>
      <c r="AG2034" t="str">
        <f>IF(Table1[[#This Row],[Performance Rating]]=3,"High","Low")</f>
        <v>High</v>
      </c>
      <c r="AH2034">
        <v>3</v>
      </c>
      <c r="AI2034">
        <v>80</v>
      </c>
      <c r="AJ2034">
        <v>0</v>
      </c>
      <c r="AK2034">
        <v>6</v>
      </c>
      <c r="AL2034">
        <v>3</v>
      </c>
      <c r="AM2034">
        <v>6</v>
      </c>
      <c r="AN2034">
        <v>5</v>
      </c>
      <c r="AO2034">
        <v>1</v>
      </c>
      <c r="AP2034">
        <v>3</v>
      </c>
    </row>
    <row r="2035" spans="1:42"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s="6" t="str">
        <f>IF(Table1[[#This Row],[Distance From Home]]&lt;11,"Near By",IF(Table1[[#This Row],[Distance From Home]]&lt;21,"Far","Very Far"))</f>
        <v>Near By</v>
      </c>
      <c r="T2035" t="s">
        <v>66</v>
      </c>
      <c r="U2035">
        <v>1</v>
      </c>
      <c r="V2035">
        <v>1</v>
      </c>
      <c r="W2035">
        <v>72</v>
      </c>
      <c r="X2035">
        <v>3</v>
      </c>
      <c r="Y2035">
        <v>1</v>
      </c>
      <c r="Z2035">
        <v>4</v>
      </c>
      <c r="AA2035" t="str">
        <f>IF(Table1[[#This Row],[Job Satisfaction]]=1,"Very Satisfy",(IF(Table1[[#This Row],[Job Satisfaction]]=2,"Satisfy",(IF(Table1[[#This Row],[Job Satisfaction]]=3,"Dissatisfy","Very Dissatisfy")))))</f>
        <v>Very Dissatisfy</v>
      </c>
      <c r="AB2035">
        <v>2572</v>
      </c>
      <c r="AC2035">
        <v>20317</v>
      </c>
      <c r="AD2035">
        <v>1</v>
      </c>
      <c r="AE2035">
        <v>16</v>
      </c>
      <c r="AF2035">
        <v>3</v>
      </c>
      <c r="AG2035" t="str">
        <f>IF(Table1[[#This Row],[Performance Rating]]=3,"High","Low")</f>
        <v>High</v>
      </c>
      <c r="AH2035">
        <v>2</v>
      </c>
      <c r="AI2035">
        <v>80</v>
      </c>
      <c r="AJ2035">
        <v>1</v>
      </c>
      <c r="AK2035">
        <v>3</v>
      </c>
      <c r="AL2035">
        <v>2</v>
      </c>
      <c r="AM2035">
        <v>3</v>
      </c>
      <c r="AN2035">
        <v>2</v>
      </c>
      <c r="AO2035">
        <v>0</v>
      </c>
      <c r="AP2035">
        <v>2</v>
      </c>
    </row>
    <row r="2036" spans="1:42"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s="6" t="str">
        <f>IF(Table1[[#This Row],[Distance From Home]]&lt;11,"Near By",IF(Table1[[#This Row],[Distance From Home]]&lt;21,"Far","Very Far"))</f>
        <v>Near By</v>
      </c>
      <c r="T2036" t="s">
        <v>72</v>
      </c>
      <c r="U2036">
        <v>1</v>
      </c>
      <c r="V2036">
        <v>4</v>
      </c>
      <c r="W2036">
        <v>38</v>
      </c>
      <c r="X2036">
        <v>1</v>
      </c>
      <c r="Y2036">
        <v>1</v>
      </c>
      <c r="Z2036">
        <v>3</v>
      </c>
      <c r="AA2036" t="str">
        <f>IF(Table1[[#This Row],[Job Satisfaction]]=1,"Very Satisfy",(IF(Table1[[#This Row],[Job Satisfaction]]=2,"Satisfy",(IF(Table1[[#This Row],[Job Satisfaction]]=3,"Dissatisfy","Very Dissatisfy")))))</f>
        <v>Dissatisfy</v>
      </c>
      <c r="AB2036">
        <v>3833</v>
      </c>
      <c r="AC2036">
        <v>24375</v>
      </c>
      <c r="AD2036">
        <v>3</v>
      </c>
      <c r="AE2036">
        <v>21</v>
      </c>
      <c r="AF2036">
        <v>4</v>
      </c>
      <c r="AG2036" t="str">
        <f>IF(Table1[[#This Row],[Performance Rating]]=3,"High","Low")</f>
        <v>Low</v>
      </c>
      <c r="AH2036">
        <v>3</v>
      </c>
      <c r="AI2036">
        <v>80</v>
      </c>
      <c r="AJ2036">
        <v>2</v>
      </c>
      <c r="AK2036">
        <v>7</v>
      </c>
      <c r="AL2036">
        <v>3</v>
      </c>
      <c r="AM2036">
        <v>2</v>
      </c>
      <c r="AN2036">
        <v>2</v>
      </c>
      <c r="AO2036">
        <v>0</v>
      </c>
      <c r="AP2036">
        <v>2</v>
      </c>
    </row>
    <row r="2037" spans="1:42"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s="6" t="str">
        <f>IF(Table1[[#This Row],[Distance From Home]]&lt;11,"Near By",IF(Table1[[#This Row],[Distance From Home]]&lt;21,"Far","Very Far"))</f>
        <v>Near By</v>
      </c>
      <c r="T2037" t="s">
        <v>50</v>
      </c>
      <c r="U2037">
        <v>1</v>
      </c>
      <c r="V2037">
        <v>3</v>
      </c>
      <c r="W2037">
        <v>38</v>
      </c>
      <c r="X2037">
        <v>4</v>
      </c>
      <c r="Y2037">
        <v>2</v>
      </c>
      <c r="Z2037">
        <v>2</v>
      </c>
      <c r="AA2037" t="str">
        <f>IF(Table1[[#This Row],[Job Satisfaction]]=1,"Very Satisfy",(IF(Table1[[#This Row],[Job Satisfaction]]=2,"Satisfy",(IF(Table1[[#This Row],[Job Satisfaction]]=3,"Dissatisfy","Very Dissatisfy")))))</f>
        <v>Satisfy</v>
      </c>
      <c r="AB2037">
        <v>4244</v>
      </c>
      <c r="AC2037">
        <v>9931</v>
      </c>
      <c r="AD2037">
        <v>1</v>
      </c>
      <c r="AE2037">
        <v>24</v>
      </c>
      <c r="AF2037">
        <v>4</v>
      </c>
      <c r="AG2037" t="str">
        <f>IF(Table1[[#This Row],[Performance Rating]]=3,"High","Low")</f>
        <v>Low</v>
      </c>
      <c r="AH2037">
        <v>4</v>
      </c>
      <c r="AI2037">
        <v>80</v>
      </c>
      <c r="AJ2037">
        <v>1</v>
      </c>
      <c r="AK2037">
        <v>8</v>
      </c>
      <c r="AL2037">
        <v>3</v>
      </c>
      <c r="AM2037">
        <v>8</v>
      </c>
      <c r="AN2037">
        <v>7</v>
      </c>
      <c r="AO2037">
        <v>3</v>
      </c>
      <c r="AP2037">
        <v>7</v>
      </c>
    </row>
    <row r="2038" spans="1:42"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s="6" t="str">
        <f>IF(Table1[[#This Row],[Distance From Home]]&lt;11,"Near By",IF(Table1[[#This Row],[Distance From Home]]&lt;21,"Far","Very Far"))</f>
        <v>Near By</v>
      </c>
      <c r="T2038" t="s">
        <v>50</v>
      </c>
      <c r="U2038">
        <v>1</v>
      </c>
      <c r="V2038">
        <v>3</v>
      </c>
      <c r="W2038">
        <v>93</v>
      </c>
      <c r="X2038">
        <v>3</v>
      </c>
      <c r="Y2038">
        <v>2</v>
      </c>
      <c r="Z2038">
        <v>1</v>
      </c>
      <c r="AA2038" t="str">
        <f>IF(Table1[[#This Row],[Job Satisfaction]]=1,"Very Satisfy",(IF(Table1[[#This Row],[Job Satisfaction]]=2,"Satisfy",(IF(Table1[[#This Row],[Job Satisfaction]]=3,"Dissatisfy","Very Dissatisfy")))))</f>
        <v>Very Satisfy</v>
      </c>
      <c r="AB2038">
        <v>6500</v>
      </c>
      <c r="AC2038">
        <v>13305</v>
      </c>
      <c r="AD2038">
        <v>5</v>
      </c>
      <c r="AE2038">
        <v>17</v>
      </c>
      <c r="AF2038">
        <v>3</v>
      </c>
      <c r="AG2038" t="str">
        <f>IF(Table1[[#This Row],[Performance Rating]]=3,"High","Low")</f>
        <v>High</v>
      </c>
      <c r="AH2038">
        <v>2</v>
      </c>
      <c r="AI2038">
        <v>80</v>
      </c>
      <c r="AJ2038">
        <v>1</v>
      </c>
      <c r="AK2038">
        <v>6</v>
      </c>
      <c r="AL2038">
        <v>3</v>
      </c>
      <c r="AM2038">
        <v>3</v>
      </c>
      <c r="AN2038">
        <v>2</v>
      </c>
      <c r="AO2038">
        <v>1</v>
      </c>
      <c r="AP2038">
        <v>2</v>
      </c>
    </row>
    <row r="2039" spans="1:42"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s="6" t="str">
        <f>IF(Table1[[#This Row],[Distance From Home]]&lt;11,"Near By",IF(Table1[[#This Row],[Distance From Home]]&lt;21,"Far","Very Far"))</f>
        <v>Near By</v>
      </c>
      <c r="T2039" t="s">
        <v>72</v>
      </c>
      <c r="U2039">
        <v>1</v>
      </c>
      <c r="V2039">
        <v>2</v>
      </c>
      <c r="W2039">
        <v>66</v>
      </c>
      <c r="X2039">
        <v>3</v>
      </c>
      <c r="Y2039">
        <v>5</v>
      </c>
      <c r="Z2039">
        <v>4</v>
      </c>
      <c r="AA2039" t="str">
        <f>IF(Table1[[#This Row],[Job Satisfaction]]=1,"Very Satisfy",(IF(Table1[[#This Row],[Job Satisfaction]]=2,"Satisfy",(IF(Table1[[#This Row],[Job Satisfaction]]=3,"Dissatisfy","Very Dissatisfy")))))</f>
        <v>Very Dissatisfy</v>
      </c>
      <c r="AB2039">
        <v>18430</v>
      </c>
      <c r="AC2039">
        <v>16225</v>
      </c>
      <c r="AD2039">
        <v>1</v>
      </c>
      <c r="AE2039">
        <v>13</v>
      </c>
      <c r="AF2039">
        <v>3</v>
      </c>
      <c r="AG2039" t="str">
        <f>IF(Table1[[#This Row],[Performance Rating]]=3,"High","Low")</f>
        <v>High</v>
      </c>
      <c r="AH2039">
        <v>2</v>
      </c>
      <c r="AI2039">
        <v>80</v>
      </c>
      <c r="AJ2039">
        <v>1</v>
      </c>
      <c r="AK2039">
        <v>24</v>
      </c>
      <c r="AL2039">
        <v>2</v>
      </c>
      <c r="AM2039">
        <v>24</v>
      </c>
      <c r="AN2039">
        <v>7</v>
      </c>
      <c r="AO2039">
        <v>14</v>
      </c>
      <c r="AP2039">
        <v>9</v>
      </c>
    </row>
    <row r="2040" spans="1:42"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s="6" t="str">
        <f>IF(Table1[[#This Row],[Distance From Home]]&lt;11,"Near By",IF(Table1[[#This Row],[Distance From Home]]&lt;21,"Far","Very Far"))</f>
        <v>Near By</v>
      </c>
      <c r="T2040" t="s">
        <v>72</v>
      </c>
      <c r="U2040">
        <v>1</v>
      </c>
      <c r="V2040">
        <v>3</v>
      </c>
      <c r="W2040">
        <v>63</v>
      </c>
      <c r="X2040">
        <v>4</v>
      </c>
      <c r="Y2040">
        <v>1</v>
      </c>
      <c r="Z2040">
        <v>1</v>
      </c>
      <c r="AA2040" t="str">
        <f>IF(Table1[[#This Row],[Job Satisfaction]]=1,"Very Satisfy",(IF(Table1[[#This Row],[Job Satisfaction]]=2,"Satisfy",(IF(Table1[[#This Row],[Job Satisfaction]]=3,"Dissatisfy","Very Dissatisfy")))))</f>
        <v>Very Satisfy</v>
      </c>
      <c r="AB2040">
        <v>1601</v>
      </c>
      <c r="AC2040">
        <v>3445</v>
      </c>
      <c r="AD2040">
        <v>1</v>
      </c>
      <c r="AE2040">
        <v>21</v>
      </c>
      <c r="AF2040">
        <v>4</v>
      </c>
      <c r="AG2040" t="str">
        <f>IF(Table1[[#This Row],[Performance Rating]]=3,"High","Low")</f>
        <v>Low</v>
      </c>
      <c r="AH2040">
        <v>3</v>
      </c>
      <c r="AI2040">
        <v>80</v>
      </c>
      <c r="AJ2040">
        <v>2</v>
      </c>
      <c r="AK2040">
        <v>1</v>
      </c>
      <c r="AL2040">
        <v>3</v>
      </c>
      <c r="AM2040">
        <v>0</v>
      </c>
      <c r="AN2040">
        <v>0</v>
      </c>
      <c r="AO2040">
        <v>0</v>
      </c>
      <c r="AP2040">
        <v>0</v>
      </c>
    </row>
    <row r="2041" spans="1:42"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s="6" t="str">
        <f>IF(Table1[[#This Row],[Distance From Home]]&lt;11,"Near By",IF(Table1[[#This Row],[Distance From Home]]&lt;21,"Far","Very Far"))</f>
        <v>Near By</v>
      </c>
      <c r="T2041" t="s">
        <v>72</v>
      </c>
      <c r="U2041">
        <v>1</v>
      </c>
      <c r="V2041">
        <v>3</v>
      </c>
      <c r="W2041">
        <v>60</v>
      </c>
      <c r="X2041">
        <v>2</v>
      </c>
      <c r="Y2041">
        <v>1</v>
      </c>
      <c r="Z2041">
        <v>2</v>
      </c>
      <c r="AA2041" t="str">
        <f>IF(Table1[[#This Row],[Job Satisfaction]]=1,"Very Satisfy",(IF(Table1[[#This Row],[Job Satisfaction]]=2,"Satisfy",(IF(Table1[[#This Row],[Job Satisfaction]]=3,"Dissatisfy","Very Dissatisfy")))))</f>
        <v>Satisfy</v>
      </c>
      <c r="AB2041">
        <v>2694</v>
      </c>
      <c r="AC2041">
        <v>26551</v>
      </c>
      <c r="AD2041">
        <v>1</v>
      </c>
      <c r="AE2041">
        <v>11</v>
      </c>
      <c r="AF2041">
        <v>3</v>
      </c>
      <c r="AG2041" t="str">
        <f>IF(Table1[[#This Row],[Performance Rating]]=3,"High","Low")</f>
        <v>High</v>
      </c>
      <c r="AH2041">
        <v>3</v>
      </c>
      <c r="AI2041">
        <v>80</v>
      </c>
      <c r="AJ2041">
        <v>3</v>
      </c>
      <c r="AK2041">
        <v>1</v>
      </c>
      <c r="AL2041">
        <v>3</v>
      </c>
      <c r="AM2041">
        <v>1</v>
      </c>
      <c r="AN2041">
        <v>0</v>
      </c>
      <c r="AO2041">
        <v>0</v>
      </c>
      <c r="AP2041">
        <v>0</v>
      </c>
    </row>
    <row r="2042" spans="1:42"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s="6" t="str">
        <f>IF(Table1[[#This Row],[Distance From Home]]&lt;11,"Near By",IF(Table1[[#This Row],[Distance From Home]]&lt;21,"Far","Very Far"))</f>
        <v>Far</v>
      </c>
      <c r="T2042" t="s">
        <v>66</v>
      </c>
      <c r="U2042">
        <v>1</v>
      </c>
      <c r="V2042">
        <v>4</v>
      </c>
      <c r="W2042">
        <v>82</v>
      </c>
      <c r="X2042">
        <v>3</v>
      </c>
      <c r="Y2042">
        <v>2</v>
      </c>
      <c r="Z2042">
        <v>3</v>
      </c>
      <c r="AA2042" t="str">
        <f>IF(Table1[[#This Row],[Job Satisfaction]]=1,"Very Satisfy",(IF(Table1[[#This Row],[Job Satisfaction]]=2,"Satisfy",(IF(Table1[[#This Row],[Job Satisfaction]]=3,"Dissatisfy","Very Dissatisfy")))))</f>
        <v>Dissatisfy</v>
      </c>
      <c r="AB2042">
        <v>3149</v>
      </c>
      <c r="AC2042">
        <v>21821</v>
      </c>
      <c r="AD2042">
        <v>8</v>
      </c>
      <c r="AE2042">
        <v>20</v>
      </c>
      <c r="AF2042">
        <v>4</v>
      </c>
      <c r="AG2042" t="str">
        <f>IF(Table1[[#This Row],[Performance Rating]]=3,"High","Low")</f>
        <v>Low</v>
      </c>
      <c r="AH2042">
        <v>2</v>
      </c>
      <c r="AI2042">
        <v>80</v>
      </c>
      <c r="AJ2042">
        <v>1</v>
      </c>
      <c r="AK2042">
        <v>9</v>
      </c>
      <c r="AL2042">
        <v>3</v>
      </c>
      <c r="AM2042">
        <v>5</v>
      </c>
      <c r="AN2042">
        <v>2</v>
      </c>
      <c r="AO2042">
        <v>1</v>
      </c>
      <c r="AP2042">
        <v>4</v>
      </c>
    </row>
    <row r="2043" spans="1:42"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s="6" t="str">
        <f>IF(Table1[[#This Row],[Distance From Home]]&lt;11,"Near By",IF(Table1[[#This Row],[Distance From Home]]&lt;21,"Far","Very Far"))</f>
        <v>Near By</v>
      </c>
      <c r="T2043" t="s">
        <v>72</v>
      </c>
      <c r="U2043">
        <v>1</v>
      </c>
      <c r="V2043">
        <v>3</v>
      </c>
      <c r="W2043">
        <v>64</v>
      </c>
      <c r="X2043">
        <v>3</v>
      </c>
      <c r="Y2043">
        <v>4</v>
      </c>
      <c r="Z2043">
        <v>3</v>
      </c>
      <c r="AA2043" t="str">
        <f>IF(Table1[[#This Row],[Job Satisfaction]]=1,"Very Satisfy",(IF(Table1[[#This Row],[Job Satisfaction]]=2,"Satisfy",(IF(Table1[[#This Row],[Job Satisfaction]]=3,"Dissatisfy","Very Dissatisfy")))))</f>
        <v>Dissatisfy</v>
      </c>
      <c r="AB2043">
        <v>17639</v>
      </c>
      <c r="AC2043">
        <v>6881</v>
      </c>
      <c r="AD2043">
        <v>5</v>
      </c>
      <c r="AE2043">
        <v>16</v>
      </c>
      <c r="AF2043">
        <v>3</v>
      </c>
      <c r="AG2043" t="str">
        <f>IF(Table1[[#This Row],[Performance Rating]]=3,"High","Low")</f>
        <v>High</v>
      </c>
      <c r="AH2043">
        <v>4</v>
      </c>
      <c r="AI2043">
        <v>80</v>
      </c>
      <c r="AJ2043">
        <v>0</v>
      </c>
      <c r="AK2043">
        <v>30</v>
      </c>
      <c r="AL2043">
        <v>3</v>
      </c>
      <c r="AM2043">
        <v>4</v>
      </c>
      <c r="AN2043">
        <v>3</v>
      </c>
      <c r="AO2043">
        <v>0</v>
      </c>
      <c r="AP2043">
        <v>3</v>
      </c>
    </row>
    <row r="2044" spans="1:42"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s="6" t="str">
        <f>IF(Table1[[#This Row],[Distance From Home]]&lt;11,"Near By",IF(Table1[[#This Row],[Distance From Home]]&lt;21,"Far","Very Far"))</f>
        <v>Near By</v>
      </c>
      <c r="T2044" t="s">
        <v>50</v>
      </c>
      <c r="U2044">
        <v>1</v>
      </c>
      <c r="V2044">
        <v>2</v>
      </c>
      <c r="W2044">
        <v>36</v>
      </c>
      <c r="X2044">
        <v>2</v>
      </c>
      <c r="Y2044">
        <v>1</v>
      </c>
      <c r="Z2044">
        <v>1</v>
      </c>
      <c r="AA2044" t="str">
        <f>IF(Table1[[#This Row],[Job Satisfaction]]=1,"Very Satisfy",(IF(Table1[[#This Row],[Job Satisfaction]]=2,"Satisfy",(IF(Table1[[#This Row],[Job Satisfaction]]=3,"Dissatisfy","Very Dissatisfy")))))</f>
        <v>Very Satisfy</v>
      </c>
      <c r="AB2044">
        <v>2319</v>
      </c>
      <c r="AC2044">
        <v>6689</v>
      </c>
      <c r="AD2044">
        <v>1</v>
      </c>
      <c r="AE2044">
        <v>11</v>
      </c>
      <c r="AF2044">
        <v>3</v>
      </c>
      <c r="AG2044" t="str">
        <f>IF(Table1[[#This Row],[Performance Rating]]=3,"High","Low")</f>
        <v>High</v>
      </c>
      <c r="AH2044">
        <v>4</v>
      </c>
      <c r="AI2044">
        <v>80</v>
      </c>
      <c r="AJ2044">
        <v>1</v>
      </c>
      <c r="AK2044">
        <v>1</v>
      </c>
      <c r="AL2044">
        <v>3</v>
      </c>
      <c r="AM2044">
        <v>1</v>
      </c>
      <c r="AN2044">
        <v>0</v>
      </c>
      <c r="AO2044">
        <v>0</v>
      </c>
      <c r="AP2044">
        <v>0</v>
      </c>
    </row>
    <row r="2045" spans="1:42"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s="6" t="str">
        <f>IF(Table1[[#This Row],[Distance From Home]]&lt;11,"Near By",IF(Table1[[#This Row],[Distance From Home]]&lt;21,"Far","Very Far"))</f>
        <v>Near By</v>
      </c>
      <c r="T2045" t="s">
        <v>72</v>
      </c>
      <c r="U2045">
        <v>1</v>
      </c>
      <c r="V2045">
        <v>3</v>
      </c>
      <c r="W2045">
        <v>49</v>
      </c>
      <c r="X2045">
        <v>3</v>
      </c>
      <c r="Y2045">
        <v>3</v>
      </c>
      <c r="Z2045">
        <v>3</v>
      </c>
      <c r="AA2045" t="str">
        <f>IF(Table1[[#This Row],[Job Satisfaction]]=1,"Very Satisfy",(IF(Table1[[#This Row],[Job Satisfaction]]=2,"Satisfy",(IF(Table1[[#This Row],[Job Satisfaction]]=3,"Dissatisfy","Very Dissatisfy")))))</f>
        <v>Dissatisfy</v>
      </c>
      <c r="AB2045">
        <v>11691</v>
      </c>
      <c r="AC2045">
        <v>25995</v>
      </c>
      <c r="AD2045">
        <v>0</v>
      </c>
      <c r="AE2045">
        <v>11</v>
      </c>
      <c r="AF2045">
        <v>3</v>
      </c>
      <c r="AG2045" t="str">
        <f>IF(Table1[[#This Row],[Performance Rating]]=3,"High","Low")</f>
        <v>High</v>
      </c>
      <c r="AH2045">
        <v>4</v>
      </c>
      <c r="AI2045">
        <v>80</v>
      </c>
      <c r="AJ2045">
        <v>0</v>
      </c>
      <c r="AK2045">
        <v>14</v>
      </c>
      <c r="AL2045">
        <v>4</v>
      </c>
      <c r="AM2045">
        <v>13</v>
      </c>
      <c r="AN2045">
        <v>9</v>
      </c>
      <c r="AO2045">
        <v>3</v>
      </c>
      <c r="AP2045">
        <v>7</v>
      </c>
    </row>
    <row r="2046" spans="1:42"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s="6" t="str">
        <f>IF(Table1[[#This Row],[Distance From Home]]&lt;11,"Near By",IF(Table1[[#This Row],[Distance From Home]]&lt;21,"Far","Very Far"))</f>
        <v>Far</v>
      </c>
      <c r="T2046" t="s">
        <v>72</v>
      </c>
      <c r="U2046">
        <v>1</v>
      </c>
      <c r="V2046">
        <v>1</v>
      </c>
      <c r="W2046">
        <v>69</v>
      </c>
      <c r="X2046">
        <v>3</v>
      </c>
      <c r="Y2046">
        <v>2</v>
      </c>
      <c r="Z2046">
        <v>1</v>
      </c>
      <c r="AA2046" t="str">
        <f>IF(Table1[[#This Row],[Job Satisfaction]]=1,"Very Satisfy",(IF(Table1[[#This Row],[Job Satisfaction]]=2,"Satisfy",(IF(Table1[[#This Row],[Job Satisfaction]]=3,"Dissatisfy","Very Dissatisfy")))))</f>
        <v>Very Satisfy</v>
      </c>
      <c r="AB2046">
        <v>5324</v>
      </c>
      <c r="AC2046">
        <v>26507</v>
      </c>
      <c r="AD2046">
        <v>5</v>
      </c>
      <c r="AE2046">
        <v>15</v>
      </c>
      <c r="AF2046">
        <v>3</v>
      </c>
      <c r="AG2046" t="str">
        <f>IF(Table1[[#This Row],[Performance Rating]]=3,"High","Low")</f>
        <v>High</v>
      </c>
      <c r="AH2046">
        <v>3</v>
      </c>
      <c r="AI2046">
        <v>80</v>
      </c>
      <c r="AJ2046">
        <v>0</v>
      </c>
      <c r="AK2046">
        <v>6</v>
      </c>
      <c r="AL2046">
        <v>3</v>
      </c>
      <c r="AM2046">
        <v>3</v>
      </c>
      <c r="AN2046">
        <v>2</v>
      </c>
      <c r="AO2046">
        <v>0</v>
      </c>
      <c r="AP2046">
        <v>2</v>
      </c>
    </row>
    <row r="2047" spans="1:42"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s="6" t="str">
        <f>IF(Table1[[#This Row],[Distance From Home]]&lt;11,"Near By",IF(Table1[[#This Row],[Distance From Home]]&lt;21,"Far","Very Far"))</f>
        <v>Near By</v>
      </c>
      <c r="T2047" t="s">
        <v>50</v>
      </c>
      <c r="U2047">
        <v>1</v>
      </c>
      <c r="V2047">
        <v>3</v>
      </c>
      <c r="W2047">
        <v>33</v>
      </c>
      <c r="X2047">
        <v>3</v>
      </c>
      <c r="Y2047">
        <v>4</v>
      </c>
      <c r="Z2047">
        <v>4</v>
      </c>
      <c r="AA2047" t="str">
        <f>IF(Table1[[#This Row],[Job Satisfaction]]=1,"Very Satisfy",(IF(Table1[[#This Row],[Job Satisfaction]]=2,"Satisfy",(IF(Table1[[#This Row],[Job Satisfaction]]=3,"Dissatisfy","Very Dissatisfy")))))</f>
        <v>Very Dissatisfy</v>
      </c>
      <c r="AB2047">
        <v>16752</v>
      </c>
      <c r="AC2047">
        <v>12982</v>
      </c>
      <c r="AD2047">
        <v>1</v>
      </c>
      <c r="AE2047">
        <v>11</v>
      </c>
      <c r="AF2047">
        <v>3</v>
      </c>
      <c r="AG2047" t="str">
        <f>IF(Table1[[#This Row],[Performance Rating]]=3,"High","Low")</f>
        <v>High</v>
      </c>
      <c r="AH2047">
        <v>3</v>
      </c>
      <c r="AI2047">
        <v>80</v>
      </c>
      <c r="AJ2047">
        <v>1</v>
      </c>
      <c r="AK2047">
        <v>26</v>
      </c>
      <c r="AL2047">
        <v>2</v>
      </c>
      <c r="AM2047">
        <v>26</v>
      </c>
      <c r="AN2047">
        <v>14</v>
      </c>
      <c r="AO2047">
        <v>3</v>
      </c>
      <c r="AP2047">
        <v>0</v>
      </c>
    </row>
    <row r="2048" spans="1:42"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s="6" t="str">
        <f>IF(Table1[[#This Row],[Distance From Home]]&lt;11,"Near By",IF(Table1[[#This Row],[Distance From Home]]&lt;21,"Far","Very Far"))</f>
        <v>Near By</v>
      </c>
      <c r="T2048" t="s">
        <v>72</v>
      </c>
      <c r="U2048">
        <v>1</v>
      </c>
      <c r="V2048">
        <v>3</v>
      </c>
      <c r="W2048">
        <v>35</v>
      </c>
      <c r="X2048">
        <v>3</v>
      </c>
      <c r="Y2048">
        <v>2</v>
      </c>
      <c r="Z2048">
        <v>2</v>
      </c>
      <c r="AA2048" t="str">
        <f>IF(Table1[[#This Row],[Job Satisfaction]]=1,"Very Satisfy",(IF(Table1[[#This Row],[Job Satisfaction]]=2,"Satisfy",(IF(Table1[[#This Row],[Job Satisfaction]]=3,"Dissatisfy","Very Dissatisfy")))))</f>
        <v>Satisfy</v>
      </c>
      <c r="AB2048">
        <v>5228</v>
      </c>
      <c r="AC2048">
        <v>23361</v>
      </c>
      <c r="AD2048">
        <v>0</v>
      </c>
      <c r="AE2048">
        <v>15</v>
      </c>
      <c r="AF2048">
        <v>3</v>
      </c>
      <c r="AG2048" t="str">
        <f>IF(Table1[[#This Row],[Performance Rating]]=3,"High","Low")</f>
        <v>High</v>
      </c>
      <c r="AH2048">
        <v>1</v>
      </c>
      <c r="AI2048">
        <v>80</v>
      </c>
      <c r="AJ2048">
        <v>1</v>
      </c>
      <c r="AK2048">
        <v>10</v>
      </c>
      <c r="AL2048">
        <v>3</v>
      </c>
      <c r="AM2048">
        <v>9</v>
      </c>
      <c r="AN2048">
        <v>7</v>
      </c>
      <c r="AO2048">
        <v>0</v>
      </c>
      <c r="AP2048">
        <v>5</v>
      </c>
    </row>
    <row r="2049" spans="1:42"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s="6" t="str">
        <f>IF(Table1[[#This Row],[Distance From Home]]&lt;11,"Near By",IF(Table1[[#This Row],[Distance From Home]]&lt;21,"Far","Very Far"))</f>
        <v>Very Far</v>
      </c>
      <c r="T2049" t="s">
        <v>50</v>
      </c>
      <c r="U2049">
        <v>1</v>
      </c>
      <c r="V2049">
        <v>3</v>
      </c>
      <c r="W2049">
        <v>81</v>
      </c>
      <c r="X2049">
        <v>4</v>
      </c>
      <c r="Y2049">
        <v>1</v>
      </c>
      <c r="Z2049">
        <v>3</v>
      </c>
      <c r="AA2049" t="str">
        <f>IF(Table1[[#This Row],[Job Satisfaction]]=1,"Very Satisfy",(IF(Table1[[#This Row],[Job Satisfaction]]=2,"Satisfy",(IF(Table1[[#This Row],[Job Satisfaction]]=3,"Dissatisfy","Very Dissatisfy")))))</f>
        <v>Dissatisfy</v>
      </c>
      <c r="AB2049">
        <v>2700</v>
      </c>
      <c r="AC2049">
        <v>23779</v>
      </c>
      <c r="AD2049">
        <v>1</v>
      </c>
      <c r="AE2049">
        <v>24</v>
      </c>
      <c r="AF2049">
        <v>4</v>
      </c>
      <c r="AG2049" t="str">
        <f>IF(Table1[[#This Row],[Performance Rating]]=3,"High","Low")</f>
        <v>Low</v>
      </c>
      <c r="AH2049">
        <v>3</v>
      </c>
      <c r="AI2049">
        <v>80</v>
      </c>
      <c r="AJ2049">
        <v>1</v>
      </c>
      <c r="AK2049">
        <v>10</v>
      </c>
      <c r="AL2049">
        <v>3</v>
      </c>
      <c r="AM2049">
        <v>10</v>
      </c>
      <c r="AN2049">
        <v>7</v>
      </c>
      <c r="AO2049">
        <v>0</v>
      </c>
      <c r="AP2049">
        <v>7</v>
      </c>
    </row>
    <row r="2050" spans="1:42"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s="6" t="str">
        <f>IF(Table1[[#This Row],[Distance From Home]]&lt;11,"Near By",IF(Table1[[#This Row],[Distance From Home]]&lt;21,"Far","Very Far"))</f>
        <v>Near By</v>
      </c>
      <c r="T2050" t="s">
        <v>66</v>
      </c>
      <c r="U2050">
        <v>1</v>
      </c>
      <c r="V2050">
        <v>4</v>
      </c>
      <c r="W2050">
        <v>31</v>
      </c>
      <c r="X2050">
        <v>3</v>
      </c>
      <c r="Y2050">
        <v>5</v>
      </c>
      <c r="Z2050">
        <v>2</v>
      </c>
      <c r="AA2050" t="str">
        <f>IF(Table1[[#This Row],[Job Satisfaction]]=1,"Very Satisfy",(IF(Table1[[#This Row],[Job Satisfaction]]=2,"Satisfy",(IF(Table1[[#This Row],[Job Satisfaction]]=3,"Dissatisfy","Very Dissatisfy")))))</f>
        <v>Satisfy</v>
      </c>
      <c r="AB2050">
        <v>19246</v>
      </c>
      <c r="AC2050">
        <v>25761</v>
      </c>
      <c r="AD2050">
        <v>7</v>
      </c>
      <c r="AE2050">
        <v>12</v>
      </c>
      <c r="AF2050">
        <v>3</v>
      </c>
      <c r="AG2050" t="str">
        <f>IF(Table1[[#This Row],[Performance Rating]]=3,"High","Low")</f>
        <v>High</v>
      </c>
      <c r="AH2050">
        <v>4</v>
      </c>
      <c r="AI2050">
        <v>80</v>
      </c>
      <c r="AJ2050">
        <v>0</v>
      </c>
      <c r="AK2050">
        <v>40</v>
      </c>
      <c r="AL2050">
        <v>3</v>
      </c>
      <c r="AM2050">
        <v>31</v>
      </c>
      <c r="AN2050">
        <v>15</v>
      </c>
      <c r="AO2050">
        <v>13</v>
      </c>
      <c r="AP2050">
        <v>8</v>
      </c>
    </row>
    <row r="2051" spans="1:42"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s="6" t="str">
        <f>IF(Table1[[#This Row],[Distance From Home]]&lt;11,"Near By",IF(Table1[[#This Row],[Distance From Home]]&lt;21,"Far","Very Far"))</f>
        <v>Near By</v>
      </c>
      <c r="T2051" t="s">
        <v>66</v>
      </c>
      <c r="U2051">
        <v>1</v>
      </c>
      <c r="V2051">
        <v>4</v>
      </c>
      <c r="W2051">
        <v>40</v>
      </c>
      <c r="X2051">
        <v>4</v>
      </c>
      <c r="Y2051">
        <v>1</v>
      </c>
      <c r="Z2051">
        <v>3</v>
      </c>
      <c r="AA2051" t="str">
        <f>IF(Table1[[#This Row],[Job Satisfaction]]=1,"Very Satisfy",(IF(Table1[[#This Row],[Job Satisfaction]]=2,"Satisfy",(IF(Table1[[#This Row],[Job Satisfaction]]=3,"Dissatisfy","Very Dissatisfy")))))</f>
        <v>Dissatisfy</v>
      </c>
      <c r="AB2051">
        <v>2506</v>
      </c>
      <c r="AC2051">
        <v>13301</v>
      </c>
      <c r="AD2051">
        <v>3</v>
      </c>
      <c r="AE2051">
        <v>13</v>
      </c>
      <c r="AF2051">
        <v>3</v>
      </c>
      <c r="AG2051" t="str">
        <f>IF(Table1[[#This Row],[Performance Rating]]=3,"High","Low")</f>
        <v>High</v>
      </c>
      <c r="AH2051">
        <v>3</v>
      </c>
      <c r="AI2051">
        <v>80</v>
      </c>
      <c r="AJ2051">
        <v>0</v>
      </c>
      <c r="AK2051">
        <v>7</v>
      </c>
      <c r="AL2051">
        <v>3</v>
      </c>
      <c r="AM2051">
        <v>2</v>
      </c>
      <c r="AN2051">
        <v>2</v>
      </c>
      <c r="AO2051">
        <v>2</v>
      </c>
      <c r="AP2051">
        <v>2</v>
      </c>
    </row>
    <row r="2052" spans="1:42"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s="6" t="str">
        <f>IF(Table1[[#This Row],[Distance From Home]]&lt;11,"Near By",IF(Table1[[#This Row],[Distance From Home]]&lt;21,"Far","Very Far"))</f>
        <v>Near By</v>
      </c>
      <c r="T2052" t="s">
        <v>50</v>
      </c>
      <c r="U2052">
        <v>1</v>
      </c>
      <c r="V2052">
        <v>4</v>
      </c>
      <c r="W2052">
        <v>43</v>
      </c>
      <c r="X2052">
        <v>2</v>
      </c>
      <c r="Y2052">
        <v>2</v>
      </c>
      <c r="Z2052">
        <v>4</v>
      </c>
      <c r="AA2052" t="str">
        <f>IF(Table1[[#This Row],[Job Satisfaction]]=1,"Very Satisfy",(IF(Table1[[#This Row],[Job Satisfaction]]=2,"Satisfy",(IF(Table1[[#This Row],[Job Satisfaction]]=3,"Dissatisfy","Very Dissatisfy")))))</f>
        <v>Very Dissatisfy</v>
      </c>
      <c r="AB2052">
        <v>6062</v>
      </c>
      <c r="AC2052">
        <v>4051</v>
      </c>
      <c r="AD2052">
        <v>9</v>
      </c>
      <c r="AE2052">
        <v>13</v>
      </c>
      <c r="AF2052">
        <v>3</v>
      </c>
      <c r="AG2052" t="str">
        <f>IF(Table1[[#This Row],[Performance Rating]]=3,"High","Low")</f>
        <v>High</v>
      </c>
      <c r="AH2052">
        <v>4</v>
      </c>
      <c r="AI2052">
        <v>80</v>
      </c>
      <c r="AJ2052">
        <v>1</v>
      </c>
      <c r="AK2052">
        <v>8</v>
      </c>
      <c r="AL2052">
        <v>3</v>
      </c>
      <c r="AM2052">
        <v>4</v>
      </c>
      <c r="AN2052">
        <v>3</v>
      </c>
      <c r="AO2052">
        <v>0</v>
      </c>
      <c r="AP2052">
        <v>2</v>
      </c>
    </row>
    <row r="2053" spans="1:42"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s="6" t="str">
        <f>IF(Table1[[#This Row],[Distance From Home]]&lt;11,"Near By",IF(Table1[[#This Row],[Distance From Home]]&lt;21,"Far","Very Far"))</f>
        <v>Near By</v>
      </c>
      <c r="T2053" t="s">
        <v>66</v>
      </c>
      <c r="U2053">
        <v>1</v>
      </c>
      <c r="V2053">
        <v>3</v>
      </c>
      <c r="W2053">
        <v>46</v>
      </c>
      <c r="X2053">
        <v>3</v>
      </c>
      <c r="Y2053">
        <v>1</v>
      </c>
      <c r="Z2053">
        <v>3</v>
      </c>
      <c r="AA2053" t="str">
        <f>IF(Table1[[#This Row],[Job Satisfaction]]=1,"Very Satisfy",(IF(Table1[[#This Row],[Job Satisfaction]]=2,"Satisfy",(IF(Table1[[#This Row],[Job Satisfaction]]=3,"Dissatisfy","Very Dissatisfy")))))</f>
        <v>Dissatisfy</v>
      </c>
      <c r="AB2053">
        <v>4382</v>
      </c>
      <c r="AC2053">
        <v>16374</v>
      </c>
      <c r="AD2053">
        <v>6</v>
      </c>
      <c r="AE2053">
        <v>17</v>
      </c>
      <c r="AF2053">
        <v>3</v>
      </c>
      <c r="AG2053" t="str">
        <f>IF(Table1[[#This Row],[Performance Rating]]=3,"High","Low")</f>
        <v>High</v>
      </c>
      <c r="AH2053">
        <v>4</v>
      </c>
      <c r="AI2053">
        <v>80</v>
      </c>
      <c r="AJ2053">
        <v>0</v>
      </c>
      <c r="AK2053">
        <v>5</v>
      </c>
      <c r="AL2053">
        <v>2</v>
      </c>
      <c r="AM2053">
        <v>2</v>
      </c>
      <c r="AN2053">
        <v>2</v>
      </c>
      <c r="AO2053">
        <v>2</v>
      </c>
      <c r="AP2053">
        <v>1</v>
      </c>
    </row>
    <row r="2054" spans="1:42"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s="6" t="str">
        <f>IF(Table1[[#This Row],[Distance From Home]]&lt;11,"Near By",IF(Table1[[#This Row],[Distance From Home]]&lt;21,"Far","Very Far"))</f>
        <v>Far</v>
      </c>
      <c r="T2054" t="s">
        <v>72</v>
      </c>
      <c r="U2054">
        <v>1</v>
      </c>
      <c r="V2054">
        <v>3</v>
      </c>
      <c r="W2054">
        <v>36</v>
      </c>
      <c r="X2054">
        <v>3</v>
      </c>
      <c r="Y2054">
        <v>1</v>
      </c>
      <c r="Z2054">
        <v>2</v>
      </c>
      <c r="AA2054" t="str">
        <f>IF(Table1[[#This Row],[Job Satisfaction]]=1,"Very Satisfy",(IF(Table1[[#This Row],[Job Satisfaction]]=2,"Satisfy",(IF(Table1[[#This Row],[Job Satisfaction]]=3,"Dissatisfy","Very Dissatisfy")))))</f>
        <v>Satisfy</v>
      </c>
      <c r="AB2054">
        <v>2143</v>
      </c>
      <c r="AC2054">
        <v>25527</v>
      </c>
      <c r="AD2054">
        <v>4</v>
      </c>
      <c r="AE2054">
        <v>13</v>
      </c>
      <c r="AF2054">
        <v>3</v>
      </c>
      <c r="AG2054" t="str">
        <f>IF(Table1[[#This Row],[Performance Rating]]=3,"High","Low")</f>
        <v>High</v>
      </c>
      <c r="AH2054">
        <v>2</v>
      </c>
      <c r="AI2054">
        <v>80</v>
      </c>
      <c r="AJ2054">
        <v>1</v>
      </c>
      <c r="AK2054">
        <v>8</v>
      </c>
      <c r="AL2054">
        <v>3</v>
      </c>
      <c r="AM2054">
        <v>5</v>
      </c>
      <c r="AN2054">
        <v>2</v>
      </c>
      <c r="AO2054">
        <v>0</v>
      </c>
      <c r="AP2054">
        <v>4</v>
      </c>
    </row>
    <row r="2055" spans="1:42"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s="6" t="str">
        <f>IF(Table1[[#This Row],[Distance From Home]]&lt;11,"Near By",IF(Table1[[#This Row],[Distance From Home]]&lt;21,"Far","Very Far"))</f>
        <v>Near By</v>
      </c>
      <c r="T2055" t="s">
        <v>72</v>
      </c>
      <c r="U2055">
        <v>1</v>
      </c>
      <c r="V2055">
        <v>3</v>
      </c>
      <c r="W2055">
        <v>98</v>
      </c>
      <c r="X2055">
        <v>2</v>
      </c>
      <c r="Y2055">
        <v>2</v>
      </c>
      <c r="Z2055">
        <v>3</v>
      </c>
      <c r="AA2055" t="str">
        <f>IF(Table1[[#This Row],[Job Satisfaction]]=1,"Very Satisfy",(IF(Table1[[#This Row],[Job Satisfaction]]=2,"Satisfy",(IF(Table1[[#This Row],[Job Satisfaction]]=3,"Dissatisfy","Very Dissatisfy")))))</f>
        <v>Dissatisfy</v>
      </c>
      <c r="AB2055">
        <v>6162</v>
      </c>
      <c r="AC2055">
        <v>19124</v>
      </c>
      <c r="AD2055">
        <v>1</v>
      </c>
      <c r="AE2055">
        <v>12</v>
      </c>
      <c r="AF2055">
        <v>3</v>
      </c>
      <c r="AG2055" t="str">
        <f>IF(Table1[[#This Row],[Performance Rating]]=3,"High","Low")</f>
        <v>High</v>
      </c>
      <c r="AH2055">
        <v>3</v>
      </c>
      <c r="AI2055">
        <v>80</v>
      </c>
      <c r="AJ2055">
        <v>1</v>
      </c>
      <c r="AK2055">
        <v>14</v>
      </c>
      <c r="AL2055">
        <v>3</v>
      </c>
      <c r="AM2055">
        <v>14</v>
      </c>
      <c r="AN2055">
        <v>13</v>
      </c>
      <c r="AO2055">
        <v>6</v>
      </c>
      <c r="AP2055">
        <v>8</v>
      </c>
    </row>
    <row r="2056" spans="1:42"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s="6" t="str">
        <f>IF(Table1[[#This Row],[Distance From Home]]&lt;11,"Near By",IF(Table1[[#This Row],[Distance From Home]]&lt;21,"Far","Very Far"))</f>
        <v>Far</v>
      </c>
      <c r="T2056" t="s">
        <v>66</v>
      </c>
      <c r="U2056">
        <v>1</v>
      </c>
      <c r="V2056">
        <v>1</v>
      </c>
      <c r="W2056">
        <v>51</v>
      </c>
      <c r="X2056">
        <v>2</v>
      </c>
      <c r="Y2056">
        <v>2</v>
      </c>
      <c r="Z2056">
        <v>3</v>
      </c>
      <c r="AA2056" t="str">
        <f>IF(Table1[[#This Row],[Job Satisfaction]]=1,"Very Satisfy",(IF(Table1[[#This Row],[Job Satisfaction]]=2,"Satisfy",(IF(Table1[[#This Row],[Job Satisfaction]]=3,"Dissatisfy","Very Dissatisfy")))))</f>
        <v>Dissatisfy</v>
      </c>
      <c r="AB2056">
        <v>5094</v>
      </c>
      <c r="AC2056">
        <v>11983</v>
      </c>
      <c r="AD2056">
        <v>6</v>
      </c>
      <c r="AE2056">
        <v>14</v>
      </c>
      <c r="AF2056">
        <v>3</v>
      </c>
      <c r="AG2056" t="str">
        <f>IF(Table1[[#This Row],[Performance Rating]]=3,"High","Low")</f>
        <v>High</v>
      </c>
      <c r="AH2056">
        <v>4</v>
      </c>
      <c r="AI2056">
        <v>80</v>
      </c>
      <c r="AJ2056">
        <v>0</v>
      </c>
      <c r="AK2056">
        <v>10</v>
      </c>
      <c r="AL2056">
        <v>3</v>
      </c>
      <c r="AM2056">
        <v>1</v>
      </c>
      <c r="AN2056">
        <v>0</v>
      </c>
      <c r="AO2056">
        <v>0</v>
      </c>
      <c r="AP2056">
        <v>0</v>
      </c>
    </row>
    <row r="2057" spans="1:42"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s="6" t="str">
        <f>IF(Table1[[#This Row],[Distance From Home]]&lt;11,"Near By",IF(Table1[[#This Row],[Distance From Home]]&lt;21,"Far","Very Far"))</f>
        <v>Near By</v>
      </c>
      <c r="T2057" t="s">
        <v>72</v>
      </c>
      <c r="U2057">
        <v>1</v>
      </c>
      <c r="V2057">
        <v>3</v>
      </c>
      <c r="W2057">
        <v>52</v>
      </c>
      <c r="X2057">
        <v>2</v>
      </c>
      <c r="Y2057">
        <v>2</v>
      </c>
      <c r="Z2057">
        <v>4</v>
      </c>
      <c r="AA2057" t="str">
        <f>IF(Table1[[#This Row],[Job Satisfaction]]=1,"Very Satisfy",(IF(Table1[[#This Row],[Job Satisfaction]]=2,"Satisfy",(IF(Table1[[#This Row],[Job Satisfaction]]=3,"Dissatisfy","Very Dissatisfy")))))</f>
        <v>Very Dissatisfy</v>
      </c>
      <c r="AB2057">
        <v>6877</v>
      </c>
      <c r="AC2057">
        <v>20234</v>
      </c>
      <c r="AD2057">
        <v>5</v>
      </c>
      <c r="AE2057">
        <v>24</v>
      </c>
      <c r="AF2057">
        <v>4</v>
      </c>
      <c r="AG2057" t="str">
        <f>IF(Table1[[#This Row],[Performance Rating]]=3,"High","Low")</f>
        <v>Low</v>
      </c>
      <c r="AH2057">
        <v>2</v>
      </c>
      <c r="AI2057">
        <v>80</v>
      </c>
      <c r="AJ2057">
        <v>0</v>
      </c>
      <c r="AK2057">
        <v>12</v>
      </c>
      <c r="AL2057">
        <v>2</v>
      </c>
      <c r="AM2057">
        <v>0</v>
      </c>
      <c r="AN2057">
        <v>0</v>
      </c>
      <c r="AO2057">
        <v>0</v>
      </c>
      <c r="AP2057">
        <v>0</v>
      </c>
    </row>
    <row r="2058" spans="1:42"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s="6" t="str">
        <f>IF(Table1[[#This Row],[Distance From Home]]&lt;11,"Near By",IF(Table1[[#This Row],[Distance From Home]]&lt;21,"Far","Very Far"))</f>
        <v>Near By</v>
      </c>
      <c r="T2058" t="s">
        <v>72</v>
      </c>
      <c r="U2058">
        <v>1</v>
      </c>
      <c r="V2058">
        <v>2</v>
      </c>
      <c r="W2058">
        <v>95</v>
      </c>
      <c r="X2058">
        <v>2</v>
      </c>
      <c r="Y2058">
        <v>1</v>
      </c>
      <c r="Z2058">
        <v>3</v>
      </c>
      <c r="AA2058" t="str">
        <f>IF(Table1[[#This Row],[Job Satisfaction]]=1,"Very Satisfy",(IF(Table1[[#This Row],[Job Satisfaction]]=2,"Satisfy",(IF(Table1[[#This Row],[Job Satisfaction]]=3,"Dissatisfy","Very Dissatisfy")))))</f>
        <v>Dissatisfy</v>
      </c>
      <c r="AB2058">
        <v>2274</v>
      </c>
      <c r="AC2058">
        <v>6153</v>
      </c>
      <c r="AD2058">
        <v>1</v>
      </c>
      <c r="AE2058">
        <v>14</v>
      </c>
      <c r="AF2058">
        <v>3</v>
      </c>
      <c r="AG2058" t="str">
        <f>IF(Table1[[#This Row],[Performance Rating]]=3,"High","Low")</f>
        <v>High</v>
      </c>
      <c r="AH2058">
        <v>4</v>
      </c>
      <c r="AI2058">
        <v>80</v>
      </c>
      <c r="AJ2058">
        <v>0</v>
      </c>
      <c r="AK2058">
        <v>1</v>
      </c>
      <c r="AL2058">
        <v>3</v>
      </c>
      <c r="AM2058">
        <v>1</v>
      </c>
      <c r="AN2058">
        <v>0</v>
      </c>
      <c r="AO2058">
        <v>0</v>
      </c>
      <c r="AP2058">
        <v>0</v>
      </c>
    </row>
    <row r="2059" spans="1:42"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s="6" t="str">
        <f>IF(Table1[[#This Row],[Distance From Home]]&lt;11,"Near By",IF(Table1[[#This Row],[Distance From Home]]&lt;21,"Far","Very Far"))</f>
        <v>Very Far</v>
      </c>
      <c r="T2059" t="s">
        <v>72</v>
      </c>
      <c r="U2059">
        <v>1</v>
      </c>
      <c r="V2059">
        <v>2</v>
      </c>
      <c r="W2059">
        <v>98</v>
      </c>
      <c r="X2059">
        <v>3</v>
      </c>
      <c r="Y2059">
        <v>2</v>
      </c>
      <c r="Z2059">
        <v>2</v>
      </c>
      <c r="AA2059" t="str">
        <f>IF(Table1[[#This Row],[Job Satisfaction]]=1,"Very Satisfy",(IF(Table1[[#This Row],[Job Satisfaction]]=2,"Satisfy",(IF(Table1[[#This Row],[Job Satisfaction]]=3,"Dissatisfy","Very Dissatisfy")))))</f>
        <v>Satisfy</v>
      </c>
      <c r="AB2059">
        <v>4434</v>
      </c>
      <c r="AC2059">
        <v>11806</v>
      </c>
      <c r="AD2059">
        <v>1</v>
      </c>
      <c r="AE2059">
        <v>13</v>
      </c>
      <c r="AF2059">
        <v>3</v>
      </c>
      <c r="AG2059" t="str">
        <f>IF(Table1[[#This Row],[Performance Rating]]=3,"High","Low")</f>
        <v>High</v>
      </c>
      <c r="AH2059">
        <v>4</v>
      </c>
      <c r="AI2059">
        <v>80</v>
      </c>
      <c r="AJ2059">
        <v>1</v>
      </c>
      <c r="AK2059">
        <v>10</v>
      </c>
      <c r="AL2059">
        <v>2</v>
      </c>
      <c r="AM2059">
        <v>9</v>
      </c>
      <c r="AN2059">
        <v>8</v>
      </c>
      <c r="AO2059">
        <v>7</v>
      </c>
      <c r="AP2059">
        <v>8</v>
      </c>
    </row>
    <row r="2060" spans="1:42"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s="6" t="str">
        <f>IF(Table1[[#This Row],[Distance From Home]]&lt;11,"Near By",IF(Table1[[#This Row],[Distance From Home]]&lt;21,"Far","Very Far"))</f>
        <v>Far</v>
      </c>
      <c r="T2060" t="s">
        <v>72</v>
      </c>
      <c r="U2060">
        <v>1</v>
      </c>
      <c r="V2060">
        <v>1</v>
      </c>
      <c r="W2060">
        <v>45</v>
      </c>
      <c r="X2060">
        <v>2</v>
      </c>
      <c r="Y2060">
        <v>2</v>
      </c>
      <c r="Z2060">
        <v>1</v>
      </c>
      <c r="AA2060" t="str">
        <f>IF(Table1[[#This Row],[Job Satisfaction]]=1,"Very Satisfy",(IF(Table1[[#This Row],[Job Satisfaction]]=2,"Satisfy",(IF(Table1[[#This Row],[Job Satisfaction]]=3,"Dissatisfy","Very Dissatisfy")))))</f>
        <v>Very Satisfy</v>
      </c>
      <c r="AB2060">
        <v>6288</v>
      </c>
      <c r="AC2060">
        <v>4284</v>
      </c>
      <c r="AD2060">
        <v>2</v>
      </c>
      <c r="AE2060">
        <v>15</v>
      </c>
      <c r="AF2060">
        <v>3</v>
      </c>
      <c r="AG2060" t="str">
        <f>IF(Table1[[#This Row],[Performance Rating]]=3,"High","Low")</f>
        <v>High</v>
      </c>
      <c r="AH2060">
        <v>3</v>
      </c>
      <c r="AI2060">
        <v>80</v>
      </c>
      <c r="AJ2060">
        <v>1</v>
      </c>
      <c r="AK2060">
        <v>13</v>
      </c>
      <c r="AL2060">
        <v>2</v>
      </c>
      <c r="AM2060">
        <v>4</v>
      </c>
      <c r="AN2060">
        <v>3</v>
      </c>
      <c r="AO2060">
        <v>1</v>
      </c>
      <c r="AP2060">
        <v>2</v>
      </c>
    </row>
    <row r="2061" spans="1:42"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s="6" t="str">
        <f>IF(Table1[[#This Row],[Distance From Home]]&lt;11,"Near By",IF(Table1[[#This Row],[Distance From Home]]&lt;21,"Far","Very Far"))</f>
        <v>Far</v>
      </c>
      <c r="T2061" t="s">
        <v>66</v>
      </c>
      <c r="U2061">
        <v>1</v>
      </c>
      <c r="V2061">
        <v>3</v>
      </c>
      <c r="W2061">
        <v>100</v>
      </c>
      <c r="X2061">
        <v>2</v>
      </c>
      <c r="Y2061">
        <v>1</v>
      </c>
      <c r="Z2061">
        <v>4</v>
      </c>
      <c r="AA2061" t="str">
        <f>IF(Table1[[#This Row],[Job Satisfaction]]=1,"Very Satisfy",(IF(Table1[[#This Row],[Job Satisfaction]]=2,"Satisfy",(IF(Table1[[#This Row],[Job Satisfaction]]=3,"Dissatisfy","Very Dissatisfy")))))</f>
        <v>Very Dissatisfy</v>
      </c>
      <c r="AB2061">
        <v>2553</v>
      </c>
      <c r="AC2061">
        <v>8306</v>
      </c>
      <c r="AD2061">
        <v>1</v>
      </c>
      <c r="AE2061">
        <v>16</v>
      </c>
      <c r="AF2061">
        <v>3</v>
      </c>
      <c r="AG2061" t="str">
        <f>IF(Table1[[#This Row],[Performance Rating]]=3,"High","Low")</f>
        <v>High</v>
      </c>
      <c r="AH2061">
        <v>3</v>
      </c>
      <c r="AI2061">
        <v>80</v>
      </c>
      <c r="AJ2061">
        <v>0</v>
      </c>
      <c r="AK2061">
        <v>6</v>
      </c>
      <c r="AL2061">
        <v>3</v>
      </c>
      <c r="AM2061">
        <v>5</v>
      </c>
      <c r="AN2061">
        <v>2</v>
      </c>
      <c r="AO2061">
        <v>1</v>
      </c>
      <c r="AP2061">
        <v>3</v>
      </c>
    </row>
    <row r="2062" spans="1:42"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s="6" t="str">
        <f>IF(Table1[[#This Row],[Distance From Home]]&lt;11,"Near By",IF(Table1[[#This Row],[Distance From Home]]&lt;21,"Far","Very Far"))</f>
        <v>Far</v>
      </c>
      <c r="T2062" t="s">
        <v>72</v>
      </c>
      <c r="U2062">
        <v>1</v>
      </c>
      <c r="V2062">
        <v>3</v>
      </c>
      <c r="W2062">
        <v>43</v>
      </c>
      <c r="X2062">
        <v>3</v>
      </c>
      <c r="Y2062">
        <v>3</v>
      </c>
      <c r="Z2062">
        <v>4</v>
      </c>
      <c r="AA2062" t="str">
        <f>IF(Table1[[#This Row],[Job Satisfaction]]=1,"Very Satisfy",(IF(Table1[[#This Row],[Job Satisfaction]]=2,"Satisfy",(IF(Table1[[#This Row],[Job Satisfaction]]=3,"Dissatisfy","Very Dissatisfy")))))</f>
        <v>Very Dissatisfy</v>
      </c>
      <c r="AB2062">
        <v>7654</v>
      </c>
      <c r="AC2062">
        <v>5860</v>
      </c>
      <c r="AD2062">
        <v>1</v>
      </c>
      <c r="AE2062">
        <v>18</v>
      </c>
      <c r="AF2062">
        <v>3</v>
      </c>
      <c r="AG2062" t="str">
        <f>IF(Table1[[#This Row],[Performance Rating]]=3,"High","Low")</f>
        <v>High</v>
      </c>
      <c r="AH2062">
        <v>1</v>
      </c>
      <c r="AI2062">
        <v>80</v>
      </c>
      <c r="AJ2062">
        <v>2</v>
      </c>
      <c r="AK2062">
        <v>9</v>
      </c>
      <c r="AL2062">
        <v>4</v>
      </c>
      <c r="AM2062">
        <v>9</v>
      </c>
      <c r="AN2062">
        <v>8</v>
      </c>
      <c r="AO2062">
        <v>7</v>
      </c>
      <c r="AP2062">
        <v>7</v>
      </c>
    </row>
    <row r="2063" spans="1:42"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s="6" t="str">
        <f>IF(Table1[[#This Row],[Distance From Home]]&lt;11,"Near By",IF(Table1[[#This Row],[Distance From Home]]&lt;21,"Far","Very Far"))</f>
        <v>Near By</v>
      </c>
      <c r="T2063" t="s">
        <v>60</v>
      </c>
      <c r="U2063">
        <v>1</v>
      </c>
      <c r="V2063">
        <v>3</v>
      </c>
      <c r="W2063">
        <v>37</v>
      </c>
      <c r="X2063">
        <v>3</v>
      </c>
      <c r="Y2063">
        <v>2</v>
      </c>
      <c r="Z2063">
        <v>4</v>
      </c>
      <c r="AA2063" t="str">
        <f>IF(Table1[[#This Row],[Job Satisfaction]]=1,"Very Satisfy",(IF(Table1[[#This Row],[Job Satisfaction]]=2,"Satisfy",(IF(Table1[[#This Row],[Job Satisfaction]]=3,"Dissatisfy","Very Dissatisfy")))))</f>
        <v>Very Dissatisfy</v>
      </c>
      <c r="AB2063">
        <v>5160</v>
      </c>
      <c r="AC2063">
        <v>21519</v>
      </c>
      <c r="AD2063">
        <v>4</v>
      </c>
      <c r="AE2063">
        <v>16</v>
      </c>
      <c r="AF2063">
        <v>3</v>
      </c>
      <c r="AG2063" t="str">
        <f>IF(Table1[[#This Row],[Performance Rating]]=3,"High","Low")</f>
        <v>High</v>
      </c>
      <c r="AH2063">
        <v>3</v>
      </c>
      <c r="AI2063">
        <v>80</v>
      </c>
      <c r="AJ2063">
        <v>0</v>
      </c>
      <c r="AK2063">
        <v>12</v>
      </c>
      <c r="AL2063">
        <v>2</v>
      </c>
      <c r="AM2063">
        <v>9</v>
      </c>
      <c r="AN2063">
        <v>7</v>
      </c>
      <c r="AO2063">
        <v>7</v>
      </c>
      <c r="AP2063">
        <v>3</v>
      </c>
    </row>
    <row r="2064" spans="1:42"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s="6" t="str">
        <f>IF(Table1[[#This Row],[Distance From Home]]&lt;11,"Near By",IF(Table1[[#This Row],[Distance From Home]]&lt;21,"Far","Very Far"))</f>
        <v>Far</v>
      </c>
      <c r="T2064" t="s">
        <v>50</v>
      </c>
      <c r="U2064">
        <v>1</v>
      </c>
      <c r="V2064">
        <v>2</v>
      </c>
      <c r="W2064">
        <v>94</v>
      </c>
      <c r="X2064">
        <v>3</v>
      </c>
      <c r="Y2064">
        <v>4</v>
      </c>
      <c r="Z2064">
        <v>1</v>
      </c>
      <c r="AA2064" t="str">
        <f>IF(Table1[[#This Row],[Job Satisfaction]]=1,"Very Satisfy",(IF(Table1[[#This Row],[Job Satisfaction]]=2,"Satisfy",(IF(Table1[[#This Row],[Job Satisfaction]]=3,"Dissatisfy","Very Dissatisfy")))))</f>
        <v>Very Satisfy</v>
      </c>
      <c r="AB2064">
        <v>17159</v>
      </c>
      <c r="AC2064">
        <v>5200</v>
      </c>
      <c r="AD2064">
        <v>6</v>
      </c>
      <c r="AE2064">
        <v>24</v>
      </c>
      <c r="AF2064">
        <v>4</v>
      </c>
      <c r="AG2064" t="str">
        <f>IF(Table1[[#This Row],[Performance Rating]]=3,"High","Low")</f>
        <v>Low</v>
      </c>
      <c r="AH2064">
        <v>3</v>
      </c>
      <c r="AI2064">
        <v>80</v>
      </c>
      <c r="AJ2064">
        <v>1</v>
      </c>
      <c r="AK2064">
        <v>22</v>
      </c>
      <c r="AL2064">
        <v>3</v>
      </c>
      <c r="AM2064">
        <v>4</v>
      </c>
      <c r="AN2064">
        <v>1</v>
      </c>
      <c r="AO2064">
        <v>1</v>
      </c>
      <c r="AP2064">
        <v>0</v>
      </c>
    </row>
    <row r="2065" spans="1:42"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s="6" t="str">
        <f>IF(Table1[[#This Row],[Distance From Home]]&lt;11,"Near By",IF(Table1[[#This Row],[Distance From Home]]&lt;21,"Far","Very Far"))</f>
        <v>Near By</v>
      </c>
      <c r="T2065" t="s">
        <v>60</v>
      </c>
      <c r="U2065">
        <v>1</v>
      </c>
      <c r="V2065">
        <v>3</v>
      </c>
      <c r="W2065">
        <v>42</v>
      </c>
      <c r="X2065">
        <v>2</v>
      </c>
      <c r="Y2065">
        <v>3</v>
      </c>
      <c r="Z2065">
        <v>4</v>
      </c>
      <c r="AA2065" t="str">
        <f>IF(Table1[[#This Row],[Job Satisfaction]]=1,"Very Satisfy",(IF(Table1[[#This Row],[Job Satisfaction]]=2,"Satisfy",(IF(Table1[[#This Row],[Job Satisfaction]]=3,"Dissatisfy","Very Dissatisfy")))))</f>
        <v>Very Dissatisfy</v>
      </c>
      <c r="AB2065">
        <v>12808</v>
      </c>
      <c r="AC2065">
        <v>8842</v>
      </c>
      <c r="AD2065">
        <v>1</v>
      </c>
      <c r="AE2065">
        <v>16</v>
      </c>
      <c r="AF2065">
        <v>3</v>
      </c>
      <c r="AG2065" t="str">
        <f>IF(Table1[[#This Row],[Performance Rating]]=3,"High","Low")</f>
        <v>High</v>
      </c>
      <c r="AH2065">
        <v>2</v>
      </c>
      <c r="AI2065">
        <v>80</v>
      </c>
      <c r="AJ2065">
        <v>1</v>
      </c>
      <c r="AK2065">
        <v>9</v>
      </c>
      <c r="AL2065">
        <v>3</v>
      </c>
      <c r="AM2065">
        <v>9</v>
      </c>
      <c r="AN2065">
        <v>8</v>
      </c>
      <c r="AO2065">
        <v>0</v>
      </c>
      <c r="AP2065">
        <v>8</v>
      </c>
    </row>
    <row r="2066" spans="1:42"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s="6" t="str">
        <f>IF(Table1[[#This Row],[Distance From Home]]&lt;11,"Near By",IF(Table1[[#This Row],[Distance From Home]]&lt;21,"Far","Very Far"))</f>
        <v>Near By</v>
      </c>
      <c r="T2066" t="s">
        <v>72</v>
      </c>
      <c r="U2066">
        <v>1</v>
      </c>
      <c r="V2066">
        <v>3</v>
      </c>
      <c r="W2066">
        <v>59</v>
      </c>
      <c r="X2066">
        <v>3</v>
      </c>
      <c r="Y2066">
        <v>3</v>
      </c>
      <c r="Z2066">
        <v>3</v>
      </c>
      <c r="AA2066" t="str">
        <f>IF(Table1[[#This Row],[Job Satisfaction]]=1,"Very Satisfy",(IF(Table1[[#This Row],[Job Satisfaction]]=2,"Satisfy",(IF(Table1[[#This Row],[Job Satisfaction]]=3,"Dissatisfy","Very Dissatisfy")))))</f>
        <v>Dissatisfy</v>
      </c>
      <c r="AB2066">
        <v>10221</v>
      </c>
      <c r="AC2066">
        <v>18869</v>
      </c>
      <c r="AD2066">
        <v>3</v>
      </c>
      <c r="AE2066">
        <v>21</v>
      </c>
      <c r="AF2066">
        <v>4</v>
      </c>
      <c r="AG2066" t="str">
        <f>IF(Table1[[#This Row],[Performance Rating]]=3,"High","Low")</f>
        <v>Low</v>
      </c>
      <c r="AH2066">
        <v>2</v>
      </c>
      <c r="AI2066">
        <v>80</v>
      </c>
      <c r="AJ2066">
        <v>0</v>
      </c>
      <c r="AK2066">
        <v>17</v>
      </c>
      <c r="AL2066">
        <v>4</v>
      </c>
      <c r="AM2066">
        <v>8</v>
      </c>
      <c r="AN2066">
        <v>5</v>
      </c>
      <c r="AO2066">
        <v>1</v>
      </c>
      <c r="AP2066">
        <v>6</v>
      </c>
    </row>
    <row r="2067" spans="1:42"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s="6" t="str">
        <f>IF(Table1[[#This Row],[Distance From Home]]&lt;11,"Near By",IF(Table1[[#This Row],[Distance From Home]]&lt;21,"Far","Very Far"))</f>
        <v>Near By</v>
      </c>
      <c r="T2067" t="s">
        <v>66</v>
      </c>
      <c r="U2067">
        <v>1</v>
      </c>
      <c r="V2067">
        <v>2</v>
      </c>
      <c r="W2067">
        <v>81</v>
      </c>
      <c r="X2067">
        <v>3</v>
      </c>
      <c r="Y2067">
        <v>2</v>
      </c>
      <c r="Z2067">
        <v>2</v>
      </c>
      <c r="AA2067" t="str">
        <f>IF(Table1[[#This Row],[Job Satisfaction]]=1,"Very Satisfy",(IF(Table1[[#This Row],[Job Satisfaction]]=2,"Satisfy",(IF(Table1[[#This Row],[Job Satisfaction]]=3,"Dissatisfy","Very Dissatisfy")))))</f>
        <v>Satisfy</v>
      </c>
      <c r="AB2067">
        <v>4779</v>
      </c>
      <c r="AC2067">
        <v>3698</v>
      </c>
      <c r="AD2067">
        <v>1</v>
      </c>
      <c r="AE2067">
        <v>20</v>
      </c>
      <c r="AF2067">
        <v>4</v>
      </c>
      <c r="AG2067" t="str">
        <f>IF(Table1[[#This Row],[Performance Rating]]=3,"High","Low")</f>
        <v>Low</v>
      </c>
      <c r="AH2067">
        <v>1</v>
      </c>
      <c r="AI2067">
        <v>80</v>
      </c>
      <c r="AJ2067">
        <v>0</v>
      </c>
      <c r="AK2067">
        <v>8</v>
      </c>
      <c r="AL2067">
        <v>3</v>
      </c>
      <c r="AM2067">
        <v>8</v>
      </c>
      <c r="AN2067">
        <v>7</v>
      </c>
      <c r="AO2067">
        <v>7</v>
      </c>
      <c r="AP2067">
        <v>5</v>
      </c>
    </row>
    <row r="2068" spans="1:42"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s="6" t="str">
        <f>IF(Table1[[#This Row],[Distance From Home]]&lt;11,"Near By",IF(Table1[[#This Row],[Distance From Home]]&lt;21,"Far","Very Far"))</f>
        <v>Near By</v>
      </c>
      <c r="T2068" t="s">
        <v>50</v>
      </c>
      <c r="U2068">
        <v>1</v>
      </c>
      <c r="V2068">
        <v>3</v>
      </c>
      <c r="W2068">
        <v>88</v>
      </c>
      <c r="X2068">
        <v>3</v>
      </c>
      <c r="Y2068">
        <v>1</v>
      </c>
      <c r="Z2068">
        <v>4</v>
      </c>
      <c r="AA2068" t="str">
        <f>IF(Table1[[#This Row],[Job Satisfaction]]=1,"Very Satisfy",(IF(Table1[[#This Row],[Job Satisfaction]]=2,"Satisfy",(IF(Table1[[#This Row],[Job Satisfaction]]=3,"Dissatisfy","Very Dissatisfy")))))</f>
        <v>Very Dissatisfy</v>
      </c>
      <c r="AB2068">
        <v>3737</v>
      </c>
      <c r="AC2068">
        <v>2243</v>
      </c>
      <c r="AD2068">
        <v>0</v>
      </c>
      <c r="AE2068">
        <v>19</v>
      </c>
      <c r="AF2068">
        <v>3</v>
      </c>
      <c r="AG2068" t="str">
        <f>IF(Table1[[#This Row],[Performance Rating]]=3,"High","Low")</f>
        <v>High</v>
      </c>
      <c r="AH2068">
        <v>3</v>
      </c>
      <c r="AI2068">
        <v>80</v>
      </c>
      <c r="AJ2068">
        <v>1</v>
      </c>
      <c r="AK2068">
        <v>4</v>
      </c>
      <c r="AL2068">
        <v>1</v>
      </c>
      <c r="AM2068">
        <v>3</v>
      </c>
      <c r="AN2068">
        <v>2</v>
      </c>
      <c r="AO2068">
        <v>0</v>
      </c>
      <c r="AP2068">
        <v>2</v>
      </c>
    </row>
    <row r="2069" spans="1:42"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s="6" t="str">
        <f>IF(Table1[[#This Row],[Distance From Home]]&lt;11,"Near By",IF(Table1[[#This Row],[Distance From Home]]&lt;21,"Far","Very Far"))</f>
        <v>Near By</v>
      </c>
      <c r="T2069" t="s">
        <v>50</v>
      </c>
      <c r="U2069">
        <v>1</v>
      </c>
      <c r="V2069">
        <v>3</v>
      </c>
      <c r="W2069">
        <v>88</v>
      </c>
      <c r="X2069">
        <v>2</v>
      </c>
      <c r="Y2069">
        <v>1</v>
      </c>
      <c r="Z2069">
        <v>3</v>
      </c>
      <c r="AA2069" t="str">
        <f>IF(Table1[[#This Row],[Job Satisfaction]]=1,"Very Satisfy",(IF(Table1[[#This Row],[Job Satisfaction]]=2,"Satisfy",(IF(Table1[[#This Row],[Job Satisfaction]]=3,"Dissatisfy","Very Dissatisfy")))))</f>
        <v>Dissatisfy</v>
      </c>
      <c r="AB2069">
        <v>2366</v>
      </c>
      <c r="AC2069">
        <v>20898</v>
      </c>
      <c r="AD2069">
        <v>1</v>
      </c>
      <c r="AE2069">
        <v>14</v>
      </c>
      <c r="AF2069">
        <v>3</v>
      </c>
      <c r="AG2069" t="str">
        <f>IF(Table1[[#This Row],[Performance Rating]]=3,"High","Low")</f>
        <v>High</v>
      </c>
      <c r="AH2069">
        <v>1</v>
      </c>
      <c r="AI2069">
        <v>80</v>
      </c>
      <c r="AJ2069">
        <v>1</v>
      </c>
      <c r="AK2069">
        <v>8</v>
      </c>
      <c r="AL2069">
        <v>3</v>
      </c>
      <c r="AM2069">
        <v>8</v>
      </c>
      <c r="AN2069">
        <v>7</v>
      </c>
      <c r="AO2069">
        <v>1</v>
      </c>
      <c r="AP2069">
        <v>7</v>
      </c>
    </row>
    <row r="2070" spans="1:42"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s="6" t="str">
        <f>IF(Table1[[#This Row],[Distance From Home]]&lt;11,"Near By",IF(Table1[[#This Row],[Distance From Home]]&lt;21,"Far","Very Far"))</f>
        <v>Near By</v>
      </c>
      <c r="T2070" t="s">
        <v>72</v>
      </c>
      <c r="U2070">
        <v>1</v>
      </c>
      <c r="V2070">
        <v>4</v>
      </c>
      <c r="W2070">
        <v>50</v>
      </c>
      <c r="X2070">
        <v>3</v>
      </c>
      <c r="Y2070">
        <v>1</v>
      </c>
      <c r="Z2070">
        <v>4</v>
      </c>
      <c r="AA2070" t="str">
        <f>IF(Table1[[#This Row],[Job Satisfaction]]=1,"Very Satisfy",(IF(Table1[[#This Row],[Job Satisfaction]]=2,"Satisfy",(IF(Table1[[#This Row],[Job Satisfaction]]=3,"Dissatisfy","Very Dissatisfy")))))</f>
        <v>Very Dissatisfy</v>
      </c>
      <c r="AB2070">
        <v>1706</v>
      </c>
      <c r="AC2070">
        <v>16571</v>
      </c>
      <c r="AD2070">
        <v>1</v>
      </c>
      <c r="AE2070">
        <v>11</v>
      </c>
      <c r="AF2070">
        <v>3</v>
      </c>
      <c r="AG2070" t="str">
        <f>IF(Table1[[#This Row],[Performance Rating]]=3,"High","Low")</f>
        <v>High</v>
      </c>
      <c r="AH2070">
        <v>3</v>
      </c>
      <c r="AI2070">
        <v>80</v>
      </c>
      <c r="AJ2070">
        <v>3</v>
      </c>
      <c r="AK2070">
        <v>0</v>
      </c>
      <c r="AL2070">
        <v>2</v>
      </c>
      <c r="AM2070">
        <v>0</v>
      </c>
      <c r="AN2070">
        <v>0</v>
      </c>
      <c r="AO2070">
        <v>0</v>
      </c>
      <c r="AP2070">
        <v>0</v>
      </c>
    </row>
    <row r="2071" spans="1:42"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s="6" t="str">
        <f>IF(Table1[[#This Row],[Distance From Home]]&lt;11,"Near By",IF(Table1[[#This Row],[Distance From Home]]&lt;21,"Far","Very Far"))</f>
        <v>Very Far</v>
      </c>
      <c r="T2071" t="s">
        <v>66</v>
      </c>
      <c r="U2071">
        <v>1</v>
      </c>
      <c r="V2071">
        <v>1</v>
      </c>
      <c r="W2071">
        <v>66</v>
      </c>
      <c r="X2071">
        <v>3</v>
      </c>
      <c r="Y2071">
        <v>4</v>
      </c>
      <c r="Z2071">
        <v>3</v>
      </c>
      <c r="AA2071" t="str">
        <f>IF(Table1[[#This Row],[Job Satisfaction]]=1,"Very Satisfy",(IF(Table1[[#This Row],[Job Satisfaction]]=2,"Satisfy",(IF(Table1[[#This Row],[Job Satisfaction]]=3,"Dissatisfy","Very Dissatisfy")))))</f>
        <v>Dissatisfy</v>
      </c>
      <c r="AB2071">
        <v>16307</v>
      </c>
      <c r="AC2071">
        <v>5594</v>
      </c>
      <c r="AD2071">
        <v>2</v>
      </c>
      <c r="AE2071">
        <v>14</v>
      </c>
      <c r="AF2071">
        <v>3</v>
      </c>
      <c r="AG2071" t="str">
        <f>IF(Table1[[#This Row],[Performance Rating]]=3,"High","Low")</f>
        <v>High</v>
      </c>
      <c r="AH2071">
        <v>3</v>
      </c>
      <c r="AI2071">
        <v>80</v>
      </c>
      <c r="AJ2071">
        <v>1</v>
      </c>
      <c r="AK2071">
        <v>29</v>
      </c>
      <c r="AL2071">
        <v>2</v>
      </c>
      <c r="AM2071">
        <v>20</v>
      </c>
      <c r="AN2071">
        <v>6</v>
      </c>
      <c r="AO2071">
        <v>4</v>
      </c>
      <c r="AP2071">
        <v>17</v>
      </c>
    </row>
    <row r="2072" spans="1:42"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s="6" t="str">
        <f>IF(Table1[[#This Row],[Distance From Home]]&lt;11,"Near By",IF(Table1[[#This Row],[Distance From Home]]&lt;21,"Far","Very Far"))</f>
        <v>Near By</v>
      </c>
      <c r="T2072" t="s">
        <v>72</v>
      </c>
      <c r="U2072">
        <v>1</v>
      </c>
      <c r="V2072">
        <v>4</v>
      </c>
      <c r="W2072">
        <v>50</v>
      </c>
      <c r="X2072">
        <v>3</v>
      </c>
      <c r="Y2072">
        <v>2</v>
      </c>
      <c r="Z2072">
        <v>2</v>
      </c>
      <c r="AA2072" t="str">
        <f>IF(Table1[[#This Row],[Job Satisfaction]]=1,"Very Satisfy",(IF(Table1[[#This Row],[Job Satisfaction]]=2,"Satisfy",(IF(Table1[[#This Row],[Job Satisfaction]]=3,"Dissatisfy","Very Dissatisfy")))))</f>
        <v>Satisfy</v>
      </c>
      <c r="AB2072">
        <v>5933</v>
      </c>
      <c r="AC2072">
        <v>5197</v>
      </c>
      <c r="AD2072">
        <v>9</v>
      </c>
      <c r="AE2072">
        <v>12</v>
      </c>
      <c r="AF2072">
        <v>3</v>
      </c>
      <c r="AG2072" t="str">
        <f>IF(Table1[[#This Row],[Performance Rating]]=3,"High","Low")</f>
        <v>High</v>
      </c>
      <c r="AH2072">
        <v>4</v>
      </c>
      <c r="AI2072">
        <v>80</v>
      </c>
      <c r="AJ2072">
        <v>0</v>
      </c>
      <c r="AK2072">
        <v>10</v>
      </c>
      <c r="AL2072">
        <v>2</v>
      </c>
      <c r="AM2072">
        <v>5</v>
      </c>
      <c r="AN2072">
        <v>2</v>
      </c>
      <c r="AO2072">
        <v>2</v>
      </c>
      <c r="AP2072">
        <v>3</v>
      </c>
    </row>
    <row r="2073" spans="1:42"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s="6" t="str">
        <f>IF(Table1[[#This Row],[Distance From Home]]&lt;11,"Near By",IF(Table1[[#This Row],[Distance From Home]]&lt;21,"Far","Very Far"))</f>
        <v>Near By</v>
      </c>
      <c r="T2073" t="s">
        <v>60</v>
      </c>
      <c r="U2073">
        <v>1</v>
      </c>
      <c r="V2073">
        <v>1</v>
      </c>
      <c r="W2073">
        <v>65</v>
      </c>
      <c r="X2073">
        <v>4</v>
      </c>
      <c r="Y2073">
        <v>1</v>
      </c>
      <c r="Z2073">
        <v>1</v>
      </c>
      <c r="AA2073" t="str">
        <f>IF(Table1[[#This Row],[Job Satisfaction]]=1,"Very Satisfy",(IF(Table1[[#This Row],[Job Satisfaction]]=2,"Satisfy",(IF(Table1[[#This Row],[Job Satisfaction]]=3,"Dissatisfy","Very Dissatisfy")))))</f>
        <v>Very Satisfy</v>
      </c>
      <c r="AB2073">
        <v>3424</v>
      </c>
      <c r="AC2073">
        <v>21632</v>
      </c>
      <c r="AD2073">
        <v>7</v>
      </c>
      <c r="AE2073">
        <v>13</v>
      </c>
      <c r="AF2073">
        <v>3</v>
      </c>
      <c r="AG2073" t="str">
        <f>IF(Table1[[#This Row],[Performance Rating]]=3,"High","Low")</f>
        <v>High</v>
      </c>
      <c r="AH2073">
        <v>3</v>
      </c>
      <c r="AI2073">
        <v>80</v>
      </c>
      <c r="AJ2073">
        <v>0</v>
      </c>
      <c r="AK2073">
        <v>6</v>
      </c>
      <c r="AL2073">
        <v>2</v>
      </c>
      <c r="AM2073">
        <v>4</v>
      </c>
      <c r="AN2073">
        <v>3</v>
      </c>
      <c r="AO2073">
        <v>0</v>
      </c>
      <c r="AP2073">
        <v>1</v>
      </c>
    </row>
    <row r="2074" spans="1:42"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s="6" t="str">
        <f>IF(Table1[[#This Row],[Distance From Home]]&lt;11,"Near By",IF(Table1[[#This Row],[Distance From Home]]&lt;21,"Far","Very Far"))</f>
        <v>Near By</v>
      </c>
      <c r="T2074" t="s">
        <v>72</v>
      </c>
      <c r="U2074">
        <v>1</v>
      </c>
      <c r="V2074">
        <v>1</v>
      </c>
      <c r="W2074">
        <v>48</v>
      </c>
      <c r="X2074">
        <v>4</v>
      </c>
      <c r="Y2074">
        <v>2</v>
      </c>
      <c r="Z2074">
        <v>1</v>
      </c>
      <c r="AA2074" t="str">
        <f>IF(Table1[[#This Row],[Job Satisfaction]]=1,"Very Satisfy",(IF(Table1[[#This Row],[Job Satisfaction]]=2,"Satisfy",(IF(Table1[[#This Row],[Job Satisfaction]]=3,"Dissatisfy","Very Dissatisfy")))))</f>
        <v>Very Satisfy</v>
      </c>
      <c r="AB2074">
        <v>4037</v>
      </c>
      <c r="AC2074">
        <v>21816</v>
      </c>
      <c r="AD2074">
        <v>1</v>
      </c>
      <c r="AE2074">
        <v>22</v>
      </c>
      <c r="AF2074">
        <v>4</v>
      </c>
      <c r="AG2074" t="str">
        <f>IF(Table1[[#This Row],[Performance Rating]]=3,"High","Low")</f>
        <v>Low</v>
      </c>
      <c r="AH2074">
        <v>1</v>
      </c>
      <c r="AI2074">
        <v>80</v>
      </c>
      <c r="AJ2074">
        <v>1</v>
      </c>
      <c r="AK2074">
        <v>9</v>
      </c>
      <c r="AL2074">
        <v>3</v>
      </c>
      <c r="AM2074">
        <v>9</v>
      </c>
      <c r="AN2074">
        <v>8</v>
      </c>
      <c r="AO2074">
        <v>0</v>
      </c>
      <c r="AP2074">
        <v>8</v>
      </c>
    </row>
    <row r="2075" spans="1:42"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s="6" t="str">
        <f>IF(Table1[[#This Row],[Distance From Home]]&lt;11,"Near By",IF(Table1[[#This Row],[Distance From Home]]&lt;21,"Far","Very Far"))</f>
        <v>Very Far</v>
      </c>
      <c r="T2075" t="s">
        <v>60</v>
      </c>
      <c r="U2075">
        <v>1</v>
      </c>
      <c r="V2075">
        <v>3</v>
      </c>
      <c r="W2075">
        <v>53</v>
      </c>
      <c r="X2075">
        <v>2</v>
      </c>
      <c r="Y2075">
        <v>1</v>
      </c>
      <c r="Z2075">
        <v>1</v>
      </c>
      <c r="AA2075" t="str">
        <f>IF(Table1[[#This Row],[Job Satisfaction]]=1,"Very Satisfy",(IF(Table1[[#This Row],[Job Satisfaction]]=2,"Satisfy",(IF(Table1[[#This Row],[Job Satisfaction]]=3,"Dissatisfy","Very Dissatisfy")))))</f>
        <v>Very Satisfy</v>
      </c>
      <c r="AB2075">
        <v>2559</v>
      </c>
      <c r="AC2075">
        <v>17852</v>
      </c>
      <c r="AD2075">
        <v>1</v>
      </c>
      <c r="AE2075">
        <v>11</v>
      </c>
      <c r="AF2075">
        <v>3</v>
      </c>
      <c r="AG2075" t="str">
        <f>IF(Table1[[#This Row],[Performance Rating]]=3,"High","Low")</f>
        <v>High</v>
      </c>
      <c r="AH2075">
        <v>4</v>
      </c>
      <c r="AI2075">
        <v>80</v>
      </c>
      <c r="AJ2075">
        <v>0</v>
      </c>
      <c r="AK2075">
        <v>6</v>
      </c>
      <c r="AL2075">
        <v>2</v>
      </c>
      <c r="AM2075">
        <v>6</v>
      </c>
      <c r="AN2075">
        <v>5</v>
      </c>
      <c r="AO2075">
        <v>1</v>
      </c>
      <c r="AP2075">
        <v>1</v>
      </c>
    </row>
    <row r="2076" spans="1:42"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s="6" t="str">
        <f>IF(Table1[[#This Row],[Distance From Home]]&lt;11,"Near By",IF(Table1[[#This Row],[Distance From Home]]&lt;21,"Far","Very Far"))</f>
        <v>Near By</v>
      </c>
      <c r="T2076" t="s">
        <v>50</v>
      </c>
      <c r="U2076">
        <v>1</v>
      </c>
      <c r="V2076">
        <v>2</v>
      </c>
      <c r="W2076">
        <v>56</v>
      </c>
      <c r="X2076">
        <v>3</v>
      </c>
      <c r="Y2076">
        <v>2</v>
      </c>
      <c r="Z2076">
        <v>4</v>
      </c>
      <c r="AA2076" t="str">
        <f>IF(Table1[[#This Row],[Job Satisfaction]]=1,"Very Satisfy",(IF(Table1[[#This Row],[Job Satisfaction]]=2,"Satisfy",(IF(Table1[[#This Row],[Job Satisfaction]]=3,"Dissatisfy","Very Dissatisfy")))))</f>
        <v>Very Dissatisfy</v>
      </c>
      <c r="AB2076">
        <v>6201</v>
      </c>
      <c r="AC2076">
        <v>2823</v>
      </c>
      <c r="AD2076">
        <v>1</v>
      </c>
      <c r="AE2076">
        <v>14</v>
      </c>
      <c r="AF2076">
        <v>3</v>
      </c>
      <c r="AG2076" t="str">
        <f>IF(Table1[[#This Row],[Performance Rating]]=3,"High","Low")</f>
        <v>High</v>
      </c>
      <c r="AH2076">
        <v>4</v>
      </c>
      <c r="AI2076">
        <v>80</v>
      </c>
      <c r="AJ2076">
        <v>1</v>
      </c>
      <c r="AK2076">
        <v>18</v>
      </c>
      <c r="AL2076">
        <v>2</v>
      </c>
      <c r="AM2076">
        <v>18</v>
      </c>
      <c r="AN2076">
        <v>14</v>
      </c>
      <c r="AO2076">
        <v>4</v>
      </c>
      <c r="AP2076">
        <v>11</v>
      </c>
    </row>
    <row r="2077" spans="1:42"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s="6" t="str">
        <f>IF(Table1[[#This Row],[Distance From Home]]&lt;11,"Near By",IF(Table1[[#This Row],[Distance From Home]]&lt;21,"Far","Very Far"))</f>
        <v>Far</v>
      </c>
      <c r="T2077" t="s">
        <v>66</v>
      </c>
      <c r="U2077">
        <v>1</v>
      </c>
      <c r="V2077">
        <v>2</v>
      </c>
      <c r="W2077">
        <v>73</v>
      </c>
      <c r="X2077">
        <v>3</v>
      </c>
      <c r="Y2077">
        <v>2</v>
      </c>
      <c r="Z2077">
        <v>4</v>
      </c>
      <c r="AA2077" t="str">
        <f>IF(Table1[[#This Row],[Job Satisfaction]]=1,"Very Satisfy",(IF(Table1[[#This Row],[Job Satisfaction]]=2,"Satisfy",(IF(Table1[[#This Row],[Job Satisfaction]]=3,"Dissatisfy","Very Dissatisfy")))))</f>
        <v>Very Dissatisfy</v>
      </c>
      <c r="AB2077">
        <v>4403</v>
      </c>
      <c r="AC2077">
        <v>9250</v>
      </c>
      <c r="AD2077">
        <v>2</v>
      </c>
      <c r="AE2077">
        <v>11</v>
      </c>
      <c r="AF2077">
        <v>3</v>
      </c>
      <c r="AG2077" t="str">
        <f>IF(Table1[[#This Row],[Performance Rating]]=3,"High","Low")</f>
        <v>High</v>
      </c>
      <c r="AH2077">
        <v>3</v>
      </c>
      <c r="AI2077">
        <v>80</v>
      </c>
      <c r="AJ2077">
        <v>1</v>
      </c>
      <c r="AK2077">
        <v>8</v>
      </c>
      <c r="AL2077">
        <v>2</v>
      </c>
      <c r="AM2077">
        <v>5</v>
      </c>
      <c r="AN2077">
        <v>2</v>
      </c>
      <c r="AO2077">
        <v>0</v>
      </c>
      <c r="AP2077">
        <v>3</v>
      </c>
    </row>
    <row r="2078" spans="1:42"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s="6" t="str">
        <f>IF(Table1[[#This Row],[Distance From Home]]&lt;11,"Near By",IF(Table1[[#This Row],[Distance From Home]]&lt;21,"Far","Very Far"))</f>
        <v>Near By</v>
      </c>
      <c r="T2078" t="s">
        <v>66</v>
      </c>
      <c r="U2078">
        <v>1</v>
      </c>
      <c r="V2078">
        <v>2</v>
      </c>
      <c r="W2078">
        <v>75</v>
      </c>
      <c r="X2078">
        <v>2</v>
      </c>
      <c r="Y2078">
        <v>1</v>
      </c>
      <c r="Z2078">
        <v>4</v>
      </c>
      <c r="AA2078" t="str">
        <f>IF(Table1[[#This Row],[Job Satisfaction]]=1,"Very Satisfy",(IF(Table1[[#This Row],[Job Satisfaction]]=2,"Satisfy",(IF(Table1[[#This Row],[Job Satisfaction]]=3,"Dissatisfy","Very Dissatisfy")))))</f>
        <v>Very Dissatisfy</v>
      </c>
      <c r="AB2078">
        <v>3761</v>
      </c>
      <c r="AC2078">
        <v>2373</v>
      </c>
      <c r="AD2078">
        <v>9</v>
      </c>
      <c r="AE2078">
        <v>12</v>
      </c>
      <c r="AF2078">
        <v>3</v>
      </c>
      <c r="AG2078" t="str">
        <f>IF(Table1[[#This Row],[Performance Rating]]=3,"High","Low")</f>
        <v>High</v>
      </c>
      <c r="AH2078">
        <v>2</v>
      </c>
      <c r="AI2078">
        <v>80</v>
      </c>
      <c r="AJ2078">
        <v>1</v>
      </c>
      <c r="AK2078">
        <v>10</v>
      </c>
      <c r="AL2078">
        <v>2</v>
      </c>
      <c r="AM2078">
        <v>5</v>
      </c>
      <c r="AN2078">
        <v>4</v>
      </c>
      <c r="AO2078">
        <v>0</v>
      </c>
      <c r="AP2078">
        <v>3</v>
      </c>
    </row>
    <row r="2079" spans="1:42"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s="6" t="str">
        <f>IF(Table1[[#This Row],[Distance From Home]]&lt;11,"Near By",IF(Table1[[#This Row],[Distance From Home]]&lt;21,"Far","Very Far"))</f>
        <v>Near By</v>
      </c>
      <c r="T2079" t="s">
        <v>50</v>
      </c>
      <c r="U2079">
        <v>1</v>
      </c>
      <c r="V2079">
        <v>1</v>
      </c>
      <c r="W2079">
        <v>78</v>
      </c>
      <c r="X2079">
        <v>2</v>
      </c>
      <c r="Y2079">
        <v>3</v>
      </c>
      <c r="Z2079">
        <v>4</v>
      </c>
      <c r="AA2079" t="str">
        <f>IF(Table1[[#This Row],[Job Satisfaction]]=1,"Very Satisfy",(IF(Table1[[#This Row],[Job Satisfaction]]=2,"Satisfy",(IF(Table1[[#This Row],[Job Satisfaction]]=3,"Dissatisfy","Very Dissatisfy")))))</f>
        <v>Very Dissatisfy</v>
      </c>
      <c r="AB2079">
        <v>10934</v>
      </c>
      <c r="AC2079">
        <v>20715</v>
      </c>
      <c r="AD2079">
        <v>7</v>
      </c>
      <c r="AE2079">
        <v>18</v>
      </c>
      <c r="AF2079">
        <v>3</v>
      </c>
      <c r="AG2079" t="str">
        <f>IF(Table1[[#This Row],[Performance Rating]]=3,"High","Low")</f>
        <v>High</v>
      </c>
      <c r="AH2079">
        <v>4</v>
      </c>
      <c r="AI2079">
        <v>80</v>
      </c>
      <c r="AJ2079">
        <v>1</v>
      </c>
      <c r="AK2079">
        <v>35</v>
      </c>
      <c r="AL2079">
        <v>3</v>
      </c>
      <c r="AM2079">
        <v>5</v>
      </c>
      <c r="AN2079">
        <v>2</v>
      </c>
      <c r="AO2079">
        <v>0</v>
      </c>
      <c r="AP2079">
        <v>4</v>
      </c>
    </row>
    <row r="2080" spans="1:42"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s="6" t="str">
        <f>IF(Table1[[#This Row],[Distance From Home]]&lt;11,"Near By",IF(Table1[[#This Row],[Distance From Home]]&lt;21,"Far","Very Far"))</f>
        <v>Near By</v>
      </c>
      <c r="T2080" t="s">
        <v>72</v>
      </c>
      <c r="U2080">
        <v>1</v>
      </c>
      <c r="V2080">
        <v>4</v>
      </c>
      <c r="W2080">
        <v>74</v>
      </c>
      <c r="X2080">
        <v>3</v>
      </c>
      <c r="Y2080">
        <v>3</v>
      </c>
      <c r="Z2080">
        <v>1</v>
      </c>
      <c r="AA2080" t="str">
        <f>IF(Table1[[#This Row],[Job Satisfaction]]=1,"Very Satisfy",(IF(Table1[[#This Row],[Job Satisfaction]]=2,"Satisfy",(IF(Table1[[#This Row],[Job Satisfaction]]=3,"Dissatisfy","Very Dissatisfy")))))</f>
        <v>Very Satisfy</v>
      </c>
      <c r="AB2080">
        <v>10761</v>
      </c>
      <c r="AC2080">
        <v>19239</v>
      </c>
      <c r="AD2080">
        <v>4</v>
      </c>
      <c r="AE2080">
        <v>12</v>
      </c>
      <c r="AF2080">
        <v>3</v>
      </c>
      <c r="AG2080" t="str">
        <f>IF(Table1[[#This Row],[Performance Rating]]=3,"High","Low")</f>
        <v>High</v>
      </c>
      <c r="AH2080">
        <v>3</v>
      </c>
      <c r="AI2080">
        <v>80</v>
      </c>
      <c r="AJ2080">
        <v>1</v>
      </c>
      <c r="AK2080">
        <v>18</v>
      </c>
      <c r="AL2080">
        <v>3</v>
      </c>
      <c r="AM2080">
        <v>5</v>
      </c>
      <c r="AN2080">
        <v>4</v>
      </c>
      <c r="AO2080">
        <v>0</v>
      </c>
      <c r="AP2080">
        <v>2</v>
      </c>
    </row>
    <row r="2081" spans="1:42"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s="6" t="str">
        <f>IF(Table1[[#This Row],[Distance From Home]]&lt;11,"Near By",IF(Table1[[#This Row],[Distance From Home]]&lt;21,"Far","Very Far"))</f>
        <v>Near By</v>
      </c>
      <c r="T2081" t="s">
        <v>50</v>
      </c>
      <c r="U2081">
        <v>1</v>
      </c>
      <c r="V2081">
        <v>3</v>
      </c>
      <c r="W2081">
        <v>91</v>
      </c>
      <c r="X2081">
        <v>4</v>
      </c>
      <c r="Y2081">
        <v>2</v>
      </c>
      <c r="Z2081">
        <v>3</v>
      </c>
      <c r="AA2081" t="str">
        <f>IF(Table1[[#This Row],[Job Satisfaction]]=1,"Very Satisfy",(IF(Table1[[#This Row],[Job Satisfaction]]=2,"Satisfy",(IF(Table1[[#This Row],[Job Satisfaction]]=3,"Dissatisfy","Very Dissatisfy")))))</f>
        <v>Dissatisfy</v>
      </c>
      <c r="AB2081">
        <v>5175</v>
      </c>
      <c r="AC2081">
        <v>22162</v>
      </c>
      <c r="AD2081">
        <v>5</v>
      </c>
      <c r="AE2081">
        <v>12</v>
      </c>
      <c r="AF2081">
        <v>3</v>
      </c>
      <c r="AG2081" t="str">
        <f>IF(Table1[[#This Row],[Performance Rating]]=3,"High","Low")</f>
        <v>High</v>
      </c>
      <c r="AH2081">
        <v>3</v>
      </c>
      <c r="AI2081">
        <v>80</v>
      </c>
      <c r="AJ2081">
        <v>1</v>
      </c>
      <c r="AK2081">
        <v>9</v>
      </c>
      <c r="AL2081">
        <v>2</v>
      </c>
      <c r="AM2081">
        <v>5</v>
      </c>
      <c r="AN2081">
        <v>3</v>
      </c>
      <c r="AO2081">
        <v>1</v>
      </c>
      <c r="AP2081">
        <v>3</v>
      </c>
    </row>
    <row r="2082" spans="1:42"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s="6" t="str">
        <f>IF(Table1[[#This Row],[Distance From Home]]&lt;11,"Near By",IF(Table1[[#This Row],[Distance From Home]]&lt;21,"Far","Very Far"))</f>
        <v>Very Far</v>
      </c>
      <c r="T2082" t="s">
        <v>66</v>
      </c>
      <c r="U2082">
        <v>1</v>
      </c>
      <c r="V2082">
        <v>3</v>
      </c>
      <c r="W2082">
        <v>81</v>
      </c>
      <c r="X2082">
        <v>2</v>
      </c>
      <c r="Y2082">
        <v>4</v>
      </c>
      <c r="Z2082">
        <v>4</v>
      </c>
      <c r="AA2082" t="str">
        <f>IF(Table1[[#This Row],[Job Satisfaction]]=1,"Very Satisfy",(IF(Table1[[#This Row],[Job Satisfaction]]=2,"Satisfy",(IF(Table1[[#This Row],[Job Satisfaction]]=3,"Dissatisfy","Very Dissatisfy")))))</f>
        <v>Very Dissatisfy</v>
      </c>
      <c r="AB2082">
        <v>13826</v>
      </c>
      <c r="AC2082">
        <v>19028</v>
      </c>
      <c r="AD2082">
        <v>3</v>
      </c>
      <c r="AE2082">
        <v>22</v>
      </c>
      <c r="AF2082">
        <v>4</v>
      </c>
      <c r="AG2082" t="str">
        <f>IF(Table1[[#This Row],[Performance Rating]]=3,"High","Low")</f>
        <v>Low</v>
      </c>
      <c r="AH2082">
        <v>3</v>
      </c>
      <c r="AI2082">
        <v>80</v>
      </c>
      <c r="AJ2082">
        <v>0</v>
      </c>
      <c r="AK2082">
        <v>31</v>
      </c>
      <c r="AL2082">
        <v>3</v>
      </c>
      <c r="AM2082">
        <v>9</v>
      </c>
      <c r="AN2082">
        <v>8</v>
      </c>
      <c r="AO2082">
        <v>0</v>
      </c>
      <c r="AP2082">
        <v>0</v>
      </c>
    </row>
    <row r="2083" spans="1:42"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s="6" t="str">
        <f>IF(Table1[[#This Row],[Distance From Home]]&lt;11,"Near By",IF(Table1[[#This Row],[Distance From Home]]&lt;21,"Far","Very Far"))</f>
        <v>Far</v>
      </c>
      <c r="T2083" t="s">
        <v>66</v>
      </c>
      <c r="U2083">
        <v>1</v>
      </c>
      <c r="V2083">
        <v>4</v>
      </c>
      <c r="W2083">
        <v>66</v>
      </c>
      <c r="X2083">
        <v>2</v>
      </c>
      <c r="Y2083">
        <v>2</v>
      </c>
      <c r="Z2083">
        <v>3</v>
      </c>
      <c r="AA2083" t="str">
        <f>IF(Table1[[#This Row],[Job Satisfaction]]=1,"Very Satisfy",(IF(Table1[[#This Row],[Job Satisfaction]]=2,"Satisfy",(IF(Table1[[#This Row],[Job Satisfaction]]=3,"Dissatisfy","Very Dissatisfy")))))</f>
        <v>Dissatisfy</v>
      </c>
      <c r="AB2083">
        <v>6334</v>
      </c>
      <c r="AC2083">
        <v>24558</v>
      </c>
      <c r="AD2083">
        <v>4</v>
      </c>
      <c r="AE2083">
        <v>19</v>
      </c>
      <c r="AF2083">
        <v>3</v>
      </c>
      <c r="AG2083" t="str">
        <f>IF(Table1[[#This Row],[Performance Rating]]=3,"High","Low")</f>
        <v>High</v>
      </c>
      <c r="AH2083">
        <v>4</v>
      </c>
      <c r="AI2083">
        <v>80</v>
      </c>
      <c r="AJ2083">
        <v>2</v>
      </c>
      <c r="AK2083">
        <v>9</v>
      </c>
      <c r="AL2083">
        <v>3</v>
      </c>
      <c r="AM2083">
        <v>1</v>
      </c>
      <c r="AN2083">
        <v>0</v>
      </c>
      <c r="AO2083">
        <v>0</v>
      </c>
      <c r="AP2083">
        <v>0</v>
      </c>
    </row>
    <row r="2084" spans="1:42"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s="6" t="str">
        <f>IF(Table1[[#This Row],[Distance From Home]]&lt;11,"Near By",IF(Table1[[#This Row],[Distance From Home]]&lt;21,"Far","Very Far"))</f>
        <v>Near By</v>
      </c>
      <c r="T2084" t="s">
        <v>50</v>
      </c>
      <c r="U2084">
        <v>1</v>
      </c>
      <c r="V2084">
        <v>2</v>
      </c>
      <c r="W2084">
        <v>63</v>
      </c>
      <c r="X2084">
        <v>2</v>
      </c>
      <c r="Y2084">
        <v>1</v>
      </c>
      <c r="Z2084">
        <v>4</v>
      </c>
      <c r="AA2084" t="str">
        <f>IF(Table1[[#This Row],[Job Satisfaction]]=1,"Very Satisfy",(IF(Table1[[#This Row],[Job Satisfaction]]=2,"Satisfy",(IF(Table1[[#This Row],[Job Satisfaction]]=3,"Dissatisfy","Very Dissatisfy")))))</f>
        <v>Very Dissatisfy</v>
      </c>
      <c r="AB2084">
        <v>4936</v>
      </c>
      <c r="AC2084">
        <v>23965</v>
      </c>
      <c r="AD2084">
        <v>1</v>
      </c>
      <c r="AE2084">
        <v>13</v>
      </c>
      <c r="AF2084">
        <v>3</v>
      </c>
      <c r="AG2084" t="str">
        <f>IF(Table1[[#This Row],[Performance Rating]]=3,"High","Low")</f>
        <v>High</v>
      </c>
      <c r="AH2084">
        <v>4</v>
      </c>
      <c r="AI2084">
        <v>80</v>
      </c>
      <c r="AJ2084">
        <v>1</v>
      </c>
      <c r="AK2084">
        <v>6</v>
      </c>
      <c r="AL2084">
        <v>3</v>
      </c>
      <c r="AM2084">
        <v>5</v>
      </c>
      <c r="AN2084">
        <v>1</v>
      </c>
      <c r="AO2084">
        <v>0</v>
      </c>
      <c r="AP2084">
        <v>4</v>
      </c>
    </row>
    <row r="2085" spans="1:42"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s="6" t="str">
        <f>IF(Table1[[#This Row],[Distance From Home]]&lt;11,"Near By",IF(Table1[[#This Row],[Distance From Home]]&lt;21,"Far","Very Far"))</f>
        <v>Near By</v>
      </c>
      <c r="T2085" t="s">
        <v>50</v>
      </c>
      <c r="U2085">
        <v>1</v>
      </c>
      <c r="V2085">
        <v>4</v>
      </c>
      <c r="W2085">
        <v>33</v>
      </c>
      <c r="X2085">
        <v>2</v>
      </c>
      <c r="Y2085">
        <v>2</v>
      </c>
      <c r="Z2085">
        <v>4</v>
      </c>
      <c r="AA2085" t="str">
        <f>IF(Table1[[#This Row],[Job Satisfaction]]=1,"Very Satisfy",(IF(Table1[[#This Row],[Job Satisfaction]]=2,"Satisfy",(IF(Table1[[#This Row],[Job Satisfaction]]=3,"Dissatisfy","Very Dissatisfy")))))</f>
        <v>Very Dissatisfy</v>
      </c>
      <c r="AB2085">
        <v>4775</v>
      </c>
      <c r="AC2085">
        <v>19146</v>
      </c>
      <c r="AD2085">
        <v>6</v>
      </c>
      <c r="AE2085">
        <v>22</v>
      </c>
      <c r="AF2085">
        <v>4</v>
      </c>
      <c r="AG2085" t="str">
        <f>IF(Table1[[#This Row],[Performance Rating]]=3,"High","Low")</f>
        <v>Low</v>
      </c>
      <c r="AH2085">
        <v>1</v>
      </c>
      <c r="AI2085">
        <v>80</v>
      </c>
      <c r="AJ2085">
        <v>2</v>
      </c>
      <c r="AK2085">
        <v>4</v>
      </c>
      <c r="AL2085">
        <v>1</v>
      </c>
      <c r="AM2085">
        <v>2</v>
      </c>
      <c r="AN2085">
        <v>2</v>
      </c>
      <c r="AO2085">
        <v>2</v>
      </c>
      <c r="AP2085">
        <v>2</v>
      </c>
    </row>
    <row r="2086" spans="1:42"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s="6" t="str">
        <f>IF(Table1[[#This Row],[Distance From Home]]&lt;11,"Near By",IF(Table1[[#This Row],[Distance From Home]]&lt;21,"Far","Very Far"))</f>
        <v>Near By</v>
      </c>
      <c r="T2086" t="s">
        <v>66</v>
      </c>
      <c r="U2086">
        <v>1</v>
      </c>
      <c r="V2086">
        <v>1</v>
      </c>
      <c r="W2086">
        <v>62</v>
      </c>
      <c r="X2086">
        <v>4</v>
      </c>
      <c r="Y2086">
        <v>1</v>
      </c>
      <c r="Z2086">
        <v>4</v>
      </c>
      <c r="AA2086" t="str">
        <f>IF(Table1[[#This Row],[Job Satisfaction]]=1,"Very Satisfy",(IF(Table1[[#This Row],[Job Satisfaction]]=2,"Satisfy",(IF(Table1[[#This Row],[Job Satisfaction]]=3,"Dissatisfy","Very Dissatisfy")))))</f>
        <v>Very Dissatisfy</v>
      </c>
      <c r="AB2086">
        <v>2818</v>
      </c>
      <c r="AC2086">
        <v>5044</v>
      </c>
      <c r="AD2086">
        <v>2</v>
      </c>
      <c r="AE2086">
        <v>24</v>
      </c>
      <c r="AF2086">
        <v>4</v>
      </c>
      <c r="AG2086" t="str">
        <f>IF(Table1[[#This Row],[Performance Rating]]=3,"High","Low")</f>
        <v>Low</v>
      </c>
      <c r="AH2086">
        <v>3</v>
      </c>
      <c r="AI2086">
        <v>80</v>
      </c>
      <c r="AJ2086">
        <v>1</v>
      </c>
      <c r="AK2086">
        <v>10</v>
      </c>
      <c r="AL2086">
        <v>2</v>
      </c>
      <c r="AM2086">
        <v>3</v>
      </c>
      <c r="AN2086">
        <v>2</v>
      </c>
      <c r="AO2086">
        <v>0</v>
      </c>
      <c r="AP2086">
        <v>2</v>
      </c>
    </row>
    <row r="2087" spans="1:42"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s="6" t="str">
        <f>IF(Table1[[#This Row],[Distance From Home]]&lt;11,"Near By",IF(Table1[[#This Row],[Distance From Home]]&lt;21,"Far","Very Far"))</f>
        <v>Near By</v>
      </c>
      <c r="T2087" t="s">
        <v>60</v>
      </c>
      <c r="U2087">
        <v>1</v>
      </c>
      <c r="V2087">
        <v>2</v>
      </c>
      <c r="W2087">
        <v>35</v>
      </c>
      <c r="X2087">
        <v>3</v>
      </c>
      <c r="Y2087">
        <v>1</v>
      </c>
      <c r="Z2087">
        <v>4</v>
      </c>
      <c r="AA2087" t="str">
        <f>IF(Table1[[#This Row],[Job Satisfaction]]=1,"Very Satisfy",(IF(Table1[[#This Row],[Job Satisfaction]]=2,"Satisfy",(IF(Table1[[#This Row],[Job Satisfaction]]=3,"Dissatisfy","Very Dissatisfy")))))</f>
        <v>Very Dissatisfy</v>
      </c>
      <c r="AB2087">
        <v>2515</v>
      </c>
      <c r="AC2087">
        <v>9068</v>
      </c>
      <c r="AD2087">
        <v>5</v>
      </c>
      <c r="AE2087">
        <v>14</v>
      </c>
      <c r="AF2087">
        <v>3</v>
      </c>
      <c r="AG2087" t="str">
        <f>IF(Table1[[#This Row],[Performance Rating]]=3,"High","Low")</f>
        <v>High</v>
      </c>
      <c r="AH2087">
        <v>4</v>
      </c>
      <c r="AI2087">
        <v>80</v>
      </c>
      <c r="AJ2087">
        <v>0</v>
      </c>
      <c r="AK2087">
        <v>8</v>
      </c>
      <c r="AL2087">
        <v>3</v>
      </c>
      <c r="AM2087">
        <v>2</v>
      </c>
      <c r="AN2087">
        <v>1</v>
      </c>
      <c r="AO2087">
        <v>2</v>
      </c>
      <c r="AP2087">
        <v>2</v>
      </c>
    </row>
    <row r="2088" spans="1:42"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s="6" t="str">
        <f>IF(Table1[[#This Row],[Distance From Home]]&lt;11,"Near By",IF(Table1[[#This Row],[Distance From Home]]&lt;21,"Far","Very Far"))</f>
        <v>Near By</v>
      </c>
      <c r="T2088" t="s">
        <v>72</v>
      </c>
      <c r="U2088">
        <v>1</v>
      </c>
      <c r="V2088">
        <v>1</v>
      </c>
      <c r="W2088">
        <v>77</v>
      </c>
      <c r="X2088">
        <v>2</v>
      </c>
      <c r="Y2088">
        <v>1</v>
      </c>
      <c r="Z2088">
        <v>1</v>
      </c>
      <c r="AA2088" t="str">
        <f>IF(Table1[[#This Row],[Job Satisfaction]]=1,"Very Satisfy",(IF(Table1[[#This Row],[Job Satisfaction]]=2,"Satisfy",(IF(Table1[[#This Row],[Job Satisfaction]]=3,"Dissatisfy","Very Dissatisfy")))))</f>
        <v>Very Satisfy</v>
      </c>
      <c r="AB2088">
        <v>2342</v>
      </c>
      <c r="AC2088">
        <v>8635</v>
      </c>
      <c r="AD2088">
        <v>0</v>
      </c>
      <c r="AE2088">
        <v>21</v>
      </c>
      <c r="AF2088">
        <v>4</v>
      </c>
      <c r="AG2088" t="str">
        <f>IF(Table1[[#This Row],[Performance Rating]]=3,"High","Low")</f>
        <v>Low</v>
      </c>
      <c r="AH2088">
        <v>3</v>
      </c>
      <c r="AI2088">
        <v>80</v>
      </c>
      <c r="AJ2088">
        <v>0</v>
      </c>
      <c r="AK2088">
        <v>6</v>
      </c>
      <c r="AL2088">
        <v>3</v>
      </c>
      <c r="AM2088">
        <v>5</v>
      </c>
      <c r="AN2088">
        <v>4</v>
      </c>
      <c r="AO2088">
        <v>0</v>
      </c>
      <c r="AP2088">
        <v>3</v>
      </c>
    </row>
    <row r="2089" spans="1:42"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s="6" t="str">
        <f>IF(Table1[[#This Row],[Distance From Home]]&lt;11,"Near By",IF(Table1[[#This Row],[Distance From Home]]&lt;21,"Far","Very Far"))</f>
        <v>Near By</v>
      </c>
      <c r="T2089" t="s">
        <v>60</v>
      </c>
      <c r="U2089">
        <v>1</v>
      </c>
      <c r="V2089">
        <v>3</v>
      </c>
      <c r="W2089">
        <v>98</v>
      </c>
      <c r="X2089">
        <v>3</v>
      </c>
      <c r="Y2089">
        <v>2</v>
      </c>
      <c r="Z2089">
        <v>1</v>
      </c>
      <c r="AA2089" t="str">
        <f>IF(Table1[[#This Row],[Job Satisfaction]]=1,"Very Satisfy",(IF(Table1[[#This Row],[Job Satisfaction]]=2,"Satisfy",(IF(Table1[[#This Row],[Job Satisfaction]]=3,"Dissatisfy","Very Dissatisfy")))))</f>
        <v>Very Satisfy</v>
      </c>
      <c r="AB2089">
        <v>4194</v>
      </c>
      <c r="AC2089">
        <v>14363</v>
      </c>
      <c r="AD2089">
        <v>1</v>
      </c>
      <c r="AE2089">
        <v>18</v>
      </c>
      <c r="AF2089">
        <v>3</v>
      </c>
      <c r="AG2089" t="str">
        <f>IF(Table1[[#This Row],[Performance Rating]]=3,"High","Low")</f>
        <v>High</v>
      </c>
      <c r="AH2089">
        <v>4</v>
      </c>
      <c r="AI2089">
        <v>80</v>
      </c>
      <c r="AJ2089">
        <v>0</v>
      </c>
      <c r="AK2089">
        <v>5</v>
      </c>
      <c r="AL2089">
        <v>3</v>
      </c>
      <c r="AM2089">
        <v>5</v>
      </c>
      <c r="AN2089">
        <v>3</v>
      </c>
      <c r="AO2089">
        <v>0</v>
      </c>
      <c r="AP2089">
        <v>3</v>
      </c>
    </row>
    <row r="2090" spans="1:42"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s="6" t="str">
        <f>IF(Table1[[#This Row],[Distance From Home]]&lt;11,"Near By",IF(Table1[[#This Row],[Distance From Home]]&lt;21,"Far","Very Far"))</f>
        <v>Near By</v>
      </c>
      <c r="T2090" t="s">
        <v>72</v>
      </c>
      <c r="U2090">
        <v>1</v>
      </c>
      <c r="V2090">
        <v>4</v>
      </c>
      <c r="W2090">
        <v>66</v>
      </c>
      <c r="X2090">
        <v>2</v>
      </c>
      <c r="Y2090">
        <v>3</v>
      </c>
      <c r="Z2090">
        <v>3</v>
      </c>
      <c r="AA2090" t="str">
        <f>IF(Table1[[#This Row],[Job Satisfaction]]=1,"Very Satisfy",(IF(Table1[[#This Row],[Job Satisfaction]]=2,"Satisfy",(IF(Table1[[#This Row],[Job Satisfaction]]=3,"Dissatisfy","Very Dissatisfy")))))</f>
        <v>Dissatisfy</v>
      </c>
      <c r="AB2090">
        <v>10685</v>
      </c>
      <c r="AC2090">
        <v>23457</v>
      </c>
      <c r="AD2090">
        <v>1</v>
      </c>
      <c r="AE2090">
        <v>20</v>
      </c>
      <c r="AF2090">
        <v>4</v>
      </c>
      <c r="AG2090" t="str">
        <f>IF(Table1[[#This Row],[Performance Rating]]=3,"High","Low")</f>
        <v>Low</v>
      </c>
      <c r="AH2090">
        <v>2</v>
      </c>
      <c r="AI2090">
        <v>80</v>
      </c>
      <c r="AJ2090">
        <v>1</v>
      </c>
      <c r="AK2090">
        <v>17</v>
      </c>
      <c r="AL2090">
        <v>3</v>
      </c>
      <c r="AM2090">
        <v>17</v>
      </c>
      <c r="AN2090">
        <v>14</v>
      </c>
      <c r="AO2090">
        <v>5</v>
      </c>
      <c r="AP2090">
        <v>15</v>
      </c>
    </row>
    <row r="2091" spans="1:42"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s="6" t="str">
        <f>IF(Table1[[#This Row],[Distance From Home]]&lt;11,"Near By",IF(Table1[[#This Row],[Distance From Home]]&lt;21,"Far","Very Far"))</f>
        <v>Very Far</v>
      </c>
      <c r="T2091" t="s">
        <v>66</v>
      </c>
      <c r="U2091">
        <v>1</v>
      </c>
      <c r="V2091">
        <v>4</v>
      </c>
      <c r="W2091">
        <v>96</v>
      </c>
      <c r="X2091">
        <v>3</v>
      </c>
      <c r="Y2091">
        <v>1</v>
      </c>
      <c r="Z2091">
        <v>2</v>
      </c>
      <c r="AA2091" t="str">
        <f>IF(Table1[[#This Row],[Job Satisfaction]]=1,"Very Satisfy",(IF(Table1[[#This Row],[Job Satisfaction]]=2,"Satisfy",(IF(Table1[[#This Row],[Job Satisfaction]]=3,"Dissatisfy","Very Dissatisfy")))))</f>
        <v>Satisfy</v>
      </c>
      <c r="AB2091">
        <v>2022</v>
      </c>
      <c r="AC2091">
        <v>16612</v>
      </c>
      <c r="AD2091">
        <v>1</v>
      </c>
      <c r="AE2091">
        <v>19</v>
      </c>
      <c r="AF2091">
        <v>3</v>
      </c>
      <c r="AG2091" t="str">
        <f>IF(Table1[[#This Row],[Performance Rating]]=3,"High","Low")</f>
        <v>High</v>
      </c>
      <c r="AH2091">
        <v>1</v>
      </c>
      <c r="AI2091">
        <v>80</v>
      </c>
      <c r="AJ2091">
        <v>1</v>
      </c>
      <c r="AK2091">
        <v>10</v>
      </c>
      <c r="AL2091">
        <v>2</v>
      </c>
      <c r="AM2091">
        <v>10</v>
      </c>
      <c r="AN2091">
        <v>2</v>
      </c>
      <c r="AO2091">
        <v>7</v>
      </c>
      <c r="AP2091">
        <v>8</v>
      </c>
    </row>
    <row r="2092" spans="1:42"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s="6" t="str">
        <f>IF(Table1[[#This Row],[Distance From Home]]&lt;11,"Near By",IF(Table1[[#This Row],[Distance From Home]]&lt;21,"Far","Very Far"))</f>
        <v>Near By</v>
      </c>
      <c r="T2092" t="s">
        <v>72</v>
      </c>
      <c r="U2092">
        <v>1</v>
      </c>
      <c r="V2092">
        <v>4</v>
      </c>
      <c r="W2092">
        <v>61</v>
      </c>
      <c r="X2092">
        <v>3</v>
      </c>
      <c r="Y2092">
        <v>1</v>
      </c>
      <c r="Z2092">
        <v>4</v>
      </c>
      <c r="AA2092" t="str">
        <f>IF(Table1[[#This Row],[Job Satisfaction]]=1,"Very Satisfy",(IF(Table1[[#This Row],[Job Satisfaction]]=2,"Satisfy",(IF(Table1[[#This Row],[Job Satisfaction]]=3,"Dissatisfy","Very Dissatisfy")))))</f>
        <v>Very Dissatisfy</v>
      </c>
      <c r="AB2092">
        <v>2314</v>
      </c>
      <c r="AC2092">
        <v>9148</v>
      </c>
      <c r="AD2092">
        <v>0</v>
      </c>
      <c r="AE2092">
        <v>12</v>
      </c>
      <c r="AF2092">
        <v>3</v>
      </c>
      <c r="AG2092" t="str">
        <f>IF(Table1[[#This Row],[Performance Rating]]=3,"High","Low")</f>
        <v>High</v>
      </c>
      <c r="AH2092">
        <v>2</v>
      </c>
      <c r="AI2092">
        <v>80</v>
      </c>
      <c r="AJ2092">
        <v>1</v>
      </c>
      <c r="AK2092">
        <v>4</v>
      </c>
      <c r="AL2092">
        <v>3</v>
      </c>
      <c r="AM2092">
        <v>3</v>
      </c>
      <c r="AN2092">
        <v>0</v>
      </c>
      <c r="AO2092">
        <v>0</v>
      </c>
      <c r="AP2092">
        <v>2</v>
      </c>
    </row>
    <row r="2093" spans="1:42"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s="6" t="str">
        <f>IF(Table1[[#This Row],[Distance From Home]]&lt;11,"Near By",IF(Table1[[#This Row],[Distance From Home]]&lt;21,"Far","Very Far"))</f>
        <v>Near By</v>
      </c>
      <c r="T2093" t="s">
        <v>60</v>
      </c>
      <c r="U2093">
        <v>1</v>
      </c>
      <c r="V2093">
        <v>3</v>
      </c>
      <c r="W2093">
        <v>87</v>
      </c>
      <c r="X2093">
        <v>2</v>
      </c>
      <c r="Y2093">
        <v>2</v>
      </c>
      <c r="Z2093">
        <v>1</v>
      </c>
      <c r="AA2093" t="str">
        <f>IF(Table1[[#This Row],[Job Satisfaction]]=1,"Very Satisfy",(IF(Table1[[#This Row],[Job Satisfaction]]=2,"Satisfy",(IF(Table1[[#This Row],[Job Satisfaction]]=3,"Dissatisfy","Very Dissatisfy")))))</f>
        <v>Very Satisfy</v>
      </c>
      <c r="AB2093">
        <v>4256</v>
      </c>
      <c r="AC2093">
        <v>18154</v>
      </c>
      <c r="AD2093">
        <v>1</v>
      </c>
      <c r="AE2093">
        <v>12</v>
      </c>
      <c r="AF2093">
        <v>3</v>
      </c>
      <c r="AG2093" t="str">
        <f>IF(Table1[[#This Row],[Performance Rating]]=3,"High","Low")</f>
        <v>High</v>
      </c>
      <c r="AH2093">
        <v>1</v>
      </c>
      <c r="AI2093">
        <v>80</v>
      </c>
      <c r="AJ2093">
        <v>0</v>
      </c>
      <c r="AK2093">
        <v>5</v>
      </c>
      <c r="AL2093">
        <v>4</v>
      </c>
      <c r="AM2093">
        <v>5</v>
      </c>
      <c r="AN2093">
        <v>2</v>
      </c>
      <c r="AO2093">
        <v>0</v>
      </c>
      <c r="AP2093">
        <v>3</v>
      </c>
    </row>
    <row r="2094" spans="1:42"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s="6" t="str">
        <f>IF(Table1[[#This Row],[Distance From Home]]&lt;11,"Near By",IF(Table1[[#This Row],[Distance From Home]]&lt;21,"Far","Very Far"))</f>
        <v>Near By</v>
      </c>
      <c r="T2094" t="s">
        <v>72</v>
      </c>
      <c r="U2094">
        <v>1</v>
      </c>
      <c r="V2094">
        <v>3</v>
      </c>
      <c r="W2094">
        <v>36</v>
      </c>
      <c r="X2094">
        <v>3</v>
      </c>
      <c r="Y2094">
        <v>1</v>
      </c>
      <c r="Z2094">
        <v>1</v>
      </c>
      <c r="AA2094" t="str">
        <f>IF(Table1[[#This Row],[Job Satisfaction]]=1,"Very Satisfy",(IF(Table1[[#This Row],[Job Satisfaction]]=2,"Satisfy",(IF(Table1[[#This Row],[Job Satisfaction]]=3,"Dissatisfy","Very Dissatisfy")))))</f>
        <v>Very Satisfy</v>
      </c>
      <c r="AB2094">
        <v>3580</v>
      </c>
      <c r="AC2094">
        <v>10554</v>
      </c>
      <c r="AD2094">
        <v>2</v>
      </c>
      <c r="AE2094">
        <v>16</v>
      </c>
      <c r="AF2094">
        <v>3</v>
      </c>
      <c r="AG2094" t="str">
        <f>IF(Table1[[#This Row],[Performance Rating]]=3,"High","Low")</f>
        <v>High</v>
      </c>
      <c r="AH2094">
        <v>2</v>
      </c>
      <c r="AI2094">
        <v>80</v>
      </c>
      <c r="AJ2094">
        <v>1</v>
      </c>
      <c r="AK2094">
        <v>7</v>
      </c>
      <c r="AL2094">
        <v>3</v>
      </c>
      <c r="AM2094">
        <v>4</v>
      </c>
      <c r="AN2094">
        <v>2</v>
      </c>
      <c r="AO2094">
        <v>0</v>
      </c>
      <c r="AP2094">
        <v>2</v>
      </c>
    </row>
    <row r="2095" spans="1:42"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s="6" t="str">
        <f>IF(Table1[[#This Row],[Distance From Home]]&lt;11,"Near By",IF(Table1[[#This Row],[Distance From Home]]&lt;21,"Far","Very Far"))</f>
        <v>Near By</v>
      </c>
      <c r="T2095" t="s">
        <v>60</v>
      </c>
      <c r="U2095">
        <v>1</v>
      </c>
      <c r="V2095">
        <v>1</v>
      </c>
      <c r="W2095">
        <v>46</v>
      </c>
      <c r="X2095">
        <v>2</v>
      </c>
      <c r="Y2095">
        <v>1</v>
      </c>
      <c r="Z2095">
        <v>4</v>
      </c>
      <c r="AA2095" t="str">
        <f>IF(Table1[[#This Row],[Job Satisfaction]]=1,"Very Satisfy",(IF(Table1[[#This Row],[Job Satisfaction]]=2,"Satisfy",(IF(Table1[[#This Row],[Job Satisfaction]]=3,"Dissatisfy","Very Dissatisfy")))))</f>
        <v>Very Dissatisfy</v>
      </c>
      <c r="AB2095">
        <v>3162</v>
      </c>
      <c r="AC2095">
        <v>10778</v>
      </c>
      <c r="AD2095">
        <v>0</v>
      </c>
      <c r="AE2095">
        <v>17</v>
      </c>
      <c r="AF2095">
        <v>3</v>
      </c>
      <c r="AG2095" t="str">
        <f>IF(Table1[[#This Row],[Performance Rating]]=3,"High","Low")</f>
        <v>High</v>
      </c>
      <c r="AH2095">
        <v>4</v>
      </c>
      <c r="AI2095">
        <v>80</v>
      </c>
      <c r="AJ2095">
        <v>0</v>
      </c>
      <c r="AK2095">
        <v>6</v>
      </c>
      <c r="AL2095">
        <v>2</v>
      </c>
      <c r="AM2095">
        <v>5</v>
      </c>
      <c r="AN2095">
        <v>2</v>
      </c>
      <c r="AO2095">
        <v>3</v>
      </c>
      <c r="AP2095">
        <v>4</v>
      </c>
    </row>
    <row r="2096" spans="1:42"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s="6" t="str">
        <f>IF(Table1[[#This Row],[Distance From Home]]&lt;11,"Near By",IF(Table1[[#This Row],[Distance From Home]]&lt;21,"Far","Very Far"))</f>
        <v>Near By</v>
      </c>
      <c r="T2096" t="s">
        <v>50</v>
      </c>
      <c r="U2096">
        <v>1</v>
      </c>
      <c r="V2096">
        <v>2</v>
      </c>
      <c r="W2096">
        <v>48</v>
      </c>
      <c r="X2096">
        <v>3</v>
      </c>
      <c r="Y2096">
        <v>2</v>
      </c>
      <c r="Z2096">
        <v>2</v>
      </c>
      <c r="AA2096" t="str">
        <f>IF(Table1[[#This Row],[Job Satisfaction]]=1,"Very Satisfy",(IF(Table1[[#This Row],[Job Satisfaction]]=2,"Satisfy",(IF(Table1[[#This Row],[Job Satisfaction]]=3,"Dissatisfy","Very Dissatisfy")))))</f>
        <v>Satisfy</v>
      </c>
      <c r="AB2096">
        <v>6524</v>
      </c>
      <c r="AC2096">
        <v>8891</v>
      </c>
      <c r="AD2096">
        <v>1</v>
      </c>
      <c r="AE2096">
        <v>14</v>
      </c>
      <c r="AF2096">
        <v>3</v>
      </c>
      <c r="AG2096" t="str">
        <f>IF(Table1[[#This Row],[Performance Rating]]=3,"High","Low")</f>
        <v>High</v>
      </c>
      <c r="AH2096">
        <v>4</v>
      </c>
      <c r="AI2096">
        <v>80</v>
      </c>
      <c r="AJ2096">
        <v>1</v>
      </c>
      <c r="AK2096">
        <v>10</v>
      </c>
      <c r="AL2096">
        <v>3</v>
      </c>
      <c r="AM2096">
        <v>10</v>
      </c>
      <c r="AN2096">
        <v>8</v>
      </c>
      <c r="AO2096">
        <v>5</v>
      </c>
      <c r="AP2096">
        <v>3</v>
      </c>
    </row>
    <row r="2097" spans="1:42"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s="6" t="str">
        <f>IF(Table1[[#This Row],[Distance From Home]]&lt;11,"Near By",IF(Table1[[#This Row],[Distance From Home]]&lt;21,"Far","Very Far"))</f>
        <v>Near By</v>
      </c>
      <c r="T2097" t="s">
        <v>72</v>
      </c>
      <c r="U2097">
        <v>1</v>
      </c>
      <c r="V2097">
        <v>2</v>
      </c>
      <c r="W2097">
        <v>98</v>
      </c>
      <c r="X2097">
        <v>2</v>
      </c>
      <c r="Y2097">
        <v>1</v>
      </c>
      <c r="Z2097">
        <v>2</v>
      </c>
      <c r="AA2097" t="str">
        <f>IF(Table1[[#This Row],[Job Satisfaction]]=1,"Very Satisfy",(IF(Table1[[#This Row],[Job Satisfaction]]=2,"Satisfy",(IF(Table1[[#This Row],[Job Satisfaction]]=3,"Dissatisfy","Very Dissatisfy")))))</f>
        <v>Satisfy</v>
      </c>
      <c r="AB2097">
        <v>2899</v>
      </c>
      <c r="AC2097">
        <v>12102</v>
      </c>
      <c r="AD2097">
        <v>0</v>
      </c>
      <c r="AE2097">
        <v>19</v>
      </c>
      <c r="AF2097">
        <v>3</v>
      </c>
      <c r="AG2097" t="str">
        <f>IF(Table1[[#This Row],[Performance Rating]]=3,"High","Low")</f>
        <v>High</v>
      </c>
      <c r="AH2097">
        <v>4</v>
      </c>
      <c r="AI2097">
        <v>80</v>
      </c>
      <c r="AJ2097">
        <v>1</v>
      </c>
      <c r="AK2097">
        <v>3</v>
      </c>
      <c r="AL2097">
        <v>3</v>
      </c>
      <c r="AM2097">
        <v>2</v>
      </c>
      <c r="AN2097">
        <v>2</v>
      </c>
      <c r="AO2097">
        <v>1</v>
      </c>
      <c r="AP2097">
        <v>2</v>
      </c>
    </row>
    <row r="2098" spans="1:42"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s="6" t="str">
        <f>IF(Table1[[#This Row],[Distance From Home]]&lt;11,"Near By",IF(Table1[[#This Row],[Distance From Home]]&lt;21,"Far","Very Far"))</f>
        <v>Near By</v>
      </c>
      <c r="T2098" t="s">
        <v>72</v>
      </c>
      <c r="U2098">
        <v>1</v>
      </c>
      <c r="V2098">
        <v>3</v>
      </c>
      <c r="W2098">
        <v>95</v>
      </c>
      <c r="X2098">
        <v>4</v>
      </c>
      <c r="Y2098">
        <v>2</v>
      </c>
      <c r="Z2098">
        <v>4</v>
      </c>
      <c r="AA2098" t="str">
        <f>IF(Table1[[#This Row],[Job Satisfaction]]=1,"Very Satisfy",(IF(Table1[[#This Row],[Job Satisfaction]]=2,"Satisfy",(IF(Table1[[#This Row],[Job Satisfaction]]=3,"Dissatisfy","Very Dissatisfy")))))</f>
        <v>Very Dissatisfy</v>
      </c>
      <c r="AB2098">
        <v>5231</v>
      </c>
      <c r="AC2098">
        <v>23726</v>
      </c>
      <c r="AD2098">
        <v>2</v>
      </c>
      <c r="AE2098">
        <v>13</v>
      </c>
      <c r="AF2098">
        <v>3</v>
      </c>
      <c r="AG2098" t="str">
        <f>IF(Table1[[#This Row],[Performance Rating]]=3,"High","Low")</f>
        <v>High</v>
      </c>
      <c r="AH2098">
        <v>2</v>
      </c>
      <c r="AI2098">
        <v>80</v>
      </c>
      <c r="AJ2098">
        <v>1</v>
      </c>
      <c r="AK2098">
        <v>17</v>
      </c>
      <c r="AL2098">
        <v>2</v>
      </c>
      <c r="AM2098">
        <v>5</v>
      </c>
      <c r="AN2098">
        <v>3</v>
      </c>
      <c r="AO2098">
        <v>1</v>
      </c>
      <c r="AP2098">
        <v>3</v>
      </c>
    </row>
    <row r="2099" spans="1:42"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s="6" t="str">
        <f>IF(Table1[[#This Row],[Distance From Home]]&lt;11,"Near By",IF(Table1[[#This Row],[Distance From Home]]&lt;21,"Far","Very Far"))</f>
        <v>Far</v>
      </c>
      <c r="T2099" t="s">
        <v>66</v>
      </c>
      <c r="U2099">
        <v>1</v>
      </c>
      <c r="V2099">
        <v>4</v>
      </c>
      <c r="W2099">
        <v>48</v>
      </c>
      <c r="X2099">
        <v>3</v>
      </c>
      <c r="Y2099">
        <v>1</v>
      </c>
      <c r="Z2099">
        <v>4</v>
      </c>
      <c r="AA2099" t="str">
        <f>IF(Table1[[#This Row],[Job Satisfaction]]=1,"Very Satisfy",(IF(Table1[[#This Row],[Job Satisfaction]]=2,"Satisfy",(IF(Table1[[#This Row],[Job Satisfaction]]=3,"Dissatisfy","Very Dissatisfy")))))</f>
        <v>Very Dissatisfy</v>
      </c>
      <c r="AB2099">
        <v>2356</v>
      </c>
      <c r="AC2099">
        <v>14871</v>
      </c>
      <c r="AD2099">
        <v>3</v>
      </c>
      <c r="AE2099">
        <v>19</v>
      </c>
      <c r="AF2099">
        <v>3</v>
      </c>
      <c r="AG2099" t="str">
        <f>IF(Table1[[#This Row],[Performance Rating]]=3,"High","Low")</f>
        <v>High</v>
      </c>
      <c r="AH2099">
        <v>2</v>
      </c>
      <c r="AI2099">
        <v>80</v>
      </c>
      <c r="AJ2099">
        <v>1</v>
      </c>
      <c r="AK2099">
        <v>8</v>
      </c>
      <c r="AL2099">
        <v>3</v>
      </c>
      <c r="AM2099">
        <v>6</v>
      </c>
      <c r="AN2099">
        <v>4</v>
      </c>
      <c r="AO2099">
        <v>0</v>
      </c>
      <c r="AP2099">
        <v>2</v>
      </c>
    </row>
    <row r="2100" spans="1:42"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s="6" t="str">
        <f>IF(Table1[[#This Row],[Distance From Home]]&lt;11,"Near By",IF(Table1[[#This Row],[Distance From Home]]&lt;21,"Far","Very Far"))</f>
        <v>Near By</v>
      </c>
      <c r="T2100" t="s">
        <v>72</v>
      </c>
      <c r="U2100">
        <v>1</v>
      </c>
      <c r="V2100">
        <v>2</v>
      </c>
      <c r="W2100">
        <v>48</v>
      </c>
      <c r="X2100">
        <v>2</v>
      </c>
      <c r="Y2100">
        <v>1</v>
      </c>
      <c r="Z2100">
        <v>3</v>
      </c>
      <c r="AA2100" t="str">
        <f>IF(Table1[[#This Row],[Job Satisfaction]]=1,"Very Satisfy",(IF(Table1[[#This Row],[Job Satisfaction]]=2,"Satisfy",(IF(Table1[[#This Row],[Job Satisfaction]]=3,"Dissatisfy","Very Dissatisfy")))))</f>
        <v>Dissatisfy</v>
      </c>
      <c r="AB2100">
        <v>2800</v>
      </c>
      <c r="AC2100">
        <v>23522</v>
      </c>
      <c r="AD2100">
        <v>6</v>
      </c>
      <c r="AE2100">
        <v>19</v>
      </c>
      <c r="AF2100">
        <v>3</v>
      </c>
      <c r="AG2100" t="str">
        <f>IF(Table1[[#This Row],[Performance Rating]]=3,"High","Low")</f>
        <v>High</v>
      </c>
      <c r="AH2100">
        <v>3</v>
      </c>
      <c r="AI2100">
        <v>80</v>
      </c>
      <c r="AJ2100">
        <v>3</v>
      </c>
      <c r="AK2100">
        <v>5</v>
      </c>
      <c r="AL2100">
        <v>3</v>
      </c>
      <c r="AM2100">
        <v>3</v>
      </c>
      <c r="AN2100">
        <v>2</v>
      </c>
      <c r="AO2100">
        <v>0</v>
      </c>
      <c r="AP2100">
        <v>2</v>
      </c>
    </row>
    <row r="2101" spans="1:42"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s="6" t="str">
        <f>IF(Table1[[#This Row],[Distance From Home]]&lt;11,"Near By",IF(Table1[[#This Row],[Distance From Home]]&lt;21,"Far","Very Far"))</f>
        <v>Near By</v>
      </c>
      <c r="T2101" t="s">
        <v>72</v>
      </c>
      <c r="U2101">
        <v>1</v>
      </c>
      <c r="V2101">
        <v>1</v>
      </c>
      <c r="W2101">
        <v>73</v>
      </c>
      <c r="X2101">
        <v>3</v>
      </c>
      <c r="Y2101">
        <v>4</v>
      </c>
      <c r="Z2101">
        <v>4</v>
      </c>
      <c r="AA2101" t="str">
        <f>IF(Table1[[#This Row],[Job Satisfaction]]=1,"Very Satisfy",(IF(Table1[[#This Row],[Job Satisfaction]]=2,"Satisfy",(IF(Table1[[#This Row],[Job Satisfaction]]=3,"Dissatisfy","Very Dissatisfy")))))</f>
        <v>Very Dissatisfy</v>
      </c>
      <c r="AB2101">
        <v>11836</v>
      </c>
      <c r="AC2101">
        <v>22789</v>
      </c>
      <c r="AD2101">
        <v>5</v>
      </c>
      <c r="AE2101">
        <v>14</v>
      </c>
      <c r="AF2101">
        <v>3</v>
      </c>
      <c r="AG2101" t="str">
        <f>IF(Table1[[#This Row],[Performance Rating]]=3,"High","Low")</f>
        <v>High</v>
      </c>
      <c r="AH2101">
        <v>3</v>
      </c>
      <c r="AI2101">
        <v>80</v>
      </c>
      <c r="AJ2101">
        <v>1</v>
      </c>
      <c r="AK2101">
        <v>28</v>
      </c>
      <c r="AL2101">
        <v>3</v>
      </c>
      <c r="AM2101">
        <v>2</v>
      </c>
      <c r="AN2101">
        <v>0</v>
      </c>
      <c r="AO2101">
        <v>2</v>
      </c>
      <c r="AP2101">
        <v>2</v>
      </c>
    </row>
    <row r="2102" spans="1:42"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s="6" t="str">
        <f>IF(Table1[[#This Row],[Distance From Home]]&lt;11,"Near By",IF(Table1[[#This Row],[Distance From Home]]&lt;21,"Far","Very Far"))</f>
        <v>Very Far</v>
      </c>
      <c r="T2102" t="s">
        <v>72</v>
      </c>
      <c r="U2102">
        <v>1</v>
      </c>
      <c r="V2102">
        <v>4</v>
      </c>
      <c r="W2102">
        <v>78</v>
      </c>
      <c r="X2102">
        <v>2</v>
      </c>
      <c r="Y2102">
        <v>3</v>
      </c>
      <c r="Z2102">
        <v>2</v>
      </c>
      <c r="AA2102" t="str">
        <f>IF(Table1[[#This Row],[Job Satisfaction]]=1,"Very Satisfy",(IF(Table1[[#This Row],[Job Satisfaction]]=2,"Satisfy",(IF(Table1[[#This Row],[Job Satisfaction]]=3,"Dissatisfy","Very Dissatisfy")))))</f>
        <v>Satisfy</v>
      </c>
      <c r="AB2102">
        <v>10903</v>
      </c>
      <c r="AC2102">
        <v>9129</v>
      </c>
      <c r="AD2102">
        <v>3</v>
      </c>
      <c r="AE2102">
        <v>16</v>
      </c>
      <c r="AF2102">
        <v>3</v>
      </c>
      <c r="AG2102" t="str">
        <f>IF(Table1[[#This Row],[Performance Rating]]=3,"High","Low")</f>
        <v>High</v>
      </c>
      <c r="AH2102">
        <v>1</v>
      </c>
      <c r="AI2102">
        <v>80</v>
      </c>
      <c r="AJ2102">
        <v>0</v>
      </c>
      <c r="AK2102">
        <v>16</v>
      </c>
      <c r="AL2102">
        <v>3</v>
      </c>
      <c r="AM2102">
        <v>13</v>
      </c>
      <c r="AN2102">
        <v>10</v>
      </c>
      <c r="AO2102">
        <v>4</v>
      </c>
      <c r="AP2102">
        <v>8</v>
      </c>
    </row>
    <row r="2103" spans="1:42"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s="6" t="str">
        <f>IF(Table1[[#This Row],[Distance From Home]]&lt;11,"Near By",IF(Table1[[#This Row],[Distance From Home]]&lt;21,"Far","Very Far"))</f>
        <v>Very Far</v>
      </c>
      <c r="T2103" t="s">
        <v>50</v>
      </c>
      <c r="U2103">
        <v>1</v>
      </c>
      <c r="V2103">
        <v>3</v>
      </c>
      <c r="W2103">
        <v>54</v>
      </c>
      <c r="X2103">
        <v>3</v>
      </c>
      <c r="Y2103">
        <v>1</v>
      </c>
      <c r="Z2103">
        <v>4</v>
      </c>
      <c r="AA2103" t="str">
        <f>IF(Table1[[#This Row],[Job Satisfaction]]=1,"Very Satisfy",(IF(Table1[[#This Row],[Job Satisfaction]]=2,"Satisfy",(IF(Table1[[#This Row],[Job Satisfaction]]=3,"Dissatisfy","Very Dissatisfy")))))</f>
        <v>Very Dissatisfy</v>
      </c>
      <c r="AB2103">
        <v>2973</v>
      </c>
      <c r="AC2103">
        <v>21222</v>
      </c>
      <c r="AD2103">
        <v>5</v>
      </c>
      <c r="AE2103">
        <v>15</v>
      </c>
      <c r="AF2103">
        <v>3</v>
      </c>
      <c r="AG2103" t="str">
        <f>IF(Table1[[#This Row],[Performance Rating]]=3,"High","Low")</f>
        <v>High</v>
      </c>
      <c r="AH2103">
        <v>2</v>
      </c>
      <c r="AI2103">
        <v>80</v>
      </c>
      <c r="AJ2103">
        <v>1</v>
      </c>
      <c r="AK2103">
        <v>10</v>
      </c>
      <c r="AL2103">
        <v>3</v>
      </c>
      <c r="AM2103">
        <v>5</v>
      </c>
      <c r="AN2103">
        <v>4</v>
      </c>
      <c r="AO2103">
        <v>0</v>
      </c>
      <c r="AP2103">
        <v>0</v>
      </c>
    </row>
    <row r="2104" spans="1:42"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s="6" t="str">
        <f>IF(Table1[[#This Row],[Distance From Home]]&lt;11,"Near By",IF(Table1[[#This Row],[Distance From Home]]&lt;21,"Far","Very Far"))</f>
        <v>Very Far</v>
      </c>
      <c r="T2104" t="s">
        <v>66</v>
      </c>
      <c r="U2104">
        <v>1</v>
      </c>
      <c r="V2104">
        <v>4</v>
      </c>
      <c r="W2104">
        <v>72</v>
      </c>
      <c r="X2104">
        <v>3</v>
      </c>
      <c r="Y2104">
        <v>4</v>
      </c>
      <c r="Z2104">
        <v>4</v>
      </c>
      <c r="AA2104" t="str">
        <f>IF(Table1[[#This Row],[Job Satisfaction]]=1,"Very Satisfy",(IF(Table1[[#This Row],[Job Satisfaction]]=2,"Satisfy",(IF(Table1[[#This Row],[Job Satisfaction]]=3,"Dissatisfy","Very Dissatisfy")))))</f>
        <v>Very Dissatisfy</v>
      </c>
      <c r="AB2104">
        <v>14275</v>
      </c>
      <c r="AC2104">
        <v>20206</v>
      </c>
      <c r="AD2104">
        <v>6</v>
      </c>
      <c r="AE2104">
        <v>18</v>
      </c>
      <c r="AF2104">
        <v>3</v>
      </c>
      <c r="AG2104" t="str">
        <f>IF(Table1[[#This Row],[Performance Rating]]=3,"High","Low")</f>
        <v>High</v>
      </c>
      <c r="AH2104">
        <v>3</v>
      </c>
      <c r="AI2104">
        <v>80</v>
      </c>
      <c r="AJ2104">
        <v>0</v>
      </c>
      <c r="AK2104">
        <v>33</v>
      </c>
      <c r="AL2104">
        <v>3</v>
      </c>
      <c r="AM2104">
        <v>12</v>
      </c>
      <c r="AN2104">
        <v>9</v>
      </c>
      <c r="AO2104">
        <v>3</v>
      </c>
      <c r="AP2104">
        <v>8</v>
      </c>
    </row>
    <row r="2105" spans="1:42"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s="6" t="str">
        <f>IF(Table1[[#This Row],[Distance From Home]]&lt;11,"Near By",IF(Table1[[#This Row],[Distance From Home]]&lt;21,"Far","Very Far"))</f>
        <v>Near By</v>
      </c>
      <c r="T2105" t="s">
        <v>72</v>
      </c>
      <c r="U2105">
        <v>1</v>
      </c>
      <c r="V2105">
        <v>4</v>
      </c>
      <c r="W2105">
        <v>33</v>
      </c>
      <c r="X2105">
        <v>3</v>
      </c>
      <c r="Y2105">
        <v>2</v>
      </c>
      <c r="Z2105">
        <v>4</v>
      </c>
      <c r="AA2105" t="str">
        <f>IF(Table1[[#This Row],[Job Satisfaction]]=1,"Very Satisfy",(IF(Table1[[#This Row],[Job Satisfaction]]=2,"Satisfy",(IF(Table1[[#This Row],[Job Satisfaction]]=3,"Dissatisfy","Very Dissatisfy")))))</f>
        <v>Very Dissatisfy</v>
      </c>
      <c r="AB2105">
        <v>5562</v>
      </c>
      <c r="AC2105">
        <v>21782</v>
      </c>
      <c r="AD2105">
        <v>4</v>
      </c>
      <c r="AE2105">
        <v>13</v>
      </c>
      <c r="AF2105">
        <v>3</v>
      </c>
      <c r="AG2105" t="str">
        <f>IF(Table1[[#This Row],[Performance Rating]]=3,"High","Low")</f>
        <v>High</v>
      </c>
      <c r="AH2105">
        <v>2</v>
      </c>
      <c r="AI2105">
        <v>80</v>
      </c>
      <c r="AJ2105">
        <v>1</v>
      </c>
      <c r="AK2105">
        <v>12</v>
      </c>
      <c r="AL2105">
        <v>2</v>
      </c>
      <c r="AM2105">
        <v>5</v>
      </c>
      <c r="AN2105">
        <v>2</v>
      </c>
      <c r="AO2105">
        <v>2</v>
      </c>
      <c r="AP2105">
        <v>2</v>
      </c>
    </row>
    <row r="2106" spans="1:42"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s="6" t="str">
        <f>IF(Table1[[#This Row],[Distance From Home]]&lt;11,"Near By",IF(Table1[[#This Row],[Distance From Home]]&lt;21,"Far","Very Far"))</f>
        <v>Near By</v>
      </c>
      <c r="T2106" t="s">
        <v>50</v>
      </c>
      <c r="U2106">
        <v>1</v>
      </c>
      <c r="V2106">
        <v>3</v>
      </c>
      <c r="W2106">
        <v>35</v>
      </c>
      <c r="X2106">
        <v>3</v>
      </c>
      <c r="Y2106">
        <v>2</v>
      </c>
      <c r="Z2106">
        <v>4</v>
      </c>
      <c r="AA2106" t="str">
        <f>IF(Table1[[#This Row],[Job Satisfaction]]=1,"Very Satisfy",(IF(Table1[[#This Row],[Job Satisfaction]]=2,"Satisfy",(IF(Table1[[#This Row],[Job Satisfaction]]=3,"Dissatisfy","Very Dissatisfy")))))</f>
        <v>Very Dissatisfy</v>
      </c>
      <c r="AB2106">
        <v>4537</v>
      </c>
      <c r="AC2106">
        <v>17783</v>
      </c>
      <c r="AD2106">
        <v>0</v>
      </c>
      <c r="AE2106">
        <v>22</v>
      </c>
      <c r="AF2106">
        <v>4</v>
      </c>
      <c r="AG2106" t="str">
        <f>IF(Table1[[#This Row],[Performance Rating]]=3,"High","Low")</f>
        <v>Low</v>
      </c>
      <c r="AH2106">
        <v>1</v>
      </c>
      <c r="AI2106">
        <v>80</v>
      </c>
      <c r="AJ2106">
        <v>1</v>
      </c>
      <c r="AK2106">
        <v>8</v>
      </c>
      <c r="AL2106">
        <v>3</v>
      </c>
      <c r="AM2106">
        <v>7</v>
      </c>
      <c r="AN2106">
        <v>6</v>
      </c>
      <c r="AO2106">
        <v>7</v>
      </c>
      <c r="AP2106">
        <v>7</v>
      </c>
    </row>
    <row r="2107" spans="1:42"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s="6" t="str">
        <f>IF(Table1[[#This Row],[Distance From Home]]&lt;11,"Near By",IF(Table1[[#This Row],[Distance From Home]]&lt;21,"Far","Very Far"))</f>
        <v>Far</v>
      </c>
      <c r="T2107" t="s">
        <v>50</v>
      </c>
      <c r="U2107">
        <v>1</v>
      </c>
      <c r="V2107">
        <v>1</v>
      </c>
      <c r="W2107">
        <v>32</v>
      </c>
      <c r="X2107">
        <v>3</v>
      </c>
      <c r="Y2107">
        <v>3</v>
      </c>
      <c r="Z2107">
        <v>2</v>
      </c>
      <c r="AA2107" t="str">
        <f>IF(Table1[[#This Row],[Job Satisfaction]]=1,"Very Satisfy",(IF(Table1[[#This Row],[Job Satisfaction]]=2,"Satisfy",(IF(Table1[[#This Row],[Job Satisfaction]]=3,"Dissatisfy","Very Dissatisfy")))))</f>
        <v>Satisfy</v>
      </c>
      <c r="AB2107">
        <v>7642</v>
      </c>
      <c r="AC2107">
        <v>4814</v>
      </c>
      <c r="AD2107">
        <v>1</v>
      </c>
      <c r="AE2107">
        <v>13</v>
      </c>
      <c r="AF2107">
        <v>3</v>
      </c>
      <c r="AG2107" t="str">
        <f>IF(Table1[[#This Row],[Performance Rating]]=3,"High","Low")</f>
        <v>High</v>
      </c>
      <c r="AH2107">
        <v>4</v>
      </c>
      <c r="AI2107">
        <v>80</v>
      </c>
      <c r="AJ2107">
        <v>0</v>
      </c>
      <c r="AK2107">
        <v>10</v>
      </c>
      <c r="AL2107">
        <v>3</v>
      </c>
      <c r="AM2107">
        <v>10</v>
      </c>
      <c r="AN2107">
        <v>0</v>
      </c>
      <c r="AO2107">
        <v>0</v>
      </c>
      <c r="AP2107">
        <v>9</v>
      </c>
    </row>
    <row r="2108" spans="1:42"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s="6" t="str">
        <f>IF(Table1[[#This Row],[Distance From Home]]&lt;11,"Near By",IF(Table1[[#This Row],[Distance From Home]]&lt;21,"Far","Very Far"))</f>
        <v>Near By</v>
      </c>
      <c r="T2108" t="s">
        <v>66</v>
      </c>
      <c r="U2108">
        <v>1</v>
      </c>
      <c r="V2108">
        <v>1</v>
      </c>
      <c r="W2108">
        <v>98</v>
      </c>
      <c r="X2108">
        <v>3</v>
      </c>
      <c r="Y2108">
        <v>4</v>
      </c>
      <c r="Z2108">
        <v>1</v>
      </c>
      <c r="AA2108" t="str">
        <f>IF(Table1[[#This Row],[Job Satisfaction]]=1,"Very Satisfy",(IF(Table1[[#This Row],[Job Satisfaction]]=2,"Satisfy",(IF(Table1[[#This Row],[Job Satisfaction]]=3,"Dissatisfy","Very Dissatisfy")))))</f>
        <v>Very Satisfy</v>
      </c>
      <c r="AB2108">
        <v>17924</v>
      </c>
      <c r="AC2108">
        <v>4544</v>
      </c>
      <c r="AD2108">
        <v>1</v>
      </c>
      <c r="AE2108">
        <v>11</v>
      </c>
      <c r="AF2108">
        <v>3</v>
      </c>
      <c r="AG2108" t="str">
        <f>IF(Table1[[#This Row],[Performance Rating]]=3,"High","Low")</f>
        <v>High</v>
      </c>
      <c r="AH2108">
        <v>4</v>
      </c>
      <c r="AI2108">
        <v>80</v>
      </c>
      <c r="AJ2108">
        <v>1</v>
      </c>
      <c r="AK2108">
        <v>31</v>
      </c>
      <c r="AL2108">
        <v>3</v>
      </c>
      <c r="AM2108">
        <v>31</v>
      </c>
      <c r="AN2108">
        <v>6</v>
      </c>
      <c r="AO2108">
        <v>14</v>
      </c>
      <c r="AP2108">
        <v>7</v>
      </c>
    </row>
    <row r="2109" spans="1:42"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s="6" t="str">
        <f>IF(Table1[[#This Row],[Distance From Home]]&lt;11,"Near By",IF(Table1[[#This Row],[Distance From Home]]&lt;21,"Far","Very Far"))</f>
        <v>Near By</v>
      </c>
      <c r="T2109" t="s">
        <v>72</v>
      </c>
      <c r="U2109">
        <v>1</v>
      </c>
      <c r="V2109">
        <v>4</v>
      </c>
      <c r="W2109">
        <v>42</v>
      </c>
      <c r="X2109">
        <v>2</v>
      </c>
      <c r="Y2109">
        <v>2</v>
      </c>
      <c r="Z2109">
        <v>4</v>
      </c>
      <c r="AA2109" t="str">
        <f>IF(Table1[[#This Row],[Job Satisfaction]]=1,"Very Satisfy",(IF(Table1[[#This Row],[Job Satisfaction]]=2,"Satisfy",(IF(Table1[[#This Row],[Job Satisfaction]]=3,"Dissatisfy","Very Dissatisfy")))))</f>
        <v>Very Dissatisfy</v>
      </c>
      <c r="AB2109">
        <v>5204</v>
      </c>
      <c r="AC2109">
        <v>7790</v>
      </c>
      <c r="AD2109">
        <v>8</v>
      </c>
      <c r="AE2109">
        <v>11</v>
      </c>
      <c r="AF2109">
        <v>3</v>
      </c>
      <c r="AG2109" t="str">
        <f>IF(Table1[[#This Row],[Performance Rating]]=3,"High","Low")</f>
        <v>High</v>
      </c>
      <c r="AH2109">
        <v>3</v>
      </c>
      <c r="AI2109">
        <v>80</v>
      </c>
      <c r="AJ2109">
        <v>2</v>
      </c>
      <c r="AK2109">
        <v>13</v>
      </c>
      <c r="AL2109">
        <v>3</v>
      </c>
      <c r="AM2109">
        <v>5</v>
      </c>
      <c r="AN2109">
        <v>4</v>
      </c>
      <c r="AO2109">
        <v>0</v>
      </c>
      <c r="AP2109">
        <v>4</v>
      </c>
    </row>
    <row r="2110" spans="1:42"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s="6" t="str">
        <f>IF(Table1[[#This Row],[Distance From Home]]&lt;11,"Near By",IF(Table1[[#This Row],[Distance From Home]]&lt;21,"Far","Very Far"))</f>
        <v>Near By</v>
      </c>
      <c r="T2110" t="s">
        <v>50</v>
      </c>
      <c r="U2110">
        <v>1</v>
      </c>
      <c r="V2110">
        <v>4</v>
      </c>
      <c r="W2110">
        <v>57</v>
      </c>
      <c r="X2110">
        <v>3</v>
      </c>
      <c r="Y2110">
        <v>1</v>
      </c>
      <c r="Z2110">
        <v>2</v>
      </c>
      <c r="AA2110" t="str">
        <f>IF(Table1[[#This Row],[Job Satisfaction]]=1,"Very Satisfy",(IF(Table1[[#This Row],[Job Satisfaction]]=2,"Satisfy",(IF(Table1[[#This Row],[Job Satisfaction]]=3,"Dissatisfy","Very Dissatisfy")))))</f>
        <v>Satisfy</v>
      </c>
      <c r="AB2110">
        <v>2277</v>
      </c>
      <c r="AC2110">
        <v>22650</v>
      </c>
      <c r="AD2110">
        <v>3</v>
      </c>
      <c r="AE2110">
        <v>11</v>
      </c>
      <c r="AF2110">
        <v>3</v>
      </c>
      <c r="AG2110" t="str">
        <f>IF(Table1[[#This Row],[Performance Rating]]=3,"High","Low")</f>
        <v>High</v>
      </c>
      <c r="AH2110">
        <v>3</v>
      </c>
      <c r="AI2110">
        <v>80</v>
      </c>
      <c r="AJ2110">
        <v>1</v>
      </c>
      <c r="AK2110">
        <v>7</v>
      </c>
      <c r="AL2110">
        <v>4</v>
      </c>
      <c r="AM2110">
        <v>4</v>
      </c>
      <c r="AN2110">
        <v>3</v>
      </c>
      <c r="AO2110">
        <v>0</v>
      </c>
      <c r="AP2110">
        <v>3</v>
      </c>
    </row>
    <row r="2111" spans="1:42"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s="6" t="str">
        <f>IF(Table1[[#This Row],[Distance From Home]]&lt;11,"Near By",IF(Table1[[#This Row],[Distance From Home]]&lt;21,"Far","Very Far"))</f>
        <v>Very Far</v>
      </c>
      <c r="T2111" t="s">
        <v>66</v>
      </c>
      <c r="U2111">
        <v>1</v>
      </c>
      <c r="V2111">
        <v>1</v>
      </c>
      <c r="W2111">
        <v>87</v>
      </c>
      <c r="X2111">
        <v>3</v>
      </c>
      <c r="Y2111">
        <v>1</v>
      </c>
      <c r="Z2111">
        <v>4</v>
      </c>
      <c r="AA2111" t="str">
        <f>IF(Table1[[#This Row],[Job Satisfaction]]=1,"Very Satisfy",(IF(Table1[[#This Row],[Job Satisfaction]]=2,"Satisfy",(IF(Table1[[#This Row],[Job Satisfaction]]=3,"Dissatisfy","Very Dissatisfy")))))</f>
        <v>Very Dissatisfy</v>
      </c>
      <c r="AB2111">
        <v>2795</v>
      </c>
      <c r="AC2111">
        <v>18016</v>
      </c>
      <c r="AD2111">
        <v>1</v>
      </c>
      <c r="AE2111">
        <v>24</v>
      </c>
      <c r="AF2111">
        <v>4</v>
      </c>
      <c r="AG2111" t="str">
        <f>IF(Table1[[#This Row],[Performance Rating]]=3,"High","Low")</f>
        <v>Low</v>
      </c>
      <c r="AH2111">
        <v>3</v>
      </c>
      <c r="AI2111">
        <v>80</v>
      </c>
      <c r="AJ2111">
        <v>0</v>
      </c>
      <c r="AK2111">
        <v>1</v>
      </c>
      <c r="AL2111">
        <v>1</v>
      </c>
      <c r="AM2111">
        <v>1</v>
      </c>
      <c r="AN2111">
        <v>0</v>
      </c>
      <c r="AO2111">
        <v>0</v>
      </c>
      <c r="AP2111">
        <v>1</v>
      </c>
    </row>
    <row r="2112" spans="1:42"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s="6" t="str">
        <f>IF(Table1[[#This Row],[Distance From Home]]&lt;11,"Near By",IF(Table1[[#This Row],[Distance From Home]]&lt;21,"Far","Very Far"))</f>
        <v>Near By</v>
      </c>
      <c r="T2112" t="s">
        <v>60</v>
      </c>
      <c r="U2112">
        <v>1</v>
      </c>
      <c r="V2112">
        <v>1</v>
      </c>
      <c r="W2112">
        <v>62</v>
      </c>
      <c r="X2112">
        <v>2</v>
      </c>
      <c r="Y2112">
        <v>1</v>
      </c>
      <c r="Z2112">
        <v>4</v>
      </c>
      <c r="AA2112" t="str">
        <f>IF(Table1[[#This Row],[Job Satisfaction]]=1,"Very Satisfy",(IF(Table1[[#This Row],[Job Satisfaction]]=2,"Satisfy",(IF(Table1[[#This Row],[Job Satisfaction]]=3,"Dissatisfy","Very Dissatisfy")))))</f>
        <v>Very Dissatisfy</v>
      </c>
      <c r="AB2112">
        <v>2532</v>
      </c>
      <c r="AC2112">
        <v>6054</v>
      </c>
      <c r="AD2112">
        <v>6</v>
      </c>
      <c r="AE2112">
        <v>14</v>
      </c>
      <c r="AF2112">
        <v>3</v>
      </c>
      <c r="AG2112" t="str">
        <f>IF(Table1[[#This Row],[Performance Rating]]=3,"High","Low")</f>
        <v>High</v>
      </c>
      <c r="AH2112">
        <v>3</v>
      </c>
      <c r="AI2112">
        <v>80</v>
      </c>
      <c r="AJ2112">
        <v>3</v>
      </c>
      <c r="AK2112">
        <v>8</v>
      </c>
      <c r="AL2112">
        <v>3</v>
      </c>
      <c r="AM2112">
        <v>4</v>
      </c>
      <c r="AN2112">
        <v>3</v>
      </c>
      <c r="AO2112">
        <v>0</v>
      </c>
      <c r="AP2112">
        <v>3</v>
      </c>
    </row>
    <row r="2113" spans="1:42"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s="6" t="str">
        <f>IF(Table1[[#This Row],[Distance From Home]]&lt;11,"Near By",IF(Table1[[#This Row],[Distance From Home]]&lt;21,"Far","Very Far"))</f>
        <v>Near By</v>
      </c>
      <c r="T2113" t="s">
        <v>50</v>
      </c>
      <c r="U2113">
        <v>1</v>
      </c>
      <c r="V2113">
        <v>2</v>
      </c>
      <c r="W2113">
        <v>61</v>
      </c>
      <c r="X2113">
        <v>3</v>
      </c>
      <c r="Y2113">
        <v>1</v>
      </c>
      <c r="Z2113">
        <v>1</v>
      </c>
      <c r="AA2113" t="str">
        <f>IF(Table1[[#This Row],[Job Satisfaction]]=1,"Very Satisfy",(IF(Table1[[#This Row],[Job Satisfaction]]=2,"Satisfy",(IF(Table1[[#This Row],[Job Satisfaction]]=3,"Dissatisfy","Very Dissatisfy")))))</f>
        <v>Very Satisfy</v>
      </c>
      <c r="AB2113">
        <v>2559</v>
      </c>
      <c r="AC2113">
        <v>7508</v>
      </c>
      <c r="AD2113">
        <v>1</v>
      </c>
      <c r="AE2113">
        <v>13</v>
      </c>
      <c r="AF2113">
        <v>3</v>
      </c>
      <c r="AG2113" t="str">
        <f>IF(Table1[[#This Row],[Performance Rating]]=3,"High","Low")</f>
        <v>High</v>
      </c>
      <c r="AH2113">
        <v>4</v>
      </c>
      <c r="AI2113">
        <v>80</v>
      </c>
      <c r="AJ2113">
        <v>0</v>
      </c>
      <c r="AK2113">
        <v>8</v>
      </c>
      <c r="AL2113">
        <v>3</v>
      </c>
      <c r="AM2113">
        <v>8</v>
      </c>
      <c r="AN2113">
        <v>7</v>
      </c>
      <c r="AO2113">
        <v>7</v>
      </c>
      <c r="AP2113">
        <v>1</v>
      </c>
    </row>
    <row r="2114" spans="1:42"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s="6" t="str">
        <f>IF(Table1[[#This Row],[Distance From Home]]&lt;11,"Near By",IF(Table1[[#This Row],[Distance From Home]]&lt;21,"Far","Very Far"))</f>
        <v>Near By</v>
      </c>
      <c r="T2114" t="s">
        <v>66</v>
      </c>
      <c r="U2114">
        <v>1</v>
      </c>
      <c r="V2114">
        <v>1</v>
      </c>
      <c r="W2114">
        <v>98</v>
      </c>
      <c r="X2114">
        <v>3</v>
      </c>
      <c r="Y2114">
        <v>2</v>
      </c>
      <c r="Z2114">
        <v>4</v>
      </c>
      <c r="AA2114" t="str">
        <f>IF(Table1[[#This Row],[Job Satisfaction]]=1,"Very Satisfy",(IF(Table1[[#This Row],[Job Satisfaction]]=2,"Satisfy",(IF(Table1[[#This Row],[Job Satisfaction]]=3,"Dissatisfy","Very Dissatisfy")))))</f>
        <v>Very Dissatisfy</v>
      </c>
      <c r="AB2114">
        <v>4908</v>
      </c>
      <c r="AC2114">
        <v>24252</v>
      </c>
      <c r="AD2114">
        <v>1</v>
      </c>
      <c r="AE2114">
        <v>14</v>
      </c>
      <c r="AF2114">
        <v>3</v>
      </c>
      <c r="AG2114" t="str">
        <f>IF(Table1[[#This Row],[Performance Rating]]=3,"High","Low")</f>
        <v>High</v>
      </c>
      <c r="AH2114">
        <v>2</v>
      </c>
      <c r="AI2114">
        <v>80</v>
      </c>
      <c r="AJ2114">
        <v>0</v>
      </c>
      <c r="AK2114">
        <v>4</v>
      </c>
      <c r="AL2114">
        <v>3</v>
      </c>
      <c r="AM2114">
        <v>4</v>
      </c>
      <c r="AN2114">
        <v>2</v>
      </c>
      <c r="AO2114">
        <v>0</v>
      </c>
      <c r="AP2114">
        <v>2</v>
      </c>
    </row>
    <row r="2115" spans="1:42"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s="6" t="str">
        <f>IF(Table1[[#This Row],[Distance From Home]]&lt;11,"Near By",IF(Table1[[#This Row],[Distance From Home]]&lt;21,"Far","Very Far"))</f>
        <v>Near By</v>
      </c>
      <c r="T2115" t="s">
        <v>60</v>
      </c>
      <c r="U2115">
        <v>1</v>
      </c>
      <c r="V2115">
        <v>4</v>
      </c>
      <c r="W2115">
        <v>57</v>
      </c>
      <c r="X2115">
        <v>2</v>
      </c>
      <c r="Y2115">
        <v>1</v>
      </c>
      <c r="Z2115">
        <v>4</v>
      </c>
      <c r="AA2115" t="str">
        <f>IF(Table1[[#This Row],[Job Satisfaction]]=1,"Very Satisfy",(IF(Table1[[#This Row],[Job Satisfaction]]=2,"Satisfy",(IF(Table1[[#This Row],[Job Satisfaction]]=3,"Dissatisfy","Very Dissatisfy")))))</f>
        <v>Very Dissatisfy</v>
      </c>
      <c r="AB2115">
        <v>2380</v>
      </c>
      <c r="AC2115">
        <v>13384</v>
      </c>
      <c r="AD2115">
        <v>9</v>
      </c>
      <c r="AE2115">
        <v>14</v>
      </c>
      <c r="AF2115">
        <v>3</v>
      </c>
      <c r="AG2115" t="str">
        <f>IF(Table1[[#This Row],[Performance Rating]]=3,"High","Low")</f>
        <v>High</v>
      </c>
      <c r="AH2115">
        <v>4</v>
      </c>
      <c r="AI2115">
        <v>80</v>
      </c>
      <c r="AJ2115">
        <v>1</v>
      </c>
      <c r="AK2115">
        <v>3</v>
      </c>
      <c r="AL2115">
        <v>2</v>
      </c>
      <c r="AM2115">
        <v>1</v>
      </c>
      <c r="AN2115">
        <v>0</v>
      </c>
      <c r="AO2115">
        <v>0</v>
      </c>
      <c r="AP2115">
        <v>0</v>
      </c>
    </row>
    <row r="2116" spans="1:42"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s="6" t="str">
        <f>IF(Table1[[#This Row],[Distance From Home]]&lt;11,"Near By",IF(Table1[[#This Row],[Distance From Home]]&lt;21,"Far","Very Far"))</f>
        <v>Near By</v>
      </c>
      <c r="T2116" t="s">
        <v>72</v>
      </c>
      <c r="U2116">
        <v>1</v>
      </c>
      <c r="V2116">
        <v>1</v>
      </c>
      <c r="W2116">
        <v>55</v>
      </c>
      <c r="X2116">
        <v>3</v>
      </c>
      <c r="Y2116">
        <v>2</v>
      </c>
      <c r="Z2116">
        <v>2</v>
      </c>
      <c r="AA2116" t="str">
        <f>IF(Table1[[#This Row],[Job Satisfaction]]=1,"Very Satisfy",(IF(Table1[[#This Row],[Job Satisfaction]]=2,"Satisfy",(IF(Table1[[#This Row],[Job Satisfaction]]=3,"Dissatisfy","Very Dissatisfy")))))</f>
        <v>Satisfy</v>
      </c>
      <c r="AB2116">
        <v>4765</v>
      </c>
      <c r="AC2116">
        <v>23814</v>
      </c>
      <c r="AD2116">
        <v>4</v>
      </c>
      <c r="AE2116">
        <v>21</v>
      </c>
      <c r="AF2116">
        <v>4</v>
      </c>
      <c r="AG2116" t="str">
        <f>IF(Table1[[#This Row],[Performance Rating]]=3,"High","Low")</f>
        <v>Low</v>
      </c>
      <c r="AH2116">
        <v>3</v>
      </c>
      <c r="AI2116">
        <v>80</v>
      </c>
      <c r="AJ2116">
        <v>1</v>
      </c>
      <c r="AK2116">
        <v>4</v>
      </c>
      <c r="AL2116">
        <v>4</v>
      </c>
      <c r="AM2116">
        <v>1</v>
      </c>
      <c r="AN2116">
        <v>0</v>
      </c>
      <c r="AO2116">
        <v>0</v>
      </c>
      <c r="AP2116">
        <v>0</v>
      </c>
    </row>
    <row r="2117" spans="1:42"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s="6" t="str">
        <f>IF(Table1[[#This Row],[Distance From Home]]&lt;11,"Near By",IF(Table1[[#This Row],[Distance From Home]]&lt;21,"Far","Very Far"))</f>
        <v>Near By</v>
      </c>
      <c r="T2117" t="s">
        <v>72</v>
      </c>
      <c r="U2117">
        <v>1</v>
      </c>
      <c r="V2117">
        <v>3</v>
      </c>
      <c r="W2117">
        <v>49</v>
      </c>
      <c r="X2117">
        <v>2</v>
      </c>
      <c r="Y2117">
        <v>1</v>
      </c>
      <c r="Z2117">
        <v>3</v>
      </c>
      <c r="AA2117" t="str">
        <f>IF(Table1[[#This Row],[Job Satisfaction]]=1,"Very Satisfy",(IF(Table1[[#This Row],[Job Satisfaction]]=2,"Satisfy",(IF(Table1[[#This Row],[Job Satisfaction]]=3,"Dissatisfy","Very Dissatisfy")))))</f>
        <v>Dissatisfy</v>
      </c>
      <c r="AB2117">
        <v>2044</v>
      </c>
      <c r="AC2117">
        <v>22052</v>
      </c>
      <c r="AD2117">
        <v>1</v>
      </c>
      <c r="AE2117">
        <v>13</v>
      </c>
      <c r="AF2117">
        <v>3</v>
      </c>
      <c r="AG2117" t="str">
        <f>IF(Table1[[#This Row],[Performance Rating]]=3,"High","Low")</f>
        <v>High</v>
      </c>
      <c r="AH2117">
        <v>4</v>
      </c>
      <c r="AI2117">
        <v>80</v>
      </c>
      <c r="AJ2117">
        <v>0</v>
      </c>
      <c r="AK2117">
        <v>2</v>
      </c>
      <c r="AL2117">
        <v>2</v>
      </c>
      <c r="AM2117">
        <v>2</v>
      </c>
      <c r="AN2117">
        <v>2</v>
      </c>
      <c r="AO2117">
        <v>0</v>
      </c>
      <c r="AP2117">
        <v>2</v>
      </c>
    </row>
    <row r="2118" spans="1:42"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s="6" t="str">
        <f>IF(Table1[[#This Row],[Distance From Home]]&lt;11,"Near By",IF(Table1[[#This Row],[Distance From Home]]&lt;21,"Far","Very Far"))</f>
        <v>Far</v>
      </c>
      <c r="T2118" t="s">
        <v>60</v>
      </c>
      <c r="U2118">
        <v>1</v>
      </c>
      <c r="V2118">
        <v>4</v>
      </c>
      <c r="W2118">
        <v>65</v>
      </c>
      <c r="X2118">
        <v>3</v>
      </c>
      <c r="Y2118">
        <v>1</v>
      </c>
      <c r="Z2118">
        <v>4</v>
      </c>
      <c r="AA2118" t="str">
        <f>IF(Table1[[#This Row],[Job Satisfaction]]=1,"Very Satisfy",(IF(Table1[[#This Row],[Job Satisfaction]]=2,"Satisfy",(IF(Table1[[#This Row],[Job Satisfaction]]=3,"Dissatisfy","Very Dissatisfy")))))</f>
        <v>Very Dissatisfy</v>
      </c>
      <c r="AB2118">
        <v>2693</v>
      </c>
      <c r="AC2118">
        <v>8870</v>
      </c>
      <c r="AD2118">
        <v>1</v>
      </c>
      <c r="AE2118">
        <v>19</v>
      </c>
      <c r="AF2118">
        <v>3</v>
      </c>
      <c r="AG2118" t="str">
        <f>IF(Table1[[#This Row],[Performance Rating]]=3,"High","Low")</f>
        <v>High</v>
      </c>
      <c r="AH2118">
        <v>1</v>
      </c>
      <c r="AI2118">
        <v>80</v>
      </c>
      <c r="AJ2118">
        <v>0</v>
      </c>
      <c r="AK2118">
        <v>1</v>
      </c>
      <c r="AL2118">
        <v>2</v>
      </c>
      <c r="AM2118">
        <v>1</v>
      </c>
      <c r="AN2118">
        <v>0</v>
      </c>
      <c r="AO2118">
        <v>0</v>
      </c>
      <c r="AP2118">
        <v>0</v>
      </c>
    </row>
    <row r="2119" spans="1:42"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s="6" t="str">
        <f>IF(Table1[[#This Row],[Distance From Home]]&lt;11,"Near By",IF(Table1[[#This Row],[Distance From Home]]&lt;21,"Far","Very Far"))</f>
        <v>Far</v>
      </c>
      <c r="T2119" t="s">
        <v>60</v>
      </c>
      <c r="U2119">
        <v>1</v>
      </c>
      <c r="V2119">
        <v>3</v>
      </c>
      <c r="W2119">
        <v>68</v>
      </c>
      <c r="X2119">
        <v>3</v>
      </c>
      <c r="Y2119">
        <v>2</v>
      </c>
      <c r="Z2119">
        <v>4</v>
      </c>
      <c r="AA2119" t="str">
        <f>IF(Table1[[#This Row],[Job Satisfaction]]=1,"Very Satisfy",(IF(Table1[[#This Row],[Job Satisfaction]]=2,"Satisfy",(IF(Table1[[#This Row],[Job Satisfaction]]=3,"Dissatisfy","Very Dissatisfy")))))</f>
        <v>Very Dissatisfy</v>
      </c>
      <c r="AB2119">
        <v>6586</v>
      </c>
      <c r="AC2119">
        <v>4821</v>
      </c>
      <c r="AD2119">
        <v>0</v>
      </c>
      <c r="AE2119">
        <v>17</v>
      </c>
      <c r="AF2119">
        <v>3</v>
      </c>
      <c r="AG2119" t="str">
        <f>IF(Table1[[#This Row],[Performance Rating]]=3,"High","Low")</f>
        <v>High</v>
      </c>
      <c r="AH2119">
        <v>1</v>
      </c>
      <c r="AI2119">
        <v>80</v>
      </c>
      <c r="AJ2119">
        <v>1</v>
      </c>
      <c r="AK2119">
        <v>17</v>
      </c>
      <c r="AL2119">
        <v>2</v>
      </c>
      <c r="AM2119">
        <v>16</v>
      </c>
      <c r="AN2119">
        <v>8</v>
      </c>
      <c r="AO2119">
        <v>4</v>
      </c>
      <c r="AP2119">
        <v>11</v>
      </c>
    </row>
    <row r="2120" spans="1:42"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s="6" t="str">
        <f>IF(Table1[[#This Row],[Distance From Home]]&lt;11,"Near By",IF(Table1[[#This Row],[Distance From Home]]&lt;21,"Far","Very Far"))</f>
        <v>Near By</v>
      </c>
      <c r="T2120" t="s">
        <v>66</v>
      </c>
      <c r="U2120">
        <v>1</v>
      </c>
      <c r="V2120">
        <v>4</v>
      </c>
      <c r="W2120">
        <v>65</v>
      </c>
      <c r="X2120">
        <v>2</v>
      </c>
      <c r="Y2120">
        <v>1</v>
      </c>
      <c r="Z2120">
        <v>4</v>
      </c>
      <c r="AA2120" t="str">
        <f>IF(Table1[[#This Row],[Job Satisfaction]]=1,"Very Satisfy",(IF(Table1[[#This Row],[Job Satisfaction]]=2,"Satisfy",(IF(Table1[[#This Row],[Job Satisfaction]]=3,"Dissatisfy","Very Dissatisfy")))))</f>
        <v>Very Dissatisfy</v>
      </c>
      <c r="AB2120">
        <v>3294</v>
      </c>
      <c r="AC2120">
        <v>13137</v>
      </c>
      <c r="AD2120">
        <v>1</v>
      </c>
      <c r="AE2120">
        <v>18</v>
      </c>
      <c r="AF2120">
        <v>3</v>
      </c>
      <c r="AG2120" t="str">
        <f>IF(Table1[[#This Row],[Performance Rating]]=3,"High","Low")</f>
        <v>High</v>
      </c>
      <c r="AH2120">
        <v>1</v>
      </c>
      <c r="AI2120">
        <v>80</v>
      </c>
      <c r="AJ2120">
        <v>0</v>
      </c>
      <c r="AK2120">
        <v>3</v>
      </c>
      <c r="AL2120">
        <v>2</v>
      </c>
      <c r="AM2120">
        <v>3</v>
      </c>
      <c r="AN2120">
        <v>2</v>
      </c>
      <c r="AO2120">
        <v>1</v>
      </c>
      <c r="AP2120">
        <v>2</v>
      </c>
    </row>
    <row r="2121" spans="1:42"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s="6" t="str">
        <f>IF(Table1[[#This Row],[Distance From Home]]&lt;11,"Near By",IF(Table1[[#This Row],[Distance From Home]]&lt;21,"Far","Very Far"))</f>
        <v>Near By</v>
      </c>
      <c r="T2121" t="s">
        <v>60</v>
      </c>
      <c r="U2121">
        <v>1</v>
      </c>
      <c r="V2121">
        <v>2</v>
      </c>
      <c r="W2121">
        <v>34</v>
      </c>
      <c r="X2121">
        <v>3</v>
      </c>
      <c r="Y2121">
        <v>2</v>
      </c>
      <c r="Z2121">
        <v>3</v>
      </c>
      <c r="AA2121" t="str">
        <f>IF(Table1[[#This Row],[Job Satisfaction]]=1,"Very Satisfy",(IF(Table1[[#This Row],[Job Satisfaction]]=2,"Satisfy",(IF(Table1[[#This Row],[Job Satisfaction]]=3,"Dissatisfy","Very Dissatisfy")))))</f>
        <v>Dissatisfy</v>
      </c>
      <c r="AB2121">
        <v>4171</v>
      </c>
      <c r="AC2121">
        <v>10022</v>
      </c>
      <c r="AD2121">
        <v>0</v>
      </c>
      <c r="AE2121">
        <v>19</v>
      </c>
      <c r="AF2121">
        <v>3</v>
      </c>
      <c r="AG2121" t="str">
        <f>IF(Table1[[#This Row],[Performance Rating]]=3,"High","Low")</f>
        <v>High</v>
      </c>
      <c r="AH2121">
        <v>1</v>
      </c>
      <c r="AI2121">
        <v>80</v>
      </c>
      <c r="AJ2121">
        <v>1</v>
      </c>
      <c r="AK2121">
        <v>4</v>
      </c>
      <c r="AL2121">
        <v>4</v>
      </c>
      <c r="AM2121">
        <v>3</v>
      </c>
      <c r="AN2121">
        <v>2</v>
      </c>
      <c r="AO2121">
        <v>0</v>
      </c>
      <c r="AP2121">
        <v>2</v>
      </c>
    </row>
    <row r="2122" spans="1:42"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s="6" t="str">
        <f>IF(Table1[[#This Row],[Distance From Home]]&lt;11,"Near By",IF(Table1[[#This Row],[Distance From Home]]&lt;21,"Far","Very Far"))</f>
        <v>Near By</v>
      </c>
      <c r="T2122" t="s">
        <v>66</v>
      </c>
      <c r="U2122">
        <v>1</v>
      </c>
      <c r="V2122">
        <v>2</v>
      </c>
      <c r="W2122">
        <v>57</v>
      </c>
      <c r="X2122">
        <v>1</v>
      </c>
      <c r="Y2122">
        <v>1</v>
      </c>
      <c r="Z2122">
        <v>4</v>
      </c>
      <c r="AA2122" t="str">
        <f>IF(Table1[[#This Row],[Job Satisfaction]]=1,"Very Satisfy",(IF(Table1[[#This Row],[Job Satisfaction]]=2,"Satisfy",(IF(Table1[[#This Row],[Job Satisfaction]]=3,"Dissatisfy","Very Dissatisfy")))))</f>
        <v>Very Dissatisfy</v>
      </c>
      <c r="AB2122">
        <v>2778</v>
      </c>
      <c r="AC2122">
        <v>17725</v>
      </c>
      <c r="AD2122">
        <v>4</v>
      </c>
      <c r="AE2122">
        <v>13</v>
      </c>
      <c r="AF2122">
        <v>3</v>
      </c>
      <c r="AG2122" t="str">
        <f>IF(Table1[[#This Row],[Performance Rating]]=3,"High","Low")</f>
        <v>High</v>
      </c>
      <c r="AH2122">
        <v>3</v>
      </c>
      <c r="AI2122">
        <v>80</v>
      </c>
      <c r="AJ2122">
        <v>1</v>
      </c>
      <c r="AK2122">
        <v>10</v>
      </c>
      <c r="AL2122">
        <v>2</v>
      </c>
      <c r="AM2122">
        <v>7</v>
      </c>
      <c r="AN2122">
        <v>7</v>
      </c>
      <c r="AO2122">
        <v>1</v>
      </c>
      <c r="AP2122">
        <v>0</v>
      </c>
    </row>
    <row r="2123" spans="1:42"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s="6" t="str">
        <f>IF(Table1[[#This Row],[Distance From Home]]&lt;11,"Near By",IF(Table1[[#This Row],[Distance From Home]]&lt;21,"Far","Very Far"))</f>
        <v>Near By</v>
      </c>
      <c r="T2123" t="s">
        <v>72</v>
      </c>
      <c r="U2123">
        <v>1</v>
      </c>
      <c r="V2123">
        <v>3</v>
      </c>
      <c r="W2123">
        <v>77</v>
      </c>
      <c r="X2123">
        <v>3</v>
      </c>
      <c r="Y2123">
        <v>1</v>
      </c>
      <c r="Z2123">
        <v>3</v>
      </c>
      <c r="AA2123" t="str">
        <f>IF(Table1[[#This Row],[Job Satisfaction]]=1,"Very Satisfy",(IF(Table1[[#This Row],[Job Satisfaction]]=2,"Satisfy",(IF(Table1[[#This Row],[Job Satisfaction]]=3,"Dissatisfy","Very Dissatisfy")))))</f>
        <v>Dissatisfy</v>
      </c>
      <c r="AB2123">
        <v>2377</v>
      </c>
      <c r="AC2123">
        <v>9834</v>
      </c>
      <c r="AD2123">
        <v>5</v>
      </c>
      <c r="AE2123">
        <v>18</v>
      </c>
      <c r="AF2123">
        <v>3</v>
      </c>
      <c r="AG2123" t="str">
        <f>IF(Table1[[#This Row],[Performance Rating]]=3,"High","Low")</f>
        <v>High</v>
      </c>
      <c r="AH2123">
        <v>2</v>
      </c>
      <c r="AI2123">
        <v>80</v>
      </c>
      <c r="AJ2123">
        <v>1</v>
      </c>
      <c r="AK2123">
        <v>6</v>
      </c>
      <c r="AL2123">
        <v>3</v>
      </c>
      <c r="AM2123">
        <v>2</v>
      </c>
      <c r="AN2123">
        <v>2</v>
      </c>
      <c r="AO2123">
        <v>2</v>
      </c>
      <c r="AP2123">
        <v>2</v>
      </c>
    </row>
    <row r="2124" spans="1:42"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s="6" t="str">
        <f>IF(Table1[[#This Row],[Distance From Home]]&lt;11,"Near By",IF(Table1[[#This Row],[Distance From Home]]&lt;21,"Far","Very Far"))</f>
        <v>Near By</v>
      </c>
      <c r="T2124" t="s">
        <v>72</v>
      </c>
      <c r="U2124">
        <v>1</v>
      </c>
      <c r="V2124">
        <v>4</v>
      </c>
      <c r="W2124">
        <v>70</v>
      </c>
      <c r="X2124">
        <v>3</v>
      </c>
      <c r="Y2124">
        <v>1</v>
      </c>
      <c r="Z2124">
        <v>1</v>
      </c>
      <c r="AA2124" t="str">
        <f>IF(Table1[[#This Row],[Job Satisfaction]]=1,"Very Satisfy",(IF(Table1[[#This Row],[Job Satisfaction]]=2,"Satisfy",(IF(Table1[[#This Row],[Job Satisfaction]]=3,"Dissatisfy","Very Dissatisfy")))))</f>
        <v>Very Satisfy</v>
      </c>
      <c r="AB2124">
        <v>2404</v>
      </c>
      <c r="AC2124">
        <v>4303</v>
      </c>
      <c r="AD2124">
        <v>7</v>
      </c>
      <c r="AE2124">
        <v>21</v>
      </c>
      <c r="AF2124">
        <v>4</v>
      </c>
      <c r="AG2124" t="str">
        <f>IF(Table1[[#This Row],[Performance Rating]]=3,"High","Low")</f>
        <v>Low</v>
      </c>
      <c r="AH2124">
        <v>4</v>
      </c>
      <c r="AI2124">
        <v>80</v>
      </c>
      <c r="AJ2124">
        <v>0</v>
      </c>
      <c r="AK2124">
        <v>8</v>
      </c>
      <c r="AL2124">
        <v>1</v>
      </c>
      <c r="AM2124">
        <v>2</v>
      </c>
      <c r="AN2124">
        <v>2</v>
      </c>
      <c r="AO2124">
        <v>2</v>
      </c>
      <c r="AP2124">
        <v>2</v>
      </c>
    </row>
    <row r="2125" spans="1:42"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s="6" t="str">
        <f>IF(Table1[[#This Row],[Distance From Home]]&lt;11,"Near By",IF(Table1[[#This Row],[Distance From Home]]&lt;21,"Far","Very Far"))</f>
        <v>Near By</v>
      </c>
      <c r="T2125" t="s">
        <v>72</v>
      </c>
      <c r="U2125">
        <v>1</v>
      </c>
      <c r="V2125">
        <v>2</v>
      </c>
      <c r="W2125">
        <v>76</v>
      </c>
      <c r="X2125">
        <v>3</v>
      </c>
      <c r="Y2125">
        <v>1</v>
      </c>
      <c r="Z2125">
        <v>3</v>
      </c>
      <c r="AA2125" t="str">
        <f>IF(Table1[[#This Row],[Job Satisfaction]]=1,"Very Satisfy",(IF(Table1[[#This Row],[Job Satisfaction]]=2,"Satisfy",(IF(Table1[[#This Row],[Job Satisfaction]]=3,"Dissatisfy","Very Dissatisfy")))))</f>
        <v>Dissatisfy</v>
      </c>
      <c r="AB2125">
        <v>2318</v>
      </c>
      <c r="AC2125">
        <v>17808</v>
      </c>
      <c r="AD2125">
        <v>1</v>
      </c>
      <c r="AE2125">
        <v>19</v>
      </c>
      <c r="AF2125">
        <v>3</v>
      </c>
      <c r="AG2125" t="str">
        <f>IF(Table1[[#This Row],[Performance Rating]]=3,"High","Low")</f>
        <v>High</v>
      </c>
      <c r="AH2125">
        <v>3</v>
      </c>
      <c r="AI2125">
        <v>80</v>
      </c>
      <c r="AJ2125">
        <v>0</v>
      </c>
      <c r="AK2125">
        <v>1</v>
      </c>
      <c r="AL2125">
        <v>3</v>
      </c>
      <c r="AM2125">
        <v>1</v>
      </c>
      <c r="AN2125">
        <v>1</v>
      </c>
      <c r="AO2125">
        <v>0</v>
      </c>
      <c r="AP2125">
        <v>0</v>
      </c>
    </row>
    <row r="2126" spans="1:42"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s="6" t="str">
        <f>IF(Table1[[#This Row],[Distance From Home]]&lt;11,"Near By",IF(Table1[[#This Row],[Distance From Home]]&lt;21,"Far","Very Far"))</f>
        <v>Near By</v>
      </c>
      <c r="T2126" t="s">
        <v>72</v>
      </c>
      <c r="U2126">
        <v>1</v>
      </c>
      <c r="V2126">
        <v>2</v>
      </c>
      <c r="W2126">
        <v>83</v>
      </c>
      <c r="X2126">
        <v>3</v>
      </c>
      <c r="Y2126">
        <v>1</v>
      </c>
      <c r="Z2126">
        <v>2</v>
      </c>
      <c r="AA2126" t="str">
        <f>IF(Table1[[#This Row],[Job Satisfaction]]=1,"Very Satisfy",(IF(Table1[[#This Row],[Job Satisfaction]]=2,"Satisfy",(IF(Table1[[#This Row],[Job Satisfaction]]=3,"Dissatisfy","Very Dissatisfy")))))</f>
        <v>Satisfy</v>
      </c>
      <c r="AB2126">
        <v>2008</v>
      </c>
      <c r="AC2126">
        <v>6896</v>
      </c>
      <c r="AD2126">
        <v>1</v>
      </c>
      <c r="AE2126">
        <v>14</v>
      </c>
      <c r="AF2126">
        <v>3</v>
      </c>
      <c r="AG2126" t="str">
        <f>IF(Table1[[#This Row],[Performance Rating]]=3,"High","Low")</f>
        <v>High</v>
      </c>
      <c r="AH2126">
        <v>2</v>
      </c>
      <c r="AI2126">
        <v>80</v>
      </c>
      <c r="AJ2126">
        <v>2</v>
      </c>
      <c r="AK2126">
        <v>1</v>
      </c>
      <c r="AL2126">
        <v>3</v>
      </c>
      <c r="AM2126">
        <v>1</v>
      </c>
      <c r="AN2126">
        <v>0</v>
      </c>
      <c r="AO2126">
        <v>1</v>
      </c>
      <c r="AP2126">
        <v>0</v>
      </c>
    </row>
    <row r="2127" spans="1:42"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s="6" t="str">
        <f>IF(Table1[[#This Row],[Distance From Home]]&lt;11,"Near By",IF(Table1[[#This Row],[Distance From Home]]&lt;21,"Far","Very Far"))</f>
        <v>Far</v>
      </c>
      <c r="T2127" t="s">
        <v>50</v>
      </c>
      <c r="U2127">
        <v>1</v>
      </c>
      <c r="V2127">
        <v>3</v>
      </c>
      <c r="W2127">
        <v>68</v>
      </c>
      <c r="X2127">
        <v>2</v>
      </c>
      <c r="Y2127">
        <v>2</v>
      </c>
      <c r="Z2127">
        <v>3</v>
      </c>
      <c r="AA2127" t="str">
        <f>IF(Table1[[#This Row],[Job Satisfaction]]=1,"Very Satisfy",(IF(Table1[[#This Row],[Job Satisfaction]]=2,"Satisfy",(IF(Table1[[#This Row],[Job Satisfaction]]=3,"Dissatisfy","Very Dissatisfy")))))</f>
        <v>Dissatisfy</v>
      </c>
      <c r="AB2127">
        <v>6244</v>
      </c>
      <c r="AC2127">
        <v>7824</v>
      </c>
      <c r="AD2127">
        <v>7</v>
      </c>
      <c r="AE2127">
        <v>17</v>
      </c>
      <c r="AF2127">
        <v>3</v>
      </c>
      <c r="AG2127" t="str">
        <f>IF(Table1[[#This Row],[Performance Rating]]=3,"High","Low")</f>
        <v>High</v>
      </c>
      <c r="AH2127">
        <v>1</v>
      </c>
      <c r="AI2127">
        <v>80</v>
      </c>
      <c r="AJ2127">
        <v>0</v>
      </c>
      <c r="AK2127">
        <v>10</v>
      </c>
      <c r="AL2127">
        <v>3</v>
      </c>
      <c r="AM2127">
        <v>5</v>
      </c>
      <c r="AN2127">
        <v>4</v>
      </c>
      <c r="AO2127">
        <v>0</v>
      </c>
      <c r="AP2127">
        <v>3</v>
      </c>
    </row>
    <row r="2128" spans="1:42"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s="6" t="str">
        <f>IF(Table1[[#This Row],[Distance From Home]]&lt;11,"Near By",IF(Table1[[#This Row],[Distance From Home]]&lt;21,"Far","Very Far"))</f>
        <v>Near By</v>
      </c>
      <c r="T2128" t="s">
        <v>66</v>
      </c>
      <c r="U2128">
        <v>1</v>
      </c>
      <c r="V2128">
        <v>3</v>
      </c>
      <c r="W2128">
        <v>100</v>
      </c>
      <c r="X2128">
        <v>2</v>
      </c>
      <c r="Y2128">
        <v>1</v>
      </c>
      <c r="Z2128">
        <v>1</v>
      </c>
      <c r="AA2128" t="str">
        <f>IF(Table1[[#This Row],[Job Satisfaction]]=1,"Very Satisfy",(IF(Table1[[#This Row],[Job Satisfaction]]=2,"Satisfy",(IF(Table1[[#This Row],[Job Satisfaction]]=3,"Dissatisfy","Very Dissatisfy")))))</f>
        <v>Very Satisfy</v>
      </c>
      <c r="AB2128">
        <v>2799</v>
      </c>
      <c r="AC2128">
        <v>3339</v>
      </c>
      <c r="AD2128">
        <v>3</v>
      </c>
      <c r="AE2128">
        <v>11</v>
      </c>
      <c r="AF2128">
        <v>3</v>
      </c>
      <c r="AG2128" t="str">
        <f>IF(Table1[[#This Row],[Performance Rating]]=3,"High","Low")</f>
        <v>High</v>
      </c>
      <c r="AH2128">
        <v>2</v>
      </c>
      <c r="AI2128">
        <v>80</v>
      </c>
      <c r="AJ2128">
        <v>0</v>
      </c>
      <c r="AK2128">
        <v>6</v>
      </c>
      <c r="AL2128">
        <v>3</v>
      </c>
      <c r="AM2128">
        <v>3</v>
      </c>
      <c r="AN2128">
        <v>2</v>
      </c>
      <c r="AO2128">
        <v>0</v>
      </c>
      <c r="AP2128">
        <v>2</v>
      </c>
    </row>
    <row r="2129" spans="1:42"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s="6" t="str">
        <f>IF(Table1[[#This Row],[Distance From Home]]&lt;11,"Near By",IF(Table1[[#This Row],[Distance From Home]]&lt;21,"Far","Very Far"))</f>
        <v>Near By</v>
      </c>
      <c r="T2129" t="s">
        <v>72</v>
      </c>
      <c r="U2129">
        <v>1</v>
      </c>
      <c r="V2129">
        <v>3</v>
      </c>
      <c r="W2129">
        <v>37</v>
      </c>
      <c r="X2129">
        <v>2</v>
      </c>
      <c r="Y2129">
        <v>3</v>
      </c>
      <c r="Z2129">
        <v>2</v>
      </c>
      <c r="AA2129" t="str">
        <f>IF(Table1[[#This Row],[Job Satisfaction]]=1,"Very Satisfy",(IF(Table1[[#This Row],[Job Satisfaction]]=2,"Satisfy",(IF(Table1[[#This Row],[Job Satisfaction]]=3,"Dissatisfy","Very Dissatisfy")))))</f>
        <v>Satisfy</v>
      </c>
      <c r="AB2129">
        <v>10552</v>
      </c>
      <c r="AC2129">
        <v>9255</v>
      </c>
      <c r="AD2129">
        <v>2</v>
      </c>
      <c r="AE2129">
        <v>13</v>
      </c>
      <c r="AF2129">
        <v>3</v>
      </c>
      <c r="AG2129" t="str">
        <f>IF(Table1[[#This Row],[Performance Rating]]=3,"High","Low")</f>
        <v>High</v>
      </c>
      <c r="AH2129">
        <v>4</v>
      </c>
      <c r="AI2129">
        <v>80</v>
      </c>
      <c r="AJ2129">
        <v>1</v>
      </c>
      <c r="AK2129">
        <v>24</v>
      </c>
      <c r="AL2129">
        <v>3</v>
      </c>
      <c r="AM2129">
        <v>6</v>
      </c>
      <c r="AN2129">
        <v>0</v>
      </c>
      <c r="AO2129">
        <v>0</v>
      </c>
      <c r="AP2129">
        <v>4</v>
      </c>
    </row>
    <row r="2130" spans="1:42"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s="6" t="str">
        <f>IF(Table1[[#This Row],[Distance From Home]]&lt;11,"Near By",IF(Table1[[#This Row],[Distance From Home]]&lt;21,"Far","Very Far"))</f>
        <v>Near By</v>
      </c>
      <c r="T2130" t="s">
        <v>66</v>
      </c>
      <c r="U2130">
        <v>1</v>
      </c>
      <c r="V2130">
        <v>2</v>
      </c>
      <c r="W2130">
        <v>41</v>
      </c>
      <c r="X2130">
        <v>2</v>
      </c>
      <c r="Y2130">
        <v>1</v>
      </c>
      <c r="Z2130">
        <v>3</v>
      </c>
      <c r="AA2130" t="str">
        <f>IF(Table1[[#This Row],[Job Satisfaction]]=1,"Very Satisfy",(IF(Table1[[#This Row],[Job Satisfaction]]=2,"Satisfy",(IF(Table1[[#This Row],[Job Satisfaction]]=3,"Dissatisfy","Very Dissatisfy")))))</f>
        <v>Dissatisfy</v>
      </c>
      <c r="AB2130">
        <v>2329</v>
      </c>
      <c r="AC2130">
        <v>11737</v>
      </c>
      <c r="AD2130">
        <v>3</v>
      </c>
      <c r="AE2130">
        <v>15</v>
      </c>
      <c r="AF2130">
        <v>3</v>
      </c>
      <c r="AG2130" t="str">
        <f>IF(Table1[[#This Row],[Performance Rating]]=3,"High","Low")</f>
        <v>High</v>
      </c>
      <c r="AH2130">
        <v>2</v>
      </c>
      <c r="AI2130">
        <v>80</v>
      </c>
      <c r="AJ2130">
        <v>0</v>
      </c>
      <c r="AK2130">
        <v>13</v>
      </c>
      <c r="AL2130">
        <v>4</v>
      </c>
      <c r="AM2130">
        <v>7</v>
      </c>
      <c r="AN2130">
        <v>7</v>
      </c>
      <c r="AO2130">
        <v>5</v>
      </c>
      <c r="AP2130">
        <v>2</v>
      </c>
    </row>
    <row r="2131" spans="1:42"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s="6" t="str">
        <f>IF(Table1[[#This Row],[Distance From Home]]&lt;11,"Near By",IF(Table1[[#This Row],[Distance From Home]]&lt;21,"Far","Very Far"))</f>
        <v>Very Far</v>
      </c>
      <c r="T2131" t="s">
        <v>60</v>
      </c>
      <c r="U2131">
        <v>1</v>
      </c>
      <c r="V2131">
        <v>4</v>
      </c>
      <c r="W2131">
        <v>51</v>
      </c>
      <c r="X2131">
        <v>3</v>
      </c>
      <c r="Y2131">
        <v>2</v>
      </c>
      <c r="Z2131">
        <v>4</v>
      </c>
      <c r="AA2131" t="str">
        <f>IF(Table1[[#This Row],[Job Satisfaction]]=1,"Very Satisfy",(IF(Table1[[#This Row],[Job Satisfaction]]=2,"Satisfy",(IF(Table1[[#This Row],[Job Satisfaction]]=3,"Dissatisfy","Very Dissatisfy")))))</f>
        <v>Very Dissatisfy</v>
      </c>
      <c r="AB2131">
        <v>4014</v>
      </c>
      <c r="AC2131">
        <v>19170</v>
      </c>
      <c r="AD2131">
        <v>1</v>
      </c>
      <c r="AE2131">
        <v>25</v>
      </c>
      <c r="AF2131">
        <v>4</v>
      </c>
      <c r="AG2131" t="str">
        <f>IF(Table1[[#This Row],[Performance Rating]]=3,"High","Low")</f>
        <v>Low</v>
      </c>
      <c r="AH2131">
        <v>4</v>
      </c>
      <c r="AI2131">
        <v>80</v>
      </c>
      <c r="AJ2131">
        <v>1</v>
      </c>
      <c r="AK2131">
        <v>10</v>
      </c>
      <c r="AL2131">
        <v>1</v>
      </c>
      <c r="AM2131">
        <v>10</v>
      </c>
      <c r="AN2131">
        <v>6</v>
      </c>
      <c r="AO2131">
        <v>0</v>
      </c>
      <c r="AP2131">
        <v>7</v>
      </c>
    </row>
    <row r="2132" spans="1:42"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s="6" t="str">
        <f>IF(Table1[[#This Row],[Distance From Home]]&lt;11,"Near By",IF(Table1[[#This Row],[Distance From Home]]&lt;21,"Far","Very Far"))</f>
        <v>Near By</v>
      </c>
      <c r="T2132" t="s">
        <v>50</v>
      </c>
      <c r="U2132">
        <v>1</v>
      </c>
      <c r="V2132">
        <v>1</v>
      </c>
      <c r="W2132">
        <v>51</v>
      </c>
      <c r="X2132">
        <v>3</v>
      </c>
      <c r="Y2132">
        <v>3</v>
      </c>
      <c r="Z2132">
        <v>2</v>
      </c>
      <c r="AA2132" t="str">
        <f>IF(Table1[[#This Row],[Job Satisfaction]]=1,"Very Satisfy",(IF(Table1[[#This Row],[Job Satisfaction]]=2,"Satisfy",(IF(Table1[[#This Row],[Job Satisfaction]]=3,"Dissatisfy","Very Dissatisfy")))))</f>
        <v>Satisfy</v>
      </c>
      <c r="AB2132">
        <v>7403</v>
      </c>
      <c r="AC2132">
        <v>22477</v>
      </c>
      <c r="AD2132">
        <v>4</v>
      </c>
      <c r="AE2132">
        <v>11</v>
      </c>
      <c r="AF2132">
        <v>3</v>
      </c>
      <c r="AG2132" t="str">
        <f>IF(Table1[[#This Row],[Performance Rating]]=3,"High","Low")</f>
        <v>High</v>
      </c>
      <c r="AH2132">
        <v>3</v>
      </c>
      <c r="AI2132">
        <v>80</v>
      </c>
      <c r="AJ2132">
        <v>1</v>
      </c>
      <c r="AK2132">
        <v>29</v>
      </c>
      <c r="AL2132">
        <v>2</v>
      </c>
      <c r="AM2132">
        <v>26</v>
      </c>
      <c r="AN2132">
        <v>9</v>
      </c>
      <c r="AO2132">
        <v>1</v>
      </c>
      <c r="AP2132">
        <v>7</v>
      </c>
    </row>
    <row r="2133" spans="1:42"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s="6" t="str">
        <f>IF(Table1[[#This Row],[Distance From Home]]&lt;11,"Near By",IF(Table1[[#This Row],[Distance From Home]]&lt;21,"Far","Very Far"))</f>
        <v>Far</v>
      </c>
      <c r="T2133" t="s">
        <v>66</v>
      </c>
      <c r="U2133">
        <v>1</v>
      </c>
      <c r="V2133">
        <v>4</v>
      </c>
      <c r="W2133">
        <v>51</v>
      </c>
      <c r="X2133">
        <v>3</v>
      </c>
      <c r="Y2133">
        <v>1</v>
      </c>
      <c r="Z2133">
        <v>3</v>
      </c>
      <c r="AA2133" t="str">
        <f>IF(Table1[[#This Row],[Job Satisfaction]]=1,"Very Satisfy",(IF(Table1[[#This Row],[Job Satisfaction]]=2,"Satisfy",(IF(Table1[[#This Row],[Job Satisfaction]]=3,"Dissatisfy","Very Dissatisfy")))))</f>
        <v>Dissatisfy</v>
      </c>
      <c r="AB2133">
        <v>2259</v>
      </c>
      <c r="AC2133">
        <v>5543</v>
      </c>
      <c r="AD2133">
        <v>4</v>
      </c>
      <c r="AE2133">
        <v>17</v>
      </c>
      <c r="AF2133">
        <v>3</v>
      </c>
      <c r="AG2133" t="str">
        <f>IF(Table1[[#This Row],[Performance Rating]]=3,"High","Low")</f>
        <v>High</v>
      </c>
      <c r="AH2133">
        <v>1</v>
      </c>
      <c r="AI2133">
        <v>80</v>
      </c>
      <c r="AJ2133">
        <v>2</v>
      </c>
      <c r="AK2133">
        <v>13</v>
      </c>
      <c r="AL2133">
        <v>2</v>
      </c>
      <c r="AM2133">
        <v>0</v>
      </c>
      <c r="AN2133">
        <v>0</v>
      </c>
      <c r="AO2133">
        <v>0</v>
      </c>
      <c r="AP2133">
        <v>0</v>
      </c>
    </row>
    <row r="2134" spans="1:42"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s="6" t="str">
        <f>IF(Table1[[#This Row],[Distance From Home]]&lt;11,"Near By",IF(Table1[[#This Row],[Distance From Home]]&lt;21,"Far","Very Far"))</f>
        <v>Far</v>
      </c>
      <c r="T2134" t="s">
        <v>50</v>
      </c>
      <c r="U2134">
        <v>1</v>
      </c>
      <c r="V2134">
        <v>4</v>
      </c>
      <c r="W2134">
        <v>45</v>
      </c>
      <c r="X2134">
        <v>3</v>
      </c>
      <c r="Y2134">
        <v>2</v>
      </c>
      <c r="Z2134">
        <v>3</v>
      </c>
      <c r="AA2134" t="str">
        <f>IF(Table1[[#This Row],[Job Satisfaction]]=1,"Very Satisfy",(IF(Table1[[#This Row],[Job Satisfaction]]=2,"Satisfy",(IF(Table1[[#This Row],[Job Satisfaction]]=3,"Dissatisfy","Very Dissatisfy")))))</f>
        <v>Dissatisfy</v>
      </c>
      <c r="AB2134">
        <v>6932</v>
      </c>
      <c r="AC2134">
        <v>24406</v>
      </c>
      <c r="AD2134">
        <v>1</v>
      </c>
      <c r="AE2134">
        <v>13</v>
      </c>
      <c r="AF2134">
        <v>3</v>
      </c>
      <c r="AG2134" t="str">
        <f>IF(Table1[[#This Row],[Performance Rating]]=3,"High","Low")</f>
        <v>High</v>
      </c>
      <c r="AH2134">
        <v>4</v>
      </c>
      <c r="AI2134">
        <v>80</v>
      </c>
      <c r="AJ2134">
        <v>1</v>
      </c>
      <c r="AK2134">
        <v>9</v>
      </c>
      <c r="AL2134">
        <v>2</v>
      </c>
      <c r="AM2134">
        <v>9</v>
      </c>
      <c r="AN2134">
        <v>8</v>
      </c>
      <c r="AO2134">
        <v>0</v>
      </c>
      <c r="AP2134">
        <v>0</v>
      </c>
    </row>
    <row r="2135" spans="1:42"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s="6" t="str">
        <f>IF(Table1[[#This Row],[Distance From Home]]&lt;11,"Near By",IF(Table1[[#This Row],[Distance From Home]]&lt;21,"Far","Very Far"))</f>
        <v>Near By</v>
      </c>
      <c r="T2135" t="s">
        <v>66</v>
      </c>
      <c r="U2135">
        <v>1</v>
      </c>
      <c r="V2135">
        <v>2</v>
      </c>
      <c r="W2135">
        <v>65</v>
      </c>
      <c r="X2135">
        <v>3</v>
      </c>
      <c r="Y2135">
        <v>1</v>
      </c>
      <c r="Z2135">
        <v>4</v>
      </c>
      <c r="AA2135" t="str">
        <f>IF(Table1[[#This Row],[Job Satisfaction]]=1,"Very Satisfy",(IF(Table1[[#This Row],[Job Satisfaction]]=2,"Satisfy",(IF(Table1[[#This Row],[Job Satisfaction]]=3,"Dissatisfy","Very Dissatisfy")))))</f>
        <v>Very Dissatisfy</v>
      </c>
      <c r="AB2135">
        <v>4678</v>
      </c>
      <c r="AC2135">
        <v>23293</v>
      </c>
      <c r="AD2135">
        <v>2</v>
      </c>
      <c r="AE2135">
        <v>18</v>
      </c>
      <c r="AF2135">
        <v>3</v>
      </c>
      <c r="AG2135" t="str">
        <f>IF(Table1[[#This Row],[Performance Rating]]=3,"High","Low")</f>
        <v>High</v>
      </c>
      <c r="AH2135">
        <v>3</v>
      </c>
      <c r="AI2135">
        <v>80</v>
      </c>
      <c r="AJ2135">
        <v>0</v>
      </c>
      <c r="AK2135">
        <v>8</v>
      </c>
      <c r="AL2135">
        <v>3</v>
      </c>
      <c r="AM2135">
        <v>6</v>
      </c>
      <c r="AN2135">
        <v>2</v>
      </c>
      <c r="AO2135">
        <v>0</v>
      </c>
      <c r="AP2135">
        <v>1</v>
      </c>
    </row>
    <row r="2136" spans="1:42"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s="6" t="str">
        <f>IF(Table1[[#This Row],[Distance From Home]]&lt;11,"Near By",IF(Table1[[#This Row],[Distance From Home]]&lt;21,"Far","Very Far"))</f>
        <v>Near By</v>
      </c>
      <c r="T2136" t="s">
        <v>72</v>
      </c>
      <c r="U2136">
        <v>1</v>
      </c>
      <c r="V2136">
        <v>4</v>
      </c>
      <c r="W2136">
        <v>80</v>
      </c>
      <c r="X2136">
        <v>3</v>
      </c>
      <c r="Y2136">
        <v>3</v>
      </c>
      <c r="Z2136">
        <v>1</v>
      </c>
      <c r="AA2136" t="str">
        <f>IF(Table1[[#This Row],[Job Satisfaction]]=1,"Very Satisfy",(IF(Table1[[#This Row],[Job Satisfaction]]=2,"Satisfy",(IF(Table1[[#This Row],[Job Satisfaction]]=3,"Dissatisfy","Very Dissatisfy")))))</f>
        <v>Very Satisfy</v>
      </c>
      <c r="AB2136">
        <v>13582</v>
      </c>
      <c r="AC2136">
        <v>16292</v>
      </c>
      <c r="AD2136">
        <v>1</v>
      </c>
      <c r="AE2136">
        <v>13</v>
      </c>
      <c r="AF2136">
        <v>3</v>
      </c>
      <c r="AG2136" t="str">
        <f>IF(Table1[[#This Row],[Performance Rating]]=3,"High","Low")</f>
        <v>High</v>
      </c>
      <c r="AH2136">
        <v>2</v>
      </c>
      <c r="AI2136">
        <v>80</v>
      </c>
      <c r="AJ2136">
        <v>1</v>
      </c>
      <c r="AK2136">
        <v>15</v>
      </c>
      <c r="AL2136">
        <v>3</v>
      </c>
      <c r="AM2136">
        <v>15</v>
      </c>
      <c r="AN2136">
        <v>12</v>
      </c>
      <c r="AO2136">
        <v>5</v>
      </c>
      <c r="AP2136">
        <v>11</v>
      </c>
    </row>
    <row r="2137" spans="1:42"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s="6" t="str">
        <f>IF(Table1[[#This Row],[Distance From Home]]&lt;11,"Near By",IF(Table1[[#This Row],[Distance From Home]]&lt;21,"Far","Very Far"))</f>
        <v>Near By</v>
      </c>
      <c r="T2137" t="s">
        <v>72</v>
      </c>
      <c r="U2137">
        <v>1</v>
      </c>
      <c r="V2137">
        <v>3</v>
      </c>
      <c r="W2137">
        <v>70</v>
      </c>
      <c r="X2137">
        <v>2</v>
      </c>
      <c r="Y2137">
        <v>1</v>
      </c>
      <c r="Z2137">
        <v>2</v>
      </c>
      <c r="AA2137" t="str">
        <f>IF(Table1[[#This Row],[Job Satisfaction]]=1,"Very Satisfy",(IF(Table1[[#This Row],[Job Satisfaction]]=2,"Satisfy",(IF(Table1[[#This Row],[Job Satisfaction]]=3,"Dissatisfy","Very Dissatisfy")))))</f>
        <v>Satisfy</v>
      </c>
      <c r="AB2137">
        <v>2332</v>
      </c>
      <c r="AC2137">
        <v>3974</v>
      </c>
      <c r="AD2137">
        <v>6</v>
      </c>
      <c r="AE2137">
        <v>20</v>
      </c>
      <c r="AF2137">
        <v>4</v>
      </c>
      <c r="AG2137" t="str">
        <f>IF(Table1[[#This Row],[Performance Rating]]=3,"High","Low")</f>
        <v>Low</v>
      </c>
      <c r="AH2137">
        <v>3</v>
      </c>
      <c r="AI2137">
        <v>80</v>
      </c>
      <c r="AJ2137">
        <v>0</v>
      </c>
      <c r="AK2137">
        <v>5</v>
      </c>
      <c r="AL2137">
        <v>3</v>
      </c>
      <c r="AM2137">
        <v>3</v>
      </c>
      <c r="AN2137">
        <v>0</v>
      </c>
      <c r="AO2137">
        <v>0</v>
      </c>
      <c r="AP2137">
        <v>2</v>
      </c>
    </row>
    <row r="2138" spans="1:42"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s="6" t="str">
        <f>IF(Table1[[#This Row],[Distance From Home]]&lt;11,"Near By",IF(Table1[[#This Row],[Distance From Home]]&lt;21,"Far","Very Far"))</f>
        <v>Far</v>
      </c>
      <c r="T2138" t="s">
        <v>50</v>
      </c>
      <c r="U2138">
        <v>1</v>
      </c>
      <c r="V2138">
        <v>3</v>
      </c>
      <c r="W2138">
        <v>36</v>
      </c>
      <c r="X2138">
        <v>2</v>
      </c>
      <c r="Y2138">
        <v>1</v>
      </c>
      <c r="Z2138">
        <v>2</v>
      </c>
      <c r="AA2138" t="str">
        <f>IF(Table1[[#This Row],[Job Satisfaction]]=1,"Very Satisfy",(IF(Table1[[#This Row],[Job Satisfaction]]=2,"Satisfy",(IF(Table1[[#This Row],[Job Satisfaction]]=3,"Dissatisfy","Very Dissatisfy")))))</f>
        <v>Satisfy</v>
      </c>
      <c r="AB2138">
        <v>2413</v>
      </c>
      <c r="AC2138">
        <v>18798</v>
      </c>
      <c r="AD2138">
        <v>1</v>
      </c>
      <c r="AE2138">
        <v>18</v>
      </c>
      <c r="AF2138">
        <v>3</v>
      </c>
      <c r="AG2138" t="str">
        <f>IF(Table1[[#This Row],[Performance Rating]]=3,"High","Low")</f>
        <v>High</v>
      </c>
      <c r="AH2138">
        <v>3</v>
      </c>
      <c r="AI2138">
        <v>80</v>
      </c>
      <c r="AJ2138">
        <v>3</v>
      </c>
      <c r="AK2138">
        <v>1</v>
      </c>
      <c r="AL2138">
        <v>3</v>
      </c>
      <c r="AM2138">
        <v>1</v>
      </c>
      <c r="AN2138">
        <v>0</v>
      </c>
      <c r="AO2138">
        <v>0</v>
      </c>
      <c r="AP2138">
        <v>0</v>
      </c>
    </row>
    <row r="2139" spans="1:42"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s="6" t="str">
        <f>IF(Table1[[#This Row],[Distance From Home]]&lt;11,"Near By",IF(Table1[[#This Row],[Distance From Home]]&lt;21,"Far","Very Far"))</f>
        <v>Near By</v>
      </c>
      <c r="T2139" t="s">
        <v>66</v>
      </c>
      <c r="U2139">
        <v>1</v>
      </c>
      <c r="V2139">
        <v>1</v>
      </c>
      <c r="W2139">
        <v>67</v>
      </c>
      <c r="X2139">
        <v>2</v>
      </c>
      <c r="Y2139">
        <v>3</v>
      </c>
      <c r="Z2139">
        <v>2</v>
      </c>
      <c r="AA2139" t="str">
        <f>IF(Table1[[#This Row],[Job Satisfaction]]=1,"Very Satisfy",(IF(Table1[[#This Row],[Job Satisfaction]]=2,"Satisfy",(IF(Table1[[#This Row],[Job Satisfaction]]=3,"Dissatisfy","Very Dissatisfy")))))</f>
        <v>Satisfy</v>
      </c>
      <c r="AB2139">
        <v>9705</v>
      </c>
      <c r="AC2139">
        <v>20652</v>
      </c>
      <c r="AD2139">
        <v>2</v>
      </c>
      <c r="AE2139">
        <v>12</v>
      </c>
      <c r="AF2139">
        <v>3</v>
      </c>
      <c r="AG2139" t="str">
        <f>IF(Table1[[#This Row],[Performance Rating]]=3,"High","Low")</f>
        <v>High</v>
      </c>
      <c r="AH2139">
        <v>2</v>
      </c>
      <c r="AI2139">
        <v>80</v>
      </c>
      <c r="AJ2139">
        <v>1</v>
      </c>
      <c r="AK2139">
        <v>11</v>
      </c>
      <c r="AL2139">
        <v>2</v>
      </c>
      <c r="AM2139">
        <v>1</v>
      </c>
      <c r="AN2139">
        <v>0</v>
      </c>
      <c r="AO2139">
        <v>0</v>
      </c>
      <c r="AP2139">
        <v>0</v>
      </c>
    </row>
    <row r="2140" spans="1:42"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s="6" t="str">
        <f>IF(Table1[[#This Row],[Distance From Home]]&lt;11,"Near By",IF(Table1[[#This Row],[Distance From Home]]&lt;21,"Far","Very Far"))</f>
        <v>Near By</v>
      </c>
      <c r="T2140" t="s">
        <v>72</v>
      </c>
      <c r="U2140">
        <v>1</v>
      </c>
      <c r="V2140">
        <v>3</v>
      </c>
      <c r="W2140">
        <v>52</v>
      </c>
      <c r="X2140">
        <v>2</v>
      </c>
      <c r="Y2140">
        <v>2</v>
      </c>
      <c r="Z2140">
        <v>1</v>
      </c>
      <c r="AA2140" t="str">
        <f>IF(Table1[[#This Row],[Job Satisfaction]]=1,"Very Satisfy",(IF(Table1[[#This Row],[Job Satisfaction]]=2,"Satisfy",(IF(Table1[[#This Row],[Job Satisfaction]]=3,"Dissatisfy","Very Dissatisfy")))))</f>
        <v>Very Satisfy</v>
      </c>
      <c r="AB2140">
        <v>4294</v>
      </c>
      <c r="AC2140">
        <v>11148</v>
      </c>
      <c r="AD2140">
        <v>1</v>
      </c>
      <c r="AE2140">
        <v>12</v>
      </c>
      <c r="AF2140">
        <v>3</v>
      </c>
      <c r="AG2140" t="str">
        <f>IF(Table1[[#This Row],[Performance Rating]]=3,"High","Low")</f>
        <v>High</v>
      </c>
      <c r="AH2140">
        <v>2</v>
      </c>
      <c r="AI2140">
        <v>80</v>
      </c>
      <c r="AJ2140">
        <v>0</v>
      </c>
      <c r="AK2140">
        <v>7</v>
      </c>
      <c r="AL2140">
        <v>3</v>
      </c>
      <c r="AM2140">
        <v>7</v>
      </c>
      <c r="AN2140">
        <v>7</v>
      </c>
      <c r="AO2140">
        <v>0</v>
      </c>
      <c r="AP2140">
        <v>7</v>
      </c>
    </row>
    <row r="2141" spans="1:42"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s="6" t="str">
        <f>IF(Table1[[#This Row],[Distance From Home]]&lt;11,"Near By",IF(Table1[[#This Row],[Distance From Home]]&lt;21,"Far","Very Far"))</f>
        <v>Near By</v>
      </c>
      <c r="T2141" t="s">
        <v>72</v>
      </c>
      <c r="U2141">
        <v>1</v>
      </c>
      <c r="V2141">
        <v>4</v>
      </c>
      <c r="W2141">
        <v>59</v>
      </c>
      <c r="X2141">
        <v>3</v>
      </c>
      <c r="Y2141">
        <v>1</v>
      </c>
      <c r="Z2141">
        <v>1</v>
      </c>
      <c r="AA2141" t="str">
        <f>IF(Table1[[#This Row],[Job Satisfaction]]=1,"Very Satisfy",(IF(Table1[[#This Row],[Job Satisfaction]]=2,"Satisfy",(IF(Table1[[#This Row],[Job Satisfaction]]=3,"Dissatisfy","Very Dissatisfy")))))</f>
        <v>Very Satisfy</v>
      </c>
      <c r="AB2141">
        <v>4721</v>
      </c>
      <c r="AC2141">
        <v>3119</v>
      </c>
      <c r="AD2141">
        <v>2</v>
      </c>
      <c r="AE2141">
        <v>13</v>
      </c>
      <c r="AF2141">
        <v>3</v>
      </c>
      <c r="AG2141" t="str">
        <f>IF(Table1[[#This Row],[Performance Rating]]=3,"High","Low")</f>
        <v>High</v>
      </c>
      <c r="AH2141">
        <v>3</v>
      </c>
      <c r="AI2141">
        <v>80</v>
      </c>
      <c r="AJ2141">
        <v>0</v>
      </c>
      <c r="AK2141">
        <v>20</v>
      </c>
      <c r="AL2141">
        <v>3</v>
      </c>
      <c r="AM2141">
        <v>18</v>
      </c>
      <c r="AN2141">
        <v>13</v>
      </c>
      <c r="AO2141">
        <v>2</v>
      </c>
      <c r="AP2141">
        <v>17</v>
      </c>
    </row>
    <row r="2142" spans="1:42"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s="6" t="str">
        <f>IF(Table1[[#This Row],[Distance From Home]]&lt;11,"Near By",IF(Table1[[#This Row],[Distance From Home]]&lt;21,"Far","Very Far"))</f>
        <v>Near By</v>
      </c>
      <c r="T2142" t="s">
        <v>66</v>
      </c>
      <c r="U2142">
        <v>1</v>
      </c>
      <c r="V2142">
        <v>3</v>
      </c>
      <c r="W2142">
        <v>79</v>
      </c>
      <c r="X2142">
        <v>3</v>
      </c>
      <c r="Y2142">
        <v>1</v>
      </c>
      <c r="Z2142">
        <v>3</v>
      </c>
      <c r="AA2142" t="str">
        <f>IF(Table1[[#This Row],[Job Satisfaction]]=1,"Very Satisfy",(IF(Table1[[#This Row],[Job Satisfaction]]=2,"Satisfy",(IF(Table1[[#This Row],[Job Satisfaction]]=3,"Dissatisfy","Very Dissatisfy")))))</f>
        <v>Dissatisfy</v>
      </c>
      <c r="AB2142">
        <v>2519</v>
      </c>
      <c r="AC2142">
        <v>12287</v>
      </c>
      <c r="AD2142">
        <v>4</v>
      </c>
      <c r="AE2142">
        <v>21</v>
      </c>
      <c r="AF2142">
        <v>4</v>
      </c>
      <c r="AG2142" t="str">
        <f>IF(Table1[[#This Row],[Performance Rating]]=3,"High","Low")</f>
        <v>Low</v>
      </c>
      <c r="AH2142">
        <v>3</v>
      </c>
      <c r="AI2142">
        <v>80</v>
      </c>
      <c r="AJ2142">
        <v>0</v>
      </c>
      <c r="AK2142">
        <v>16</v>
      </c>
      <c r="AL2142">
        <v>3</v>
      </c>
      <c r="AM2142">
        <v>11</v>
      </c>
      <c r="AN2142">
        <v>8</v>
      </c>
      <c r="AO2142">
        <v>3</v>
      </c>
      <c r="AP2142">
        <v>9</v>
      </c>
    </row>
    <row r="2143" spans="1:42"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s="6" t="str">
        <f>IF(Table1[[#This Row],[Distance From Home]]&lt;11,"Near By",IF(Table1[[#This Row],[Distance From Home]]&lt;21,"Far","Very Far"))</f>
        <v>Very Far</v>
      </c>
      <c r="T2143" t="s">
        <v>72</v>
      </c>
      <c r="U2143">
        <v>1</v>
      </c>
      <c r="V2143">
        <v>4</v>
      </c>
      <c r="W2143">
        <v>37</v>
      </c>
      <c r="X2143">
        <v>2</v>
      </c>
      <c r="Y2143">
        <v>1</v>
      </c>
      <c r="Z2143">
        <v>2</v>
      </c>
      <c r="AA2143" t="str">
        <f>IF(Table1[[#This Row],[Job Satisfaction]]=1,"Very Satisfy",(IF(Table1[[#This Row],[Job Satisfaction]]=2,"Satisfy",(IF(Table1[[#This Row],[Job Satisfaction]]=3,"Dissatisfy","Very Dissatisfy")))))</f>
        <v>Satisfy</v>
      </c>
      <c r="AB2143">
        <v>2121</v>
      </c>
      <c r="AC2143">
        <v>9947</v>
      </c>
      <c r="AD2143">
        <v>1</v>
      </c>
      <c r="AE2143">
        <v>13</v>
      </c>
      <c r="AF2143">
        <v>3</v>
      </c>
      <c r="AG2143" t="str">
        <f>IF(Table1[[#This Row],[Performance Rating]]=3,"High","Low")</f>
        <v>High</v>
      </c>
      <c r="AH2143">
        <v>2</v>
      </c>
      <c r="AI2143">
        <v>80</v>
      </c>
      <c r="AJ2143">
        <v>0</v>
      </c>
      <c r="AK2143">
        <v>1</v>
      </c>
      <c r="AL2143">
        <v>4</v>
      </c>
      <c r="AM2143">
        <v>1</v>
      </c>
      <c r="AN2143">
        <v>0</v>
      </c>
      <c r="AO2143">
        <v>0</v>
      </c>
      <c r="AP2143">
        <v>0</v>
      </c>
    </row>
    <row r="2144" spans="1:42"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s="6" t="str">
        <f>IF(Table1[[#This Row],[Distance From Home]]&lt;11,"Near By",IF(Table1[[#This Row],[Distance From Home]]&lt;21,"Far","Very Far"))</f>
        <v>Near By</v>
      </c>
      <c r="T2144" t="s">
        <v>72</v>
      </c>
      <c r="U2144">
        <v>1</v>
      </c>
      <c r="V2144">
        <v>1</v>
      </c>
      <c r="W2144">
        <v>84</v>
      </c>
      <c r="X2144">
        <v>3</v>
      </c>
      <c r="Y2144">
        <v>1</v>
      </c>
      <c r="Z2144">
        <v>1</v>
      </c>
      <c r="AA2144" t="str">
        <f>IF(Table1[[#This Row],[Job Satisfaction]]=1,"Very Satisfy",(IF(Table1[[#This Row],[Job Satisfaction]]=2,"Satisfy",(IF(Table1[[#This Row],[Job Satisfaction]]=3,"Dissatisfy","Very Dissatisfy")))))</f>
        <v>Very Satisfy</v>
      </c>
      <c r="AB2144">
        <v>2973</v>
      </c>
      <c r="AC2144">
        <v>13008</v>
      </c>
      <c r="AD2144">
        <v>1</v>
      </c>
      <c r="AE2144">
        <v>19</v>
      </c>
      <c r="AF2144">
        <v>3</v>
      </c>
      <c r="AG2144" t="str">
        <f>IF(Table1[[#This Row],[Performance Rating]]=3,"High","Low")</f>
        <v>High</v>
      </c>
      <c r="AH2144">
        <v>2</v>
      </c>
      <c r="AI2144">
        <v>80</v>
      </c>
      <c r="AJ2144">
        <v>0</v>
      </c>
      <c r="AK2144">
        <v>1</v>
      </c>
      <c r="AL2144">
        <v>3</v>
      </c>
      <c r="AM2144">
        <v>1</v>
      </c>
      <c r="AN2144">
        <v>0</v>
      </c>
      <c r="AO2144">
        <v>0</v>
      </c>
      <c r="AP2144">
        <v>0</v>
      </c>
    </row>
    <row r="2145" spans="1:42"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s="6" t="str">
        <f>IF(Table1[[#This Row],[Distance From Home]]&lt;11,"Near By",IF(Table1[[#This Row],[Distance From Home]]&lt;21,"Far","Very Far"))</f>
        <v>Far</v>
      </c>
      <c r="T2145" t="s">
        <v>72</v>
      </c>
      <c r="U2145">
        <v>1</v>
      </c>
      <c r="V2145">
        <v>4</v>
      </c>
      <c r="W2145">
        <v>41</v>
      </c>
      <c r="X2145">
        <v>3</v>
      </c>
      <c r="Y2145">
        <v>2</v>
      </c>
      <c r="Z2145">
        <v>4</v>
      </c>
      <c r="AA2145" t="str">
        <f>IF(Table1[[#This Row],[Job Satisfaction]]=1,"Very Satisfy",(IF(Table1[[#This Row],[Job Satisfaction]]=2,"Satisfy",(IF(Table1[[#This Row],[Job Satisfaction]]=3,"Dissatisfy","Very Dissatisfy")))))</f>
        <v>Very Dissatisfy</v>
      </c>
      <c r="AB2145">
        <v>5855</v>
      </c>
      <c r="AC2145">
        <v>17369</v>
      </c>
      <c r="AD2145">
        <v>0</v>
      </c>
      <c r="AE2145">
        <v>11</v>
      </c>
      <c r="AF2145">
        <v>3</v>
      </c>
      <c r="AG2145" t="str">
        <f>IF(Table1[[#This Row],[Performance Rating]]=3,"High","Low")</f>
        <v>High</v>
      </c>
      <c r="AH2145">
        <v>3</v>
      </c>
      <c r="AI2145">
        <v>80</v>
      </c>
      <c r="AJ2145">
        <v>2</v>
      </c>
      <c r="AK2145">
        <v>10</v>
      </c>
      <c r="AL2145">
        <v>1</v>
      </c>
      <c r="AM2145">
        <v>9</v>
      </c>
      <c r="AN2145">
        <v>7</v>
      </c>
      <c r="AO2145">
        <v>8</v>
      </c>
      <c r="AP2145">
        <v>5</v>
      </c>
    </row>
    <row r="2146" spans="1:42"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s="6" t="str">
        <f>IF(Table1[[#This Row],[Distance From Home]]&lt;11,"Near By",IF(Table1[[#This Row],[Distance From Home]]&lt;21,"Far","Very Far"))</f>
        <v>Near By</v>
      </c>
      <c r="T2146" t="s">
        <v>66</v>
      </c>
      <c r="U2146">
        <v>1</v>
      </c>
      <c r="V2146">
        <v>4</v>
      </c>
      <c r="W2146">
        <v>35</v>
      </c>
      <c r="X2146">
        <v>3</v>
      </c>
      <c r="Y2146">
        <v>1</v>
      </c>
      <c r="Z2146">
        <v>2</v>
      </c>
      <c r="AA2146" t="str">
        <f>IF(Table1[[#This Row],[Job Satisfaction]]=1,"Very Satisfy",(IF(Table1[[#This Row],[Job Satisfaction]]=2,"Satisfy",(IF(Table1[[#This Row],[Job Satisfaction]]=3,"Dissatisfy","Very Dissatisfy")))))</f>
        <v>Satisfy</v>
      </c>
      <c r="AB2146">
        <v>3617</v>
      </c>
      <c r="AC2146">
        <v>25063</v>
      </c>
      <c r="AD2146">
        <v>8</v>
      </c>
      <c r="AE2146">
        <v>14</v>
      </c>
      <c r="AF2146">
        <v>3</v>
      </c>
      <c r="AG2146" t="str">
        <f>IF(Table1[[#This Row],[Performance Rating]]=3,"High","Low")</f>
        <v>High</v>
      </c>
      <c r="AH2146">
        <v>4</v>
      </c>
      <c r="AI2146">
        <v>80</v>
      </c>
      <c r="AJ2146">
        <v>1</v>
      </c>
      <c r="AK2146">
        <v>3</v>
      </c>
      <c r="AL2146">
        <v>3</v>
      </c>
      <c r="AM2146">
        <v>1</v>
      </c>
      <c r="AN2146">
        <v>1</v>
      </c>
      <c r="AO2146">
        <v>0</v>
      </c>
      <c r="AP2146">
        <v>0</v>
      </c>
    </row>
    <row r="2147" spans="1:42"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s="6" t="str">
        <f>IF(Table1[[#This Row],[Distance From Home]]&lt;11,"Near By",IF(Table1[[#This Row],[Distance From Home]]&lt;21,"Far","Very Far"))</f>
        <v>Near By</v>
      </c>
      <c r="T2147" t="s">
        <v>66</v>
      </c>
      <c r="U2147">
        <v>1</v>
      </c>
      <c r="V2147">
        <v>3</v>
      </c>
      <c r="W2147">
        <v>93</v>
      </c>
      <c r="X2147">
        <v>3</v>
      </c>
      <c r="Y2147">
        <v>2</v>
      </c>
      <c r="Z2147">
        <v>1</v>
      </c>
      <c r="AA2147" t="str">
        <f>IF(Table1[[#This Row],[Job Satisfaction]]=1,"Very Satisfy",(IF(Table1[[#This Row],[Job Satisfaction]]=2,"Satisfy",(IF(Table1[[#This Row],[Job Satisfaction]]=3,"Dissatisfy","Very Dissatisfy")))))</f>
        <v>Very Satisfy</v>
      </c>
      <c r="AB2147">
        <v>6725</v>
      </c>
      <c r="AC2147">
        <v>13554</v>
      </c>
      <c r="AD2147">
        <v>1</v>
      </c>
      <c r="AE2147">
        <v>12</v>
      </c>
      <c r="AF2147">
        <v>3</v>
      </c>
      <c r="AG2147" t="str">
        <f>IF(Table1[[#This Row],[Performance Rating]]=3,"High","Low")</f>
        <v>High</v>
      </c>
      <c r="AH2147">
        <v>3</v>
      </c>
      <c r="AI2147">
        <v>80</v>
      </c>
      <c r="AJ2147">
        <v>1</v>
      </c>
      <c r="AK2147">
        <v>8</v>
      </c>
      <c r="AL2147">
        <v>4</v>
      </c>
      <c r="AM2147">
        <v>8</v>
      </c>
      <c r="AN2147">
        <v>7</v>
      </c>
      <c r="AO2147">
        <v>6</v>
      </c>
      <c r="AP2147">
        <v>3</v>
      </c>
    </row>
    <row r="2148" spans="1:42"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s="6" t="str">
        <f>IF(Table1[[#This Row],[Distance From Home]]&lt;11,"Near By",IF(Table1[[#This Row],[Distance From Home]]&lt;21,"Far","Very Far"))</f>
        <v>Near By</v>
      </c>
      <c r="T2148" t="s">
        <v>60</v>
      </c>
      <c r="U2148">
        <v>1</v>
      </c>
      <c r="V2148">
        <v>3</v>
      </c>
      <c r="W2148">
        <v>51</v>
      </c>
      <c r="X2148">
        <v>2</v>
      </c>
      <c r="Y2148">
        <v>3</v>
      </c>
      <c r="Z2148">
        <v>4</v>
      </c>
      <c r="AA2148" t="str">
        <f>IF(Table1[[#This Row],[Job Satisfaction]]=1,"Very Satisfy",(IF(Table1[[#This Row],[Job Satisfaction]]=2,"Satisfy",(IF(Table1[[#This Row],[Job Satisfaction]]=3,"Dissatisfy","Very Dissatisfy")))))</f>
        <v>Very Dissatisfy</v>
      </c>
      <c r="AB2148">
        <v>10325</v>
      </c>
      <c r="AC2148">
        <v>5518</v>
      </c>
      <c r="AD2148">
        <v>1</v>
      </c>
      <c r="AE2148">
        <v>11</v>
      </c>
      <c r="AF2148">
        <v>3</v>
      </c>
      <c r="AG2148" t="str">
        <f>IF(Table1[[#This Row],[Performance Rating]]=3,"High","Low")</f>
        <v>High</v>
      </c>
      <c r="AH2148">
        <v>1</v>
      </c>
      <c r="AI2148">
        <v>80</v>
      </c>
      <c r="AJ2148">
        <v>1</v>
      </c>
      <c r="AK2148">
        <v>16</v>
      </c>
      <c r="AL2148">
        <v>3</v>
      </c>
      <c r="AM2148">
        <v>16</v>
      </c>
      <c r="AN2148">
        <v>7</v>
      </c>
      <c r="AO2148">
        <v>3</v>
      </c>
      <c r="AP2148">
        <v>7</v>
      </c>
    </row>
    <row r="2149" spans="1:42"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s="6" t="str">
        <f>IF(Table1[[#This Row],[Distance From Home]]&lt;11,"Near By",IF(Table1[[#This Row],[Distance From Home]]&lt;21,"Far","Very Far"))</f>
        <v>Near By</v>
      </c>
      <c r="T2149" t="s">
        <v>72</v>
      </c>
      <c r="U2149">
        <v>1</v>
      </c>
      <c r="V2149">
        <v>2</v>
      </c>
      <c r="W2149">
        <v>42</v>
      </c>
      <c r="X2149">
        <v>2</v>
      </c>
      <c r="Y2149">
        <v>2</v>
      </c>
      <c r="Z2149">
        <v>4</v>
      </c>
      <c r="AA2149" t="str">
        <f>IF(Table1[[#This Row],[Job Satisfaction]]=1,"Very Satisfy",(IF(Table1[[#This Row],[Job Satisfaction]]=2,"Satisfy",(IF(Table1[[#This Row],[Job Satisfaction]]=3,"Dissatisfy","Very Dissatisfy")))))</f>
        <v>Very Dissatisfy</v>
      </c>
      <c r="AB2149">
        <v>6949</v>
      </c>
      <c r="AC2149">
        <v>12291</v>
      </c>
      <c r="AD2149">
        <v>0</v>
      </c>
      <c r="AE2149">
        <v>14</v>
      </c>
      <c r="AF2149">
        <v>3</v>
      </c>
      <c r="AG2149" t="str">
        <f>IF(Table1[[#This Row],[Performance Rating]]=3,"High","Low")</f>
        <v>High</v>
      </c>
      <c r="AH2149">
        <v>1</v>
      </c>
      <c r="AI2149">
        <v>80</v>
      </c>
      <c r="AJ2149">
        <v>0</v>
      </c>
      <c r="AK2149">
        <v>6</v>
      </c>
      <c r="AL2149">
        <v>3</v>
      </c>
      <c r="AM2149">
        <v>5</v>
      </c>
      <c r="AN2149">
        <v>0</v>
      </c>
      <c r="AO2149">
        <v>1</v>
      </c>
      <c r="AP2149">
        <v>4</v>
      </c>
    </row>
    <row r="2150" spans="1:42"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s="6" t="str">
        <f>IF(Table1[[#This Row],[Distance From Home]]&lt;11,"Near By",IF(Table1[[#This Row],[Distance From Home]]&lt;21,"Far","Very Far"))</f>
        <v>Near By</v>
      </c>
      <c r="T2150" t="s">
        <v>66</v>
      </c>
      <c r="U2150">
        <v>1</v>
      </c>
      <c r="V2150">
        <v>1</v>
      </c>
      <c r="W2150">
        <v>46</v>
      </c>
      <c r="X2150">
        <v>2</v>
      </c>
      <c r="Y2150">
        <v>3</v>
      </c>
      <c r="Z2150">
        <v>3</v>
      </c>
      <c r="AA2150" t="str">
        <f>IF(Table1[[#This Row],[Job Satisfaction]]=1,"Very Satisfy",(IF(Table1[[#This Row],[Job Satisfaction]]=2,"Satisfy",(IF(Table1[[#This Row],[Job Satisfaction]]=3,"Dissatisfy","Very Dissatisfy")))))</f>
        <v>Dissatisfy</v>
      </c>
      <c r="AB2150">
        <v>10609</v>
      </c>
      <c r="AC2150">
        <v>14922</v>
      </c>
      <c r="AD2150">
        <v>5</v>
      </c>
      <c r="AE2150">
        <v>11</v>
      </c>
      <c r="AF2150">
        <v>3</v>
      </c>
      <c r="AG2150" t="str">
        <f>IF(Table1[[#This Row],[Performance Rating]]=3,"High","Low")</f>
        <v>High</v>
      </c>
      <c r="AH2150">
        <v>3</v>
      </c>
      <c r="AI2150">
        <v>80</v>
      </c>
      <c r="AJ2150">
        <v>0</v>
      </c>
      <c r="AK2150">
        <v>17</v>
      </c>
      <c r="AL2150">
        <v>1</v>
      </c>
      <c r="AM2150">
        <v>14</v>
      </c>
      <c r="AN2150">
        <v>1</v>
      </c>
      <c r="AO2150">
        <v>11</v>
      </c>
      <c r="AP2150">
        <v>7</v>
      </c>
    </row>
    <row r="2151" spans="1:42"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s="6" t="str">
        <f>IF(Table1[[#This Row],[Distance From Home]]&lt;11,"Near By",IF(Table1[[#This Row],[Distance From Home]]&lt;21,"Far","Very Far"))</f>
        <v>Near By</v>
      </c>
      <c r="T2151" t="s">
        <v>50</v>
      </c>
      <c r="U2151">
        <v>1</v>
      </c>
      <c r="V2151">
        <v>3</v>
      </c>
      <c r="W2151">
        <v>57</v>
      </c>
      <c r="X2151">
        <v>3</v>
      </c>
      <c r="Y2151">
        <v>2</v>
      </c>
      <c r="Z2151">
        <v>2</v>
      </c>
      <c r="AA2151" t="str">
        <f>IF(Table1[[#This Row],[Job Satisfaction]]=1,"Very Satisfy",(IF(Table1[[#This Row],[Job Satisfaction]]=2,"Satisfy",(IF(Table1[[#This Row],[Job Satisfaction]]=3,"Dissatisfy","Very Dissatisfy")))))</f>
        <v>Satisfy</v>
      </c>
      <c r="AB2151">
        <v>4447</v>
      </c>
      <c r="AC2151">
        <v>23163</v>
      </c>
      <c r="AD2151">
        <v>1</v>
      </c>
      <c r="AE2151">
        <v>12</v>
      </c>
      <c r="AF2151">
        <v>3</v>
      </c>
      <c r="AG2151" t="str">
        <f>IF(Table1[[#This Row],[Performance Rating]]=3,"High","Low")</f>
        <v>High</v>
      </c>
      <c r="AH2151">
        <v>2</v>
      </c>
      <c r="AI2151">
        <v>80</v>
      </c>
      <c r="AJ2151">
        <v>0</v>
      </c>
      <c r="AK2151">
        <v>9</v>
      </c>
      <c r="AL2151">
        <v>2</v>
      </c>
      <c r="AM2151">
        <v>9</v>
      </c>
      <c r="AN2151">
        <v>7</v>
      </c>
      <c r="AO2151">
        <v>0</v>
      </c>
      <c r="AP2151">
        <v>8</v>
      </c>
    </row>
    <row r="2152" spans="1:42"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s="6" t="str">
        <f>IF(Table1[[#This Row],[Distance From Home]]&lt;11,"Near By",IF(Table1[[#This Row],[Distance From Home]]&lt;21,"Far","Very Far"))</f>
        <v>Far</v>
      </c>
      <c r="T2152" t="s">
        <v>72</v>
      </c>
      <c r="U2152">
        <v>1</v>
      </c>
      <c r="V2152">
        <v>3</v>
      </c>
      <c r="W2152">
        <v>84</v>
      </c>
      <c r="X2152">
        <v>3</v>
      </c>
      <c r="Y2152">
        <v>1</v>
      </c>
      <c r="Z2152">
        <v>4</v>
      </c>
      <c r="AA2152" t="str">
        <f>IF(Table1[[#This Row],[Job Satisfaction]]=1,"Very Satisfy",(IF(Table1[[#This Row],[Job Satisfaction]]=2,"Satisfy",(IF(Table1[[#This Row],[Job Satisfaction]]=3,"Dissatisfy","Very Dissatisfy")))))</f>
        <v>Very Dissatisfy</v>
      </c>
      <c r="AB2152">
        <v>2157</v>
      </c>
      <c r="AC2152">
        <v>18203</v>
      </c>
      <c r="AD2152">
        <v>1</v>
      </c>
      <c r="AE2152">
        <v>15</v>
      </c>
      <c r="AF2152">
        <v>3</v>
      </c>
      <c r="AG2152" t="str">
        <f>IF(Table1[[#This Row],[Performance Rating]]=3,"High","Low")</f>
        <v>High</v>
      </c>
      <c r="AH2152">
        <v>2</v>
      </c>
      <c r="AI2152">
        <v>80</v>
      </c>
      <c r="AJ2152">
        <v>1</v>
      </c>
      <c r="AK2152">
        <v>3</v>
      </c>
      <c r="AL2152">
        <v>3</v>
      </c>
      <c r="AM2152">
        <v>3</v>
      </c>
      <c r="AN2152">
        <v>1</v>
      </c>
      <c r="AO2152">
        <v>0</v>
      </c>
      <c r="AP2152">
        <v>2</v>
      </c>
    </row>
    <row r="2153" spans="1:42"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s="6" t="str">
        <f>IF(Table1[[#This Row],[Distance From Home]]&lt;11,"Near By",IF(Table1[[#This Row],[Distance From Home]]&lt;21,"Far","Very Far"))</f>
        <v>Far</v>
      </c>
      <c r="T2153" t="s">
        <v>72</v>
      </c>
      <c r="U2153">
        <v>1</v>
      </c>
      <c r="V2153">
        <v>3</v>
      </c>
      <c r="W2153">
        <v>86</v>
      </c>
      <c r="X2153">
        <v>3</v>
      </c>
      <c r="Y2153">
        <v>2</v>
      </c>
      <c r="Z2153">
        <v>3</v>
      </c>
      <c r="AA2153" t="str">
        <f>IF(Table1[[#This Row],[Job Satisfaction]]=1,"Very Satisfy",(IF(Table1[[#This Row],[Job Satisfaction]]=2,"Satisfy",(IF(Table1[[#This Row],[Job Satisfaction]]=3,"Dissatisfy","Very Dissatisfy")))))</f>
        <v>Dissatisfy</v>
      </c>
      <c r="AB2153">
        <v>4601</v>
      </c>
      <c r="AC2153">
        <v>6179</v>
      </c>
      <c r="AD2153">
        <v>1</v>
      </c>
      <c r="AE2153">
        <v>16</v>
      </c>
      <c r="AF2153">
        <v>3</v>
      </c>
      <c r="AG2153" t="str">
        <f>IF(Table1[[#This Row],[Performance Rating]]=3,"High","Low")</f>
        <v>High</v>
      </c>
      <c r="AH2153">
        <v>2</v>
      </c>
      <c r="AI2153">
        <v>80</v>
      </c>
      <c r="AJ2153">
        <v>0</v>
      </c>
      <c r="AK2153">
        <v>5</v>
      </c>
      <c r="AL2153">
        <v>3</v>
      </c>
      <c r="AM2153">
        <v>5</v>
      </c>
      <c r="AN2153">
        <v>2</v>
      </c>
      <c r="AO2153">
        <v>1</v>
      </c>
      <c r="AP2153">
        <v>0</v>
      </c>
    </row>
    <row r="2154" spans="1:42"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s="6" t="str">
        <f>IF(Table1[[#This Row],[Distance From Home]]&lt;11,"Near By",IF(Table1[[#This Row],[Distance From Home]]&lt;21,"Far","Very Far"))</f>
        <v>Near By</v>
      </c>
      <c r="T2154" t="s">
        <v>50</v>
      </c>
      <c r="U2154">
        <v>1</v>
      </c>
      <c r="V2154">
        <v>4</v>
      </c>
      <c r="W2154">
        <v>70</v>
      </c>
      <c r="X2154">
        <v>3</v>
      </c>
      <c r="Y2154">
        <v>4</v>
      </c>
      <c r="Z2154">
        <v>4</v>
      </c>
      <c r="AA2154" t="str">
        <f>IF(Table1[[#This Row],[Job Satisfaction]]=1,"Very Satisfy",(IF(Table1[[#This Row],[Job Satisfaction]]=2,"Satisfy",(IF(Table1[[#This Row],[Job Satisfaction]]=3,"Dissatisfy","Very Dissatisfy")))))</f>
        <v>Very Dissatisfy</v>
      </c>
      <c r="AB2154">
        <v>17099</v>
      </c>
      <c r="AC2154">
        <v>13829</v>
      </c>
      <c r="AD2154">
        <v>2</v>
      </c>
      <c r="AE2154">
        <v>15</v>
      </c>
      <c r="AF2154">
        <v>3</v>
      </c>
      <c r="AG2154" t="str">
        <f>IF(Table1[[#This Row],[Performance Rating]]=3,"High","Low")</f>
        <v>High</v>
      </c>
      <c r="AH2154">
        <v>2</v>
      </c>
      <c r="AI2154">
        <v>80</v>
      </c>
      <c r="AJ2154">
        <v>1</v>
      </c>
      <c r="AK2154">
        <v>26</v>
      </c>
      <c r="AL2154">
        <v>2</v>
      </c>
      <c r="AM2154">
        <v>9</v>
      </c>
      <c r="AN2154">
        <v>8</v>
      </c>
      <c r="AO2154">
        <v>7</v>
      </c>
      <c r="AP2154">
        <v>8</v>
      </c>
    </row>
    <row r="2155" spans="1:42"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s="6" t="str">
        <f>IF(Table1[[#This Row],[Distance From Home]]&lt;11,"Near By",IF(Table1[[#This Row],[Distance From Home]]&lt;21,"Far","Very Far"))</f>
        <v>Near By</v>
      </c>
      <c r="T2155" t="s">
        <v>72</v>
      </c>
      <c r="U2155">
        <v>1</v>
      </c>
      <c r="V2155">
        <v>4</v>
      </c>
      <c r="W2155">
        <v>51</v>
      </c>
      <c r="X2155">
        <v>3</v>
      </c>
      <c r="Y2155">
        <v>1</v>
      </c>
      <c r="Z2155">
        <v>3</v>
      </c>
      <c r="AA2155" t="str">
        <f>IF(Table1[[#This Row],[Job Satisfaction]]=1,"Very Satisfy",(IF(Table1[[#This Row],[Job Satisfaction]]=2,"Satisfy",(IF(Table1[[#This Row],[Job Satisfaction]]=3,"Dissatisfy","Very Dissatisfy")))))</f>
        <v>Dissatisfy</v>
      </c>
      <c r="AB2155">
        <v>2479</v>
      </c>
      <c r="AC2155">
        <v>26227</v>
      </c>
      <c r="AD2155">
        <v>4</v>
      </c>
      <c r="AE2155">
        <v>24</v>
      </c>
      <c r="AF2155">
        <v>4</v>
      </c>
      <c r="AG2155" t="str">
        <f>IF(Table1[[#This Row],[Performance Rating]]=3,"High","Low")</f>
        <v>Low</v>
      </c>
      <c r="AH2155">
        <v>1</v>
      </c>
      <c r="AI2155">
        <v>80</v>
      </c>
      <c r="AJ2155">
        <v>0</v>
      </c>
      <c r="AK2155">
        <v>7</v>
      </c>
      <c r="AL2155">
        <v>3</v>
      </c>
      <c r="AM2155">
        <v>1</v>
      </c>
      <c r="AN2155">
        <v>0</v>
      </c>
      <c r="AO2155">
        <v>0</v>
      </c>
      <c r="AP2155">
        <v>0</v>
      </c>
    </row>
    <row r="2156" spans="1:42"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s="6" t="str">
        <f>IF(Table1[[#This Row],[Distance From Home]]&lt;11,"Near By",IF(Table1[[#This Row],[Distance From Home]]&lt;21,"Far","Very Far"))</f>
        <v>Near By</v>
      </c>
      <c r="T2156" t="s">
        <v>50</v>
      </c>
      <c r="U2156">
        <v>1</v>
      </c>
      <c r="V2156">
        <v>3</v>
      </c>
      <c r="W2156">
        <v>45</v>
      </c>
      <c r="X2156">
        <v>3</v>
      </c>
      <c r="Y2156">
        <v>4</v>
      </c>
      <c r="Z2156">
        <v>3</v>
      </c>
      <c r="AA2156" t="str">
        <f>IF(Table1[[#This Row],[Job Satisfaction]]=1,"Very Satisfy",(IF(Table1[[#This Row],[Job Satisfaction]]=2,"Satisfy",(IF(Table1[[#This Row],[Job Satisfaction]]=3,"Dissatisfy","Very Dissatisfy")))))</f>
        <v>Dissatisfy</v>
      </c>
      <c r="AB2156">
        <v>14852</v>
      </c>
      <c r="AC2156">
        <v>13938</v>
      </c>
      <c r="AD2156">
        <v>6</v>
      </c>
      <c r="AE2156">
        <v>13</v>
      </c>
      <c r="AF2156">
        <v>3</v>
      </c>
      <c r="AG2156" t="str">
        <f>IF(Table1[[#This Row],[Performance Rating]]=3,"High","Low")</f>
        <v>High</v>
      </c>
      <c r="AH2156">
        <v>3</v>
      </c>
      <c r="AI2156">
        <v>80</v>
      </c>
      <c r="AJ2156">
        <v>1</v>
      </c>
      <c r="AK2156">
        <v>22</v>
      </c>
      <c r="AL2156">
        <v>4</v>
      </c>
      <c r="AM2156">
        <v>17</v>
      </c>
      <c r="AN2156">
        <v>13</v>
      </c>
      <c r="AO2156">
        <v>15</v>
      </c>
      <c r="AP2156">
        <v>2</v>
      </c>
    </row>
    <row r="2157" spans="1:42"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s="6" t="str">
        <f>IF(Table1[[#This Row],[Distance From Home]]&lt;11,"Near By",IF(Table1[[#This Row],[Distance From Home]]&lt;21,"Far","Very Far"))</f>
        <v>Near By</v>
      </c>
      <c r="T2157" t="s">
        <v>50</v>
      </c>
      <c r="U2157">
        <v>1</v>
      </c>
      <c r="V2157">
        <v>3</v>
      </c>
      <c r="W2157">
        <v>62</v>
      </c>
      <c r="X2157">
        <v>3</v>
      </c>
      <c r="Y2157">
        <v>3</v>
      </c>
      <c r="Z2157">
        <v>3</v>
      </c>
      <c r="AA2157" t="str">
        <f>IF(Table1[[#This Row],[Job Satisfaction]]=1,"Very Satisfy",(IF(Table1[[#This Row],[Job Satisfaction]]=2,"Satisfy",(IF(Table1[[#This Row],[Job Satisfaction]]=3,"Dissatisfy","Very Dissatisfy")))))</f>
        <v>Dissatisfy</v>
      </c>
      <c r="AB2157">
        <v>7264</v>
      </c>
      <c r="AC2157">
        <v>9977</v>
      </c>
      <c r="AD2157">
        <v>5</v>
      </c>
      <c r="AE2157">
        <v>11</v>
      </c>
      <c r="AF2157">
        <v>3</v>
      </c>
      <c r="AG2157" t="str">
        <f>IF(Table1[[#This Row],[Performance Rating]]=3,"High","Low")</f>
        <v>High</v>
      </c>
      <c r="AH2157">
        <v>1</v>
      </c>
      <c r="AI2157">
        <v>80</v>
      </c>
      <c r="AJ2157">
        <v>1</v>
      </c>
      <c r="AK2157">
        <v>10</v>
      </c>
      <c r="AL2157">
        <v>4</v>
      </c>
      <c r="AM2157">
        <v>8</v>
      </c>
      <c r="AN2157">
        <v>4</v>
      </c>
      <c r="AO2157">
        <v>7</v>
      </c>
      <c r="AP2157">
        <v>7</v>
      </c>
    </row>
    <row r="2158" spans="1:42"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s="6" t="str">
        <f>IF(Table1[[#This Row],[Distance From Home]]&lt;11,"Near By",IF(Table1[[#This Row],[Distance From Home]]&lt;21,"Far","Very Far"))</f>
        <v>Near By</v>
      </c>
      <c r="T2158" t="s">
        <v>72</v>
      </c>
      <c r="U2158">
        <v>1</v>
      </c>
      <c r="V2158">
        <v>3</v>
      </c>
      <c r="W2158">
        <v>85</v>
      </c>
      <c r="X2158">
        <v>3</v>
      </c>
      <c r="Y2158">
        <v>2</v>
      </c>
      <c r="Z2158">
        <v>4</v>
      </c>
      <c r="AA2158" t="str">
        <f>IF(Table1[[#This Row],[Job Satisfaction]]=1,"Very Satisfy",(IF(Table1[[#This Row],[Job Satisfaction]]=2,"Satisfy",(IF(Table1[[#This Row],[Job Satisfaction]]=3,"Dissatisfy","Very Dissatisfy")))))</f>
        <v>Very Dissatisfy</v>
      </c>
      <c r="AB2158">
        <v>5666</v>
      </c>
      <c r="AC2158">
        <v>19899</v>
      </c>
      <c r="AD2158">
        <v>1</v>
      </c>
      <c r="AE2158">
        <v>13</v>
      </c>
      <c r="AF2158">
        <v>3</v>
      </c>
      <c r="AG2158" t="str">
        <f>IF(Table1[[#This Row],[Performance Rating]]=3,"High","Low")</f>
        <v>High</v>
      </c>
      <c r="AH2158">
        <v>2</v>
      </c>
      <c r="AI2158">
        <v>80</v>
      </c>
      <c r="AJ2158">
        <v>0</v>
      </c>
      <c r="AK2158">
        <v>6</v>
      </c>
      <c r="AL2158">
        <v>3</v>
      </c>
      <c r="AM2158">
        <v>5</v>
      </c>
      <c r="AN2158">
        <v>3</v>
      </c>
      <c r="AO2158">
        <v>1</v>
      </c>
      <c r="AP2158">
        <v>3</v>
      </c>
    </row>
    <row r="2159" spans="1:42"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s="6" t="str">
        <f>IF(Table1[[#This Row],[Distance From Home]]&lt;11,"Near By",IF(Table1[[#This Row],[Distance From Home]]&lt;21,"Far","Very Far"))</f>
        <v>Near By</v>
      </c>
      <c r="T2159" t="s">
        <v>66</v>
      </c>
      <c r="U2159">
        <v>1</v>
      </c>
      <c r="V2159">
        <v>4</v>
      </c>
      <c r="W2159">
        <v>92</v>
      </c>
      <c r="X2159">
        <v>3</v>
      </c>
      <c r="Y2159">
        <v>3</v>
      </c>
      <c r="Z2159">
        <v>4</v>
      </c>
      <c r="AA2159" t="str">
        <f>IF(Table1[[#This Row],[Job Satisfaction]]=1,"Very Satisfy",(IF(Table1[[#This Row],[Job Satisfaction]]=2,"Satisfy",(IF(Table1[[#This Row],[Job Satisfaction]]=3,"Dissatisfy","Very Dissatisfy")))))</f>
        <v>Very Dissatisfy</v>
      </c>
      <c r="AB2159">
        <v>7823</v>
      </c>
      <c r="AC2159">
        <v>6812</v>
      </c>
      <c r="AD2159">
        <v>6</v>
      </c>
      <c r="AE2159">
        <v>13</v>
      </c>
      <c r="AF2159">
        <v>3</v>
      </c>
      <c r="AG2159" t="str">
        <f>IF(Table1[[#This Row],[Performance Rating]]=3,"High","Low")</f>
        <v>High</v>
      </c>
      <c r="AH2159">
        <v>2</v>
      </c>
      <c r="AI2159">
        <v>80</v>
      </c>
      <c r="AJ2159">
        <v>1</v>
      </c>
      <c r="AK2159">
        <v>12</v>
      </c>
      <c r="AL2159">
        <v>3</v>
      </c>
      <c r="AM2159">
        <v>10</v>
      </c>
      <c r="AN2159">
        <v>9</v>
      </c>
      <c r="AO2159">
        <v>0</v>
      </c>
      <c r="AP2159">
        <v>8</v>
      </c>
    </row>
    <row r="2160" spans="1:42"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s="6" t="str">
        <f>IF(Table1[[#This Row],[Distance From Home]]&lt;11,"Near By",IF(Table1[[#This Row],[Distance From Home]]&lt;21,"Far","Very Far"))</f>
        <v>Near By</v>
      </c>
      <c r="T2160" t="s">
        <v>129</v>
      </c>
      <c r="U2160">
        <v>1</v>
      </c>
      <c r="V2160">
        <v>1</v>
      </c>
      <c r="W2160">
        <v>41</v>
      </c>
      <c r="X2160">
        <v>4</v>
      </c>
      <c r="Y2160">
        <v>3</v>
      </c>
      <c r="Z2160">
        <v>3</v>
      </c>
      <c r="AA2160" t="str">
        <f>IF(Table1[[#This Row],[Job Satisfaction]]=1,"Very Satisfy",(IF(Table1[[#This Row],[Job Satisfaction]]=2,"Satisfy",(IF(Table1[[#This Row],[Job Satisfaction]]=3,"Dissatisfy","Very Dissatisfy")))))</f>
        <v>Dissatisfy</v>
      </c>
      <c r="AB2160">
        <v>7880</v>
      </c>
      <c r="AC2160">
        <v>2560</v>
      </c>
      <c r="AD2160">
        <v>0</v>
      </c>
      <c r="AE2160">
        <v>18</v>
      </c>
      <c r="AF2160">
        <v>3</v>
      </c>
      <c r="AG2160" t="str">
        <f>IF(Table1[[#This Row],[Performance Rating]]=3,"High","Low")</f>
        <v>High</v>
      </c>
      <c r="AH2160">
        <v>4</v>
      </c>
      <c r="AI2160">
        <v>80</v>
      </c>
      <c r="AJ2160">
        <v>0</v>
      </c>
      <c r="AK2160">
        <v>9</v>
      </c>
      <c r="AL2160">
        <v>3</v>
      </c>
      <c r="AM2160">
        <v>8</v>
      </c>
      <c r="AN2160">
        <v>7</v>
      </c>
      <c r="AO2160">
        <v>0</v>
      </c>
      <c r="AP2160">
        <v>7</v>
      </c>
    </row>
    <row r="2161" spans="1:42"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s="6" t="str">
        <f>IF(Table1[[#This Row],[Distance From Home]]&lt;11,"Near By",IF(Table1[[#This Row],[Distance From Home]]&lt;21,"Far","Very Far"))</f>
        <v>Very Far</v>
      </c>
      <c r="T2161" t="s">
        <v>72</v>
      </c>
      <c r="U2161">
        <v>1</v>
      </c>
      <c r="V2161">
        <v>2</v>
      </c>
      <c r="W2161">
        <v>100</v>
      </c>
      <c r="X2161">
        <v>4</v>
      </c>
      <c r="Y2161">
        <v>4</v>
      </c>
      <c r="Z2161">
        <v>2</v>
      </c>
      <c r="AA2161" t="str">
        <f>IF(Table1[[#This Row],[Job Satisfaction]]=1,"Very Satisfy",(IF(Table1[[#This Row],[Job Satisfaction]]=2,"Satisfy",(IF(Table1[[#This Row],[Job Satisfaction]]=3,"Dissatisfy","Very Dissatisfy")))))</f>
        <v>Satisfy</v>
      </c>
      <c r="AB2161">
        <v>13194</v>
      </c>
      <c r="AC2161">
        <v>17071</v>
      </c>
      <c r="AD2161">
        <v>4</v>
      </c>
      <c r="AE2161">
        <v>16</v>
      </c>
      <c r="AF2161">
        <v>3</v>
      </c>
      <c r="AG2161" t="str">
        <f>IF(Table1[[#This Row],[Performance Rating]]=3,"High","Low")</f>
        <v>High</v>
      </c>
      <c r="AH2161">
        <v>4</v>
      </c>
      <c r="AI2161">
        <v>80</v>
      </c>
      <c r="AJ2161">
        <v>0</v>
      </c>
      <c r="AK2161">
        <v>22</v>
      </c>
      <c r="AL2161">
        <v>2</v>
      </c>
      <c r="AM2161">
        <v>1</v>
      </c>
      <c r="AN2161">
        <v>0</v>
      </c>
      <c r="AO2161">
        <v>0</v>
      </c>
      <c r="AP2161">
        <v>0</v>
      </c>
    </row>
    <row r="2162" spans="1:42"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s="6" t="str">
        <f>IF(Table1[[#This Row],[Distance From Home]]&lt;11,"Near By",IF(Table1[[#This Row],[Distance From Home]]&lt;21,"Far","Very Far"))</f>
        <v>Far</v>
      </c>
      <c r="T2162" t="s">
        <v>66</v>
      </c>
      <c r="U2162">
        <v>1</v>
      </c>
      <c r="V2162">
        <v>3</v>
      </c>
      <c r="W2162">
        <v>64</v>
      </c>
      <c r="X2162">
        <v>4</v>
      </c>
      <c r="Y2162">
        <v>2</v>
      </c>
      <c r="Z2162">
        <v>3</v>
      </c>
      <c r="AA2162" t="str">
        <f>IF(Table1[[#This Row],[Job Satisfaction]]=1,"Very Satisfy",(IF(Table1[[#This Row],[Job Satisfaction]]=2,"Satisfy",(IF(Table1[[#This Row],[Job Satisfaction]]=3,"Dissatisfy","Very Dissatisfy")))))</f>
        <v>Dissatisfy</v>
      </c>
      <c r="AB2162">
        <v>5067</v>
      </c>
      <c r="AC2162">
        <v>6759</v>
      </c>
      <c r="AD2162">
        <v>1</v>
      </c>
      <c r="AE2162">
        <v>19</v>
      </c>
      <c r="AF2162">
        <v>3</v>
      </c>
      <c r="AG2162" t="str">
        <f>IF(Table1[[#This Row],[Performance Rating]]=3,"High","Low")</f>
        <v>High</v>
      </c>
      <c r="AH2162">
        <v>3</v>
      </c>
      <c r="AI2162">
        <v>80</v>
      </c>
      <c r="AJ2162">
        <v>0</v>
      </c>
      <c r="AK2162">
        <v>20</v>
      </c>
      <c r="AL2162">
        <v>4</v>
      </c>
      <c r="AM2162">
        <v>19</v>
      </c>
      <c r="AN2162">
        <v>10</v>
      </c>
      <c r="AO2162">
        <v>2</v>
      </c>
      <c r="AP2162">
        <v>7</v>
      </c>
    </row>
    <row r="2163" spans="1:42"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s="6" t="str">
        <f>IF(Table1[[#This Row],[Distance From Home]]&lt;11,"Near By",IF(Table1[[#This Row],[Distance From Home]]&lt;21,"Far","Very Far"))</f>
        <v>Near By</v>
      </c>
      <c r="T2163" t="s">
        <v>66</v>
      </c>
      <c r="U2163">
        <v>1</v>
      </c>
      <c r="V2163">
        <v>1</v>
      </c>
      <c r="W2163">
        <v>84</v>
      </c>
      <c r="X2163">
        <v>3</v>
      </c>
      <c r="Y2163">
        <v>2</v>
      </c>
      <c r="Z2163">
        <v>4</v>
      </c>
      <c r="AA2163" t="str">
        <f>IF(Table1[[#This Row],[Job Satisfaction]]=1,"Very Satisfy",(IF(Table1[[#This Row],[Job Satisfaction]]=2,"Satisfy",(IF(Table1[[#This Row],[Job Satisfaction]]=3,"Dissatisfy","Very Dissatisfy")))))</f>
        <v>Very Dissatisfy</v>
      </c>
      <c r="AB2163">
        <v>5079</v>
      </c>
      <c r="AC2163">
        <v>25952</v>
      </c>
      <c r="AD2163">
        <v>4</v>
      </c>
      <c r="AE2163">
        <v>13</v>
      </c>
      <c r="AF2163">
        <v>3</v>
      </c>
      <c r="AG2163" t="str">
        <f>IF(Table1[[#This Row],[Performance Rating]]=3,"High","Low")</f>
        <v>High</v>
      </c>
      <c r="AH2163">
        <v>4</v>
      </c>
      <c r="AI2163">
        <v>80</v>
      </c>
      <c r="AJ2163">
        <v>2</v>
      </c>
      <c r="AK2163">
        <v>12</v>
      </c>
      <c r="AL2163">
        <v>3</v>
      </c>
      <c r="AM2163">
        <v>7</v>
      </c>
      <c r="AN2163">
        <v>7</v>
      </c>
      <c r="AO2163">
        <v>0</v>
      </c>
      <c r="AP2163">
        <v>7</v>
      </c>
    </row>
    <row r="2164" spans="1:42"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s="6" t="str">
        <f>IF(Table1[[#This Row],[Distance From Home]]&lt;11,"Near By",IF(Table1[[#This Row],[Distance From Home]]&lt;21,"Far","Very Far"))</f>
        <v>Near By</v>
      </c>
      <c r="T2164" t="s">
        <v>50</v>
      </c>
      <c r="U2164">
        <v>1</v>
      </c>
      <c r="V2164">
        <v>3</v>
      </c>
      <c r="W2164">
        <v>46</v>
      </c>
      <c r="X2164">
        <v>2</v>
      </c>
      <c r="Y2164">
        <v>1</v>
      </c>
      <c r="Z2164">
        <v>1</v>
      </c>
      <c r="AA2164" t="str">
        <f>IF(Table1[[#This Row],[Job Satisfaction]]=1,"Very Satisfy",(IF(Table1[[#This Row],[Job Satisfaction]]=2,"Satisfy",(IF(Table1[[#This Row],[Job Satisfaction]]=3,"Dissatisfy","Very Dissatisfy")))))</f>
        <v>Very Satisfy</v>
      </c>
      <c r="AB2164">
        <v>2321</v>
      </c>
      <c r="AC2164">
        <v>10322</v>
      </c>
      <c r="AD2164">
        <v>0</v>
      </c>
      <c r="AE2164">
        <v>22</v>
      </c>
      <c r="AF2164">
        <v>4</v>
      </c>
      <c r="AG2164" t="str">
        <f>IF(Table1[[#This Row],[Performance Rating]]=3,"High","Low")</f>
        <v>Low</v>
      </c>
      <c r="AH2164">
        <v>1</v>
      </c>
      <c r="AI2164">
        <v>80</v>
      </c>
      <c r="AJ2164">
        <v>0</v>
      </c>
      <c r="AK2164">
        <v>4</v>
      </c>
      <c r="AL2164">
        <v>3</v>
      </c>
      <c r="AM2164">
        <v>3</v>
      </c>
      <c r="AN2164">
        <v>2</v>
      </c>
      <c r="AO2164">
        <v>1</v>
      </c>
      <c r="AP2164">
        <v>2</v>
      </c>
    </row>
    <row r="2165" spans="1:42"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s="6" t="str">
        <f>IF(Table1[[#This Row],[Distance From Home]]&lt;11,"Near By",IF(Table1[[#This Row],[Distance From Home]]&lt;21,"Far","Very Far"))</f>
        <v>Far</v>
      </c>
      <c r="T2165" t="s">
        <v>72</v>
      </c>
      <c r="U2165">
        <v>1</v>
      </c>
      <c r="V2165">
        <v>4</v>
      </c>
      <c r="W2165">
        <v>38</v>
      </c>
      <c r="X2165">
        <v>3</v>
      </c>
      <c r="Y2165">
        <v>4</v>
      </c>
      <c r="Z2165">
        <v>3</v>
      </c>
      <c r="AA2165" t="str">
        <f>IF(Table1[[#This Row],[Job Satisfaction]]=1,"Very Satisfy",(IF(Table1[[#This Row],[Job Satisfaction]]=2,"Satisfy",(IF(Table1[[#This Row],[Job Satisfaction]]=3,"Dissatisfy","Very Dissatisfy")))))</f>
        <v>Dissatisfy</v>
      </c>
      <c r="AB2165">
        <v>17444</v>
      </c>
      <c r="AC2165">
        <v>20489</v>
      </c>
      <c r="AD2165">
        <v>1</v>
      </c>
      <c r="AE2165">
        <v>11</v>
      </c>
      <c r="AF2165">
        <v>3</v>
      </c>
      <c r="AG2165" t="str">
        <f>IF(Table1[[#This Row],[Performance Rating]]=3,"High","Low")</f>
        <v>High</v>
      </c>
      <c r="AH2165">
        <v>4</v>
      </c>
      <c r="AI2165">
        <v>80</v>
      </c>
      <c r="AJ2165">
        <v>0</v>
      </c>
      <c r="AK2165">
        <v>10</v>
      </c>
      <c r="AL2165">
        <v>3</v>
      </c>
      <c r="AM2165">
        <v>10</v>
      </c>
      <c r="AN2165">
        <v>8</v>
      </c>
      <c r="AO2165">
        <v>6</v>
      </c>
      <c r="AP2165">
        <v>0</v>
      </c>
    </row>
    <row r="2166" spans="1:42"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s="6" t="str">
        <f>IF(Table1[[#This Row],[Distance From Home]]&lt;11,"Near By",IF(Table1[[#This Row],[Distance From Home]]&lt;21,"Far","Very Far"))</f>
        <v>Near By</v>
      </c>
      <c r="T2166" t="s">
        <v>72</v>
      </c>
      <c r="U2166">
        <v>1</v>
      </c>
      <c r="V2166">
        <v>4</v>
      </c>
      <c r="W2166">
        <v>92</v>
      </c>
      <c r="X2166">
        <v>2</v>
      </c>
      <c r="Y2166">
        <v>1</v>
      </c>
      <c r="Z2166">
        <v>1</v>
      </c>
      <c r="AA2166" t="str">
        <f>IF(Table1[[#This Row],[Job Satisfaction]]=1,"Very Satisfy",(IF(Table1[[#This Row],[Job Satisfaction]]=2,"Satisfy",(IF(Table1[[#This Row],[Job Satisfaction]]=3,"Dissatisfy","Very Dissatisfy")))))</f>
        <v>Very Satisfy</v>
      </c>
      <c r="AB2166">
        <v>2404</v>
      </c>
      <c r="AC2166">
        <v>11479</v>
      </c>
      <c r="AD2166">
        <v>6</v>
      </c>
      <c r="AE2166">
        <v>20</v>
      </c>
      <c r="AF2166">
        <v>4</v>
      </c>
      <c r="AG2166" t="str">
        <f>IF(Table1[[#This Row],[Performance Rating]]=3,"High","Low")</f>
        <v>Low</v>
      </c>
      <c r="AH2166">
        <v>3</v>
      </c>
      <c r="AI2166">
        <v>80</v>
      </c>
      <c r="AJ2166">
        <v>0</v>
      </c>
      <c r="AK2166">
        <v>3</v>
      </c>
      <c r="AL2166">
        <v>3</v>
      </c>
      <c r="AM2166">
        <v>0</v>
      </c>
      <c r="AN2166">
        <v>0</v>
      </c>
      <c r="AO2166">
        <v>0</v>
      </c>
      <c r="AP2166">
        <v>0</v>
      </c>
    </row>
    <row r="2167" spans="1:42"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s="6" t="str">
        <f>IF(Table1[[#This Row],[Distance From Home]]&lt;11,"Near By",IF(Table1[[#This Row],[Distance From Home]]&lt;21,"Far","Very Far"))</f>
        <v>Far</v>
      </c>
      <c r="T2167" t="s">
        <v>60</v>
      </c>
      <c r="U2167">
        <v>1</v>
      </c>
      <c r="V2167">
        <v>2</v>
      </c>
      <c r="W2167">
        <v>53</v>
      </c>
      <c r="X2167">
        <v>3</v>
      </c>
      <c r="Y2167">
        <v>1</v>
      </c>
      <c r="Z2167">
        <v>4</v>
      </c>
      <c r="AA2167" t="str">
        <f>IF(Table1[[#This Row],[Job Satisfaction]]=1,"Very Satisfy",(IF(Table1[[#This Row],[Job Satisfaction]]=2,"Satisfy",(IF(Table1[[#This Row],[Job Satisfaction]]=3,"Dissatisfy","Very Dissatisfy")))))</f>
        <v>Very Dissatisfy</v>
      </c>
      <c r="AB2167">
        <v>3452</v>
      </c>
      <c r="AC2167">
        <v>17241</v>
      </c>
      <c r="AD2167">
        <v>3</v>
      </c>
      <c r="AE2167">
        <v>18</v>
      </c>
      <c r="AF2167">
        <v>3</v>
      </c>
      <c r="AG2167" t="str">
        <f>IF(Table1[[#This Row],[Performance Rating]]=3,"High","Low")</f>
        <v>High</v>
      </c>
      <c r="AH2167">
        <v>1</v>
      </c>
      <c r="AI2167">
        <v>80</v>
      </c>
      <c r="AJ2167">
        <v>0</v>
      </c>
      <c r="AK2167">
        <v>5</v>
      </c>
      <c r="AL2167">
        <v>3</v>
      </c>
      <c r="AM2167">
        <v>3</v>
      </c>
      <c r="AN2167">
        <v>2</v>
      </c>
      <c r="AO2167">
        <v>0</v>
      </c>
      <c r="AP2167">
        <v>2</v>
      </c>
    </row>
    <row r="2168" spans="1:42"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s="6" t="str">
        <f>IF(Table1[[#This Row],[Distance From Home]]&lt;11,"Near By",IF(Table1[[#This Row],[Distance From Home]]&lt;21,"Far","Very Far"))</f>
        <v>Near By</v>
      </c>
      <c r="T2168" t="s">
        <v>66</v>
      </c>
      <c r="U2168">
        <v>1</v>
      </c>
      <c r="V2168">
        <v>4</v>
      </c>
      <c r="W2168">
        <v>91</v>
      </c>
      <c r="X2168">
        <v>3</v>
      </c>
      <c r="Y2168">
        <v>1</v>
      </c>
      <c r="Z2168">
        <v>4</v>
      </c>
      <c r="AA2168" t="str">
        <f>IF(Table1[[#This Row],[Job Satisfaction]]=1,"Very Satisfy",(IF(Table1[[#This Row],[Job Satisfaction]]=2,"Satisfy",(IF(Table1[[#This Row],[Job Satisfaction]]=3,"Dissatisfy","Very Dissatisfy")))))</f>
        <v>Very Dissatisfy</v>
      </c>
      <c r="AB2168">
        <v>2270</v>
      </c>
      <c r="AC2168">
        <v>11005</v>
      </c>
      <c r="AD2168">
        <v>3</v>
      </c>
      <c r="AE2168">
        <v>14</v>
      </c>
      <c r="AF2168">
        <v>3</v>
      </c>
      <c r="AG2168" t="str">
        <f>IF(Table1[[#This Row],[Performance Rating]]=3,"High","Low")</f>
        <v>High</v>
      </c>
      <c r="AH2168">
        <v>4</v>
      </c>
      <c r="AI2168">
        <v>80</v>
      </c>
      <c r="AJ2168">
        <v>2</v>
      </c>
      <c r="AK2168">
        <v>8</v>
      </c>
      <c r="AL2168">
        <v>3</v>
      </c>
      <c r="AM2168">
        <v>5</v>
      </c>
      <c r="AN2168">
        <v>3</v>
      </c>
      <c r="AO2168">
        <v>0</v>
      </c>
      <c r="AP2168">
        <v>2</v>
      </c>
    </row>
    <row r="2169" spans="1:42"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s="6" t="str">
        <f>IF(Table1[[#This Row],[Distance From Home]]&lt;11,"Near By",IF(Table1[[#This Row],[Distance From Home]]&lt;21,"Far","Very Far"))</f>
        <v>Near By</v>
      </c>
      <c r="T2169" t="s">
        <v>50</v>
      </c>
      <c r="U2169">
        <v>1</v>
      </c>
      <c r="V2169">
        <v>4</v>
      </c>
      <c r="W2169">
        <v>66</v>
      </c>
      <c r="X2169">
        <v>3</v>
      </c>
      <c r="Y2169">
        <v>4</v>
      </c>
      <c r="Z2169">
        <v>4</v>
      </c>
      <c r="AA2169" t="str">
        <f>IF(Table1[[#This Row],[Job Satisfaction]]=1,"Very Satisfy",(IF(Table1[[#This Row],[Job Satisfaction]]=2,"Satisfy",(IF(Table1[[#This Row],[Job Satisfaction]]=3,"Dissatisfy","Very Dissatisfy")))))</f>
        <v>Very Dissatisfy</v>
      </c>
      <c r="AB2169">
        <v>17399</v>
      </c>
      <c r="AC2169">
        <v>6615</v>
      </c>
      <c r="AD2169">
        <v>9</v>
      </c>
      <c r="AE2169">
        <v>22</v>
      </c>
      <c r="AF2169">
        <v>4</v>
      </c>
      <c r="AG2169" t="str">
        <f>IF(Table1[[#This Row],[Performance Rating]]=3,"High","Low")</f>
        <v>Low</v>
      </c>
      <c r="AH2169">
        <v>3</v>
      </c>
      <c r="AI2169">
        <v>80</v>
      </c>
      <c r="AJ2169">
        <v>1</v>
      </c>
      <c r="AK2169">
        <v>32</v>
      </c>
      <c r="AL2169">
        <v>2</v>
      </c>
      <c r="AM2169">
        <v>5</v>
      </c>
      <c r="AN2169">
        <v>4</v>
      </c>
      <c r="AO2169">
        <v>1</v>
      </c>
      <c r="AP2169">
        <v>3</v>
      </c>
    </row>
    <row r="2170" spans="1:42"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s="6" t="str">
        <f>IF(Table1[[#This Row],[Distance From Home]]&lt;11,"Near By",IF(Table1[[#This Row],[Distance From Home]]&lt;21,"Far","Very Far"))</f>
        <v>Near By</v>
      </c>
      <c r="T2170" t="s">
        <v>66</v>
      </c>
      <c r="U2170">
        <v>1</v>
      </c>
      <c r="V2170">
        <v>3</v>
      </c>
      <c r="W2170">
        <v>84</v>
      </c>
      <c r="X2170">
        <v>4</v>
      </c>
      <c r="Y2170">
        <v>2</v>
      </c>
      <c r="Z2170">
        <v>2</v>
      </c>
      <c r="AA2170" t="str">
        <f>IF(Table1[[#This Row],[Job Satisfaction]]=1,"Very Satisfy",(IF(Table1[[#This Row],[Job Satisfaction]]=2,"Satisfy",(IF(Table1[[#This Row],[Job Satisfaction]]=3,"Dissatisfy","Very Dissatisfy")))))</f>
        <v>Satisfy</v>
      </c>
      <c r="AB2170">
        <v>5488</v>
      </c>
      <c r="AC2170">
        <v>20161</v>
      </c>
      <c r="AD2170">
        <v>1</v>
      </c>
      <c r="AE2170">
        <v>13</v>
      </c>
      <c r="AF2170">
        <v>3</v>
      </c>
      <c r="AG2170" t="str">
        <f>IF(Table1[[#This Row],[Performance Rating]]=3,"High","Low")</f>
        <v>High</v>
      </c>
      <c r="AH2170">
        <v>1</v>
      </c>
      <c r="AI2170">
        <v>80</v>
      </c>
      <c r="AJ2170">
        <v>1</v>
      </c>
      <c r="AK2170">
        <v>6</v>
      </c>
      <c r="AL2170">
        <v>3</v>
      </c>
      <c r="AM2170">
        <v>6</v>
      </c>
      <c r="AN2170">
        <v>5</v>
      </c>
      <c r="AO2170">
        <v>1</v>
      </c>
      <c r="AP2170">
        <v>2</v>
      </c>
    </row>
    <row r="2171" spans="1:42"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s="6" t="str">
        <f>IF(Table1[[#This Row],[Distance From Home]]&lt;11,"Near By",IF(Table1[[#This Row],[Distance From Home]]&lt;21,"Far","Very Far"))</f>
        <v>Near By</v>
      </c>
      <c r="T2171" t="s">
        <v>72</v>
      </c>
      <c r="U2171">
        <v>1</v>
      </c>
      <c r="V2171">
        <v>1</v>
      </c>
      <c r="W2171">
        <v>64</v>
      </c>
      <c r="X2171">
        <v>3</v>
      </c>
      <c r="Y2171">
        <v>5</v>
      </c>
      <c r="Z2171">
        <v>3</v>
      </c>
      <c r="AA2171" t="str">
        <f>IF(Table1[[#This Row],[Job Satisfaction]]=1,"Very Satisfy",(IF(Table1[[#This Row],[Job Satisfaction]]=2,"Satisfy",(IF(Table1[[#This Row],[Job Satisfaction]]=3,"Dissatisfy","Very Dissatisfy")))))</f>
        <v>Dissatisfy</v>
      </c>
      <c r="AB2171">
        <v>19419</v>
      </c>
      <c r="AC2171">
        <v>3735</v>
      </c>
      <c r="AD2171">
        <v>2</v>
      </c>
      <c r="AE2171">
        <v>17</v>
      </c>
      <c r="AF2171">
        <v>3</v>
      </c>
      <c r="AG2171" t="str">
        <f>IF(Table1[[#This Row],[Performance Rating]]=3,"High","Low")</f>
        <v>High</v>
      </c>
      <c r="AH2171">
        <v>2</v>
      </c>
      <c r="AI2171">
        <v>80</v>
      </c>
      <c r="AJ2171">
        <v>1</v>
      </c>
      <c r="AK2171">
        <v>21</v>
      </c>
      <c r="AL2171">
        <v>4</v>
      </c>
      <c r="AM2171">
        <v>18</v>
      </c>
      <c r="AN2171">
        <v>16</v>
      </c>
      <c r="AO2171">
        <v>0</v>
      </c>
      <c r="AP2171">
        <v>11</v>
      </c>
    </row>
    <row r="2172" spans="1:42"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s="6" t="str">
        <f>IF(Table1[[#This Row],[Distance From Home]]&lt;11,"Near By",IF(Table1[[#This Row],[Distance From Home]]&lt;21,"Far","Very Far"))</f>
        <v>Far</v>
      </c>
      <c r="T2172" t="s">
        <v>66</v>
      </c>
      <c r="U2172">
        <v>1</v>
      </c>
      <c r="V2172">
        <v>3</v>
      </c>
      <c r="W2172">
        <v>37</v>
      </c>
      <c r="X2172">
        <v>3</v>
      </c>
      <c r="Y2172">
        <v>1</v>
      </c>
      <c r="Z2172">
        <v>2</v>
      </c>
      <c r="AA2172" t="str">
        <f>IF(Table1[[#This Row],[Job Satisfaction]]=1,"Very Satisfy",(IF(Table1[[#This Row],[Job Satisfaction]]=2,"Satisfy",(IF(Table1[[#This Row],[Job Satisfaction]]=3,"Dissatisfy","Very Dissatisfy")))))</f>
        <v>Satisfy</v>
      </c>
      <c r="AB2172">
        <v>2811</v>
      </c>
      <c r="AC2172">
        <v>12086</v>
      </c>
      <c r="AD2172">
        <v>9</v>
      </c>
      <c r="AE2172">
        <v>14</v>
      </c>
      <c r="AF2172">
        <v>3</v>
      </c>
      <c r="AG2172" t="str">
        <f>IF(Table1[[#This Row],[Performance Rating]]=3,"High","Low")</f>
        <v>High</v>
      </c>
      <c r="AH2172">
        <v>2</v>
      </c>
      <c r="AI2172">
        <v>80</v>
      </c>
      <c r="AJ2172">
        <v>1</v>
      </c>
      <c r="AK2172">
        <v>4</v>
      </c>
      <c r="AL2172">
        <v>3</v>
      </c>
      <c r="AM2172">
        <v>2</v>
      </c>
      <c r="AN2172">
        <v>2</v>
      </c>
      <c r="AO2172">
        <v>2</v>
      </c>
      <c r="AP2172">
        <v>2</v>
      </c>
    </row>
    <row r="2173" spans="1:42"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s="6" t="str">
        <f>IF(Table1[[#This Row],[Distance From Home]]&lt;11,"Near By",IF(Table1[[#This Row],[Distance From Home]]&lt;21,"Far","Very Far"))</f>
        <v>Very Far</v>
      </c>
      <c r="T2173" t="s">
        <v>50</v>
      </c>
      <c r="U2173">
        <v>1</v>
      </c>
      <c r="V2173">
        <v>4</v>
      </c>
      <c r="W2173">
        <v>42</v>
      </c>
      <c r="X2173">
        <v>3</v>
      </c>
      <c r="Y2173">
        <v>2</v>
      </c>
      <c r="Z2173">
        <v>1</v>
      </c>
      <c r="AA2173" t="str">
        <f>IF(Table1[[#This Row],[Job Satisfaction]]=1,"Very Satisfy",(IF(Table1[[#This Row],[Job Satisfaction]]=2,"Satisfy",(IF(Table1[[#This Row],[Job Satisfaction]]=3,"Dissatisfy","Very Dissatisfy")))))</f>
        <v>Very Satisfy</v>
      </c>
      <c r="AB2173">
        <v>3633</v>
      </c>
      <c r="AC2173">
        <v>14039</v>
      </c>
      <c r="AD2173">
        <v>1</v>
      </c>
      <c r="AE2173">
        <v>15</v>
      </c>
      <c r="AF2173">
        <v>3</v>
      </c>
      <c r="AG2173" t="str">
        <f>IF(Table1[[#This Row],[Performance Rating]]=3,"High","Low")</f>
        <v>High</v>
      </c>
      <c r="AH2173">
        <v>3</v>
      </c>
      <c r="AI2173">
        <v>80</v>
      </c>
      <c r="AJ2173">
        <v>1</v>
      </c>
      <c r="AK2173">
        <v>9</v>
      </c>
      <c r="AL2173">
        <v>3</v>
      </c>
      <c r="AM2173">
        <v>9</v>
      </c>
      <c r="AN2173">
        <v>8</v>
      </c>
      <c r="AO2173">
        <v>0</v>
      </c>
      <c r="AP2173">
        <v>8</v>
      </c>
    </row>
    <row r="2174" spans="1:42"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s="6" t="str">
        <f>IF(Table1[[#This Row],[Distance From Home]]&lt;11,"Near By",IF(Table1[[#This Row],[Distance From Home]]&lt;21,"Far","Very Far"))</f>
        <v>Near By</v>
      </c>
      <c r="T2174" t="s">
        <v>50</v>
      </c>
      <c r="U2174">
        <v>1</v>
      </c>
      <c r="V2174">
        <v>4</v>
      </c>
      <c r="W2174">
        <v>83</v>
      </c>
      <c r="X2174">
        <v>3</v>
      </c>
      <c r="Y2174">
        <v>2</v>
      </c>
      <c r="Z2174">
        <v>4</v>
      </c>
      <c r="AA2174" t="str">
        <f>IF(Table1[[#This Row],[Job Satisfaction]]=1,"Very Satisfy",(IF(Table1[[#This Row],[Job Satisfaction]]=2,"Satisfy",(IF(Table1[[#This Row],[Job Satisfaction]]=3,"Dissatisfy","Very Dissatisfy")))))</f>
        <v>Very Dissatisfy</v>
      </c>
      <c r="AB2174">
        <v>4163</v>
      </c>
      <c r="AC2174">
        <v>8571</v>
      </c>
      <c r="AD2174">
        <v>1</v>
      </c>
      <c r="AE2174">
        <v>17</v>
      </c>
      <c r="AF2174">
        <v>3</v>
      </c>
      <c r="AG2174" t="str">
        <f>IF(Table1[[#This Row],[Performance Rating]]=3,"High","Low")</f>
        <v>High</v>
      </c>
      <c r="AH2174">
        <v>3</v>
      </c>
      <c r="AI2174">
        <v>80</v>
      </c>
      <c r="AJ2174">
        <v>0</v>
      </c>
      <c r="AK2174">
        <v>9</v>
      </c>
      <c r="AL2174">
        <v>3</v>
      </c>
      <c r="AM2174">
        <v>9</v>
      </c>
      <c r="AN2174">
        <v>0</v>
      </c>
      <c r="AO2174">
        <v>0</v>
      </c>
      <c r="AP2174">
        <v>7</v>
      </c>
    </row>
    <row r="2175" spans="1:42"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s="6" t="str">
        <f>IF(Table1[[#This Row],[Distance From Home]]&lt;11,"Near By",IF(Table1[[#This Row],[Distance From Home]]&lt;21,"Far","Very Far"))</f>
        <v>Very Far</v>
      </c>
      <c r="T2175" t="s">
        <v>72</v>
      </c>
      <c r="U2175">
        <v>1</v>
      </c>
      <c r="V2175">
        <v>1</v>
      </c>
      <c r="W2175">
        <v>48</v>
      </c>
      <c r="X2175">
        <v>3</v>
      </c>
      <c r="Y2175">
        <v>1</v>
      </c>
      <c r="Z2175">
        <v>3</v>
      </c>
      <c r="AA2175" t="str">
        <f>IF(Table1[[#This Row],[Job Satisfaction]]=1,"Very Satisfy",(IF(Table1[[#This Row],[Job Satisfaction]]=2,"Satisfy",(IF(Table1[[#This Row],[Job Satisfaction]]=3,"Dissatisfy","Very Dissatisfy")))))</f>
        <v>Dissatisfy</v>
      </c>
      <c r="AB2175">
        <v>2132</v>
      </c>
      <c r="AC2175">
        <v>11539</v>
      </c>
      <c r="AD2175">
        <v>4</v>
      </c>
      <c r="AE2175">
        <v>11</v>
      </c>
      <c r="AF2175">
        <v>3</v>
      </c>
      <c r="AG2175" t="str">
        <f>IF(Table1[[#This Row],[Performance Rating]]=3,"High","Low")</f>
        <v>High</v>
      </c>
      <c r="AH2175">
        <v>2</v>
      </c>
      <c r="AI2175">
        <v>80</v>
      </c>
      <c r="AJ2175">
        <v>0</v>
      </c>
      <c r="AK2175">
        <v>7</v>
      </c>
      <c r="AL2175">
        <v>3</v>
      </c>
      <c r="AM2175">
        <v>5</v>
      </c>
      <c r="AN2175">
        <v>2</v>
      </c>
      <c r="AO2175">
        <v>0</v>
      </c>
      <c r="AP2175">
        <v>1</v>
      </c>
    </row>
    <row r="2176" spans="1:42"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s="6" t="str">
        <f>IF(Table1[[#This Row],[Distance From Home]]&lt;11,"Near By",IF(Table1[[#This Row],[Distance From Home]]&lt;21,"Far","Very Far"))</f>
        <v>Very Far</v>
      </c>
      <c r="T2176" t="s">
        <v>72</v>
      </c>
      <c r="U2176">
        <v>1</v>
      </c>
      <c r="V2176">
        <v>4</v>
      </c>
      <c r="W2176">
        <v>95</v>
      </c>
      <c r="X2176">
        <v>3</v>
      </c>
      <c r="Y2176">
        <v>4</v>
      </c>
      <c r="Z2176">
        <v>3</v>
      </c>
      <c r="AA2176" t="str">
        <f>IF(Table1[[#This Row],[Job Satisfaction]]=1,"Very Satisfy",(IF(Table1[[#This Row],[Job Satisfaction]]=2,"Satisfy",(IF(Table1[[#This Row],[Job Satisfaction]]=3,"Dissatisfy","Very Dissatisfy")))))</f>
        <v>Dissatisfy</v>
      </c>
      <c r="AB2176">
        <v>13973</v>
      </c>
      <c r="AC2176">
        <v>4161</v>
      </c>
      <c r="AD2176">
        <v>3</v>
      </c>
      <c r="AE2176">
        <v>18</v>
      </c>
      <c r="AF2176">
        <v>3</v>
      </c>
      <c r="AG2176" t="str">
        <f>IF(Table1[[#This Row],[Performance Rating]]=3,"High","Low")</f>
        <v>High</v>
      </c>
      <c r="AH2176">
        <v>4</v>
      </c>
      <c r="AI2176">
        <v>80</v>
      </c>
      <c r="AJ2176">
        <v>1</v>
      </c>
      <c r="AK2176">
        <v>22</v>
      </c>
      <c r="AL2176">
        <v>3</v>
      </c>
      <c r="AM2176">
        <v>12</v>
      </c>
      <c r="AN2176">
        <v>11</v>
      </c>
      <c r="AO2176">
        <v>1</v>
      </c>
      <c r="AP2176">
        <v>5</v>
      </c>
    </row>
    <row r="2177" spans="1:42"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s="6" t="str">
        <f>IF(Table1[[#This Row],[Distance From Home]]&lt;11,"Near By",IF(Table1[[#This Row],[Distance From Home]]&lt;21,"Far","Very Far"))</f>
        <v>Near By</v>
      </c>
      <c r="T2177" t="s">
        <v>60</v>
      </c>
      <c r="U2177">
        <v>1</v>
      </c>
      <c r="V2177">
        <v>3</v>
      </c>
      <c r="W2177">
        <v>66</v>
      </c>
      <c r="X2177">
        <v>3</v>
      </c>
      <c r="Y2177">
        <v>1</v>
      </c>
      <c r="Z2177">
        <v>3</v>
      </c>
      <c r="AA2177" t="str">
        <f>IF(Table1[[#This Row],[Job Satisfaction]]=1,"Very Satisfy",(IF(Table1[[#This Row],[Job Satisfaction]]=2,"Satisfy",(IF(Table1[[#This Row],[Job Satisfaction]]=3,"Dissatisfy","Very Dissatisfy")))))</f>
        <v>Dissatisfy</v>
      </c>
      <c r="AB2177">
        <v>2684</v>
      </c>
      <c r="AC2177">
        <v>12127</v>
      </c>
      <c r="AD2177">
        <v>0</v>
      </c>
      <c r="AE2177">
        <v>17</v>
      </c>
      <c r="AF2177">
        <v>3</v>
      </c>
      <c r="AG2177" t="str">
        <f>IF(Table1[[#This Row],[Performance Rating]]=3,"High","Low")</f>
        <v>High</v>
      </c>
      <c r="AH2177">
        <v>2</v>
      </c>
      <c r="AI2177">
        <v>80</v>
      </c>
      <c r="AJ2177">
        <v>1</v>
      </c>
      <c r="AK2177">
        <v>3</v>
      </c>
      <c r="AL2177">
        <v>2</v>
      </c>
      <c r="AM2177">
        <v>2</v>
      </c>
      <c r="AN2177">
        <v>1</v>
      </c>
      <c r="AO2177">
        <v>0</v>
      </c>
      <c r="AP2177">
        <v>2</v>
      </c>
    </row>
    <row r="2178" spans="1:42"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s="6" t="str">
        <f>IF(Table1[[#This Row],[Distance From Home]]&lt;11,"Near By",IF(Table1[[#This Row],[Distance From Home]]&lt;21,"Far","Very Far"))</f>
        <v>Near By</v>
      </c>
      <c r="T2178" t="s">
        <v>50</v>
      </c>
      <c r="U2178">
        <v>1</v>
      </c>
      <c r="V2178">
        <v>4</v>
      </c>
      <c r="W2178">
        <v>75</v>
      </c>
      <c r="X2178">
        <v>3</v>
      </c>
      <c r="Y2178">
        <v>3</v>
      </c>
      <c r="Z2178">
        <v>3</v>
      </c>
      <c r="AA2178" t="str">
        <f>IF(Table1[[#This Row],[Job Satisfaction]]=1,"Very Satisfy",(IF(Table1[[#This Row],[Job Satisfaction]]=2,"Satisfy",(IF(Table1[[#This Row],[Job Satisfaction]]=3,"Dissatisfy","Very Dissatisfy")))))</f>
        <v>Dissatisfy</v>
      </c>
      <c r="AB2178">
        <v>10845</v>
      </c>
      <c r="AC2178">
        <v>24208</v>
      </c>
      <c r="AD2178">
        <v>6</v>
      </c>
      <c r="AE2178">
        <v>13</v>
      </c>
      <c r="AF2178">
        <v>3</v>
      </c>
      <c r="AG2178" t="str">
        <f>IF(Table1[[#This Row],[Performance Rating]]=3,"High","Low")</f>
        <v>High</v>
      </c>
      <c r="AH2178">
        <v>2</v>
      </c>
      <c r="AI2178">
        <v>80</v>
      </c>
      <c r="AJ2178">
        <v>1</v>
      </c>
      <c r="AK2178">
        <v>13</v>
      </c>
      <c r="AL2178">
        <v>3</v>
      </c>
      <c r="AM2178">
        <v>8</v>
      </c>
      <c r="AN2178">
        <v>7</v>
      </c>
      <c r="AO2178">
        <v>0</v>
      </c>
      <c r="AP2178">
        <v>7</v>
      </c>
    </row>
    <row r="2179" spans="1:42"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s="6" t="str">
        <f>IF(Table1[[#This Row],[Distance From Home]]&lt;11,"Near By",IF(Table1[[#This Row],[Distance From Home]]&lt;21,"Far","Very Far"))</f>
        <v>Far</v>
      </c>
      <c r="T2179" t="s">
        <v>60</v>
      </c>
      <c r="U2179">
        <v>1</v>
      </c>
      <c r="V2179">
        <v>4</v>
      </c>
      <c r="W2179">
        <v>41</v>
      </c>
      <c r="X2179">
        <v>2</v>
      </c>
      <c r="Y2179">
        <v>2</v>
      </c>
      <c r="Z2179">
        <v>3</v>
      </c>
      <c r="AA2179" t="str">
        <f>IF(Table1[[#This Row],[Job Satisfaction]]=1,"Very Satisfy",(IF(Table1[[#This Row],[Job Satisfaction]]=2,"Satisfy",(IF(Table1[[#This Row],[Job Satisfaction]]=3,"Dissatisfy","Very Dissatisfy")))))</f>
        <v>Dissatisfy</v>
      </c>
      <c r="AB2179">
        <v>4377</v>
      </c>
      <c r="AC2179">
        <v>24117</v>
      </c>
      <c r="AD2179">
        <v>1</v>
      </c>
      <c r="AE2179">
        <v>15</v>
      </c>
      <c r="AF2179">
        <v>3</v>
      </c>
      <c r="AG2179" t="str">
        <f>IF(Table1[[#This Row],[Performance Rating]]=3,"High","Low")</f>
        <v>High</v>
      </c>
      <c r="AH2179">
        <v>2</v>
      </c>
      <c r="AI2179">
        <v>80</v>
      </c>
      <c r="AJ2179">
        <v>2</v>
      </c>
      <c r="AK2179">
        <v>5</v>
      </c>
      <c r="AL2179">
        <v>3</v>
      </c>
      <c r="AM2179">
        <v>4</v>
      </c>
      <c r="AN2179">
        <v>2</v>
      </c>
      <c r="AO2179">
        <v>3</v>
      </c>
      <c r="AP2179">
        <v>2</v>
      </c>
    </row>
    <row r="2180" spans="1:42"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s="6" t="str">
        <f>IF(Table1[[#This Row],[Distance From Home]]&lt;11,"Near By",IF(Table1[[#This Row],[Distance From Home]]&lt;21,"Far","Very Far"))</f>
        <v>Far</v>
      </c>
      <c r="T2180" t="s">
        <v>66</v>
      </c>
      <c r="U2180">
        <v>1</v>
      </c>
      <c r="V2180">
        <v>3</v>
      </c>
      <c r="W2180">
        <v>39</v>
      </c>
      <c r="X2180">
        <v>2</v>
      </c>
      <c r="Y2180">
        <v>1</v>
      </c>
      <c r="Z2180">
        <v>2</v>
      </c>
      <c r="AA2180" t="str">
        <f>IF(Table1[[#This Row],[Job Satisfaction]]=1,"Very Satisfy",(IF(Table1[[#This Row],[Job Satisfaction]]=2,"Satisfy",(IF(Table1[[#This Row],[Job Satisfaction]]=3,"Dissatisfy","Very Dissatisfy")))))</f>
        <v>Satisfy</v>
      </c>
      <c r="AB2180">
        <v>3743</v>
      </c>
      <c r="AC2180">
        <v>10074</v>
      </c>
      <c r="AD2180">
        <v>1</v>
      </c>
      <c r="AE2180">
        <v>24</v>
      </c>
      <c r="AF2180">
        <v>4</v>
      </c>
      <c r="AG2180" t="str">
        <f>IF(Table1[[#This Row],[Performance Rating]]=3,"High","Low")</f>
        <v>Low</v>
      </c>
      <c r="AH2180">
        <v>4</v>
      </c>
      <c r="AI2180">
        <v>80</v>
      </c>
      <c r="AJ2180">
        <v>1</v>
      </c>
      <c r="AK2180">
        <v>5</v>
      </c>
      <c r="AL2180">
        <v>1</v>
      </c>
      <c r="AM2180">
        <v>4</v>
      </c>
      <c r="AN2180">
        <v>2</v>
      </c>
      <c r="AO2180">
        <v>0</v>
      </c>
      <c r="AP2180">
        <v>2</v>
      </c>
    </row>
    <row r="2181" spans="1:42"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s="6" t="str">
        <f>IF(Table1[[#This Row],[Distance From Home]]&lt;11,"Near By",IF(Table1[[#This Row],[Distance From Home]]&lt;21,"Far","Very Far"))</f>
        <v>Near By</v>
      </c>
      <c r="T2181" t="s">
        <v>60</v>
      </c>
      <c r="U2181">
        <v>1</v>
      </c>
      <c r="V2181">
        <v>3</v>
      </c>
      <c r="W2181">
        <v>96</v>
      </c>
      <c r="X2181">
        <v>3</v>
      </c>
      <c r="Y2181">
        <v>2</v>
      </c>
      <c r="Z2181">
        <v>1</v>
      </c>
      <c r="AA2181" t="str">
        <f>IF(Table1[[#This Row],[Job Satisfaction]]=1,"Very Satisfy",(IF(Table1[[#This Row],[Job Satisfaction]]=2,"Satisfy",(IF(Table1[[#This Row],[Job Satisfaction]]=3,"Dissatisfy","Very Dissatisfy")))))</f>
        <v>Very Satisfy</v>
      </c>
      <c r="AB2181">
        <v>4148</v>
      </c>
      <c r="AC2181">
        <v>11275</v>
      </c>
      <c r="AD2181">
        <v>1</v>
      </c>
      <c r="AE2181">
        <v>12</v>
      </c>
      <c r="AF2181">
        <v>3</v>
      </c>
      <c r="AG2181" t="str">
        <f>IF(Table1[[#This Row],[Performance Rating]]=3,"High","Low")</f>
        <v>High</v>
      </c>
      <c r="AH2181">
        <v>3</v>
      </c>
      <c r="AI2181">
        <v>80</v>
      </c>
      <c r="AJ2181">
        <v>1</v>
      </c>
      <c r="AK2181">
        <v>4</v>
      </c>
      <c r="AL2181">
        <v>3</v>
      </c>
      <c r="AM2181">
        <v>4</v>
      </c>
      <c r="AN2181">
        <v>3</v>
      </c>
      <c r="AO2181">
        <v>0</v>
      </c>
      <c r="AP2181">
        <v>3</v>
      </c>
    </row>
    <row r="2182" spans="1:42"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s="6" t="str">
        <f>IF(Table1[[#This Row],[Distance From Home]]&lt;11,"Near By",IF(Table1[[#This Row],[Distance From Home]]&lt;21,"Far","Very Far"))</f>
        <v>Near By</v>
      </c>
      <c r="T2182" t="s">
        <v>50</v>
      </c>
      <c r="U2182">
        <v>1</v>
      </c>
      <c r="V2182">
        <v>2</v>
      </c>
      <c r="W2182">
        <v>73</v>
      </c>
      <c r="X2182">
        <v>3</v>
      </c>
      <c r="Y2182">
        <v>1</v>
      </c>
      <c r="Z2182">
        <v>4</v>
      </c>
      <c r="AA2182" t="str">
        <f>IF(Table1[[#This Row],[Job Satisfaction]]=1,"Very Satisfy",(IF(Table1[[#This Row],[Job Satisfaction]]=2,"Satisfy",(IF(Table1[[#This Row],[Job Satisfaction]]=3,"Dissatisfy","Very Dissatisfy")))))</f>
        <v>Very Dissatisfy</v>
      </c>
      <c r="AB2182">
        <v>1051</v>
      </c>
      <c r="AC2182">
        <v>13493</v>
      </c>
      <c r="AD2182">
        <v>1</v>
      </c>
      <c r="AE2182">
        <v>15</v>
      </c>
      <c r="AF2182">
        <v>3</v>
      </c>
      <c r="AG2182" t="str">
        <f>IF(Table1[[#This Row],[Performance Rating]]=3,"High","Low")</f>
        <v>High</v>
      </c>
      <c r="AH2182">
        <v>4</v>
      </c>
      <c r="AI2182">
        <v>80</v>
      </c>
      <c r="AJ2182">
        <v>0</v>
      </c>
      <c r="AK2182">
        <v>0</v>
      </c>
      <c r="AL2182">
        <v>3</v>
      </c>
      <c r="AM2182">
        <v>0</v>
      </c>
      <c r="AN2182">
        <v>0</v>
      </c>
      <c r="AO2182">
        <v>0</v>
      </c>
      <c r="AP2182">
        <v>0</v>
      </c>
    </row>
    <row r="2183" spans="1:42"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s="6" t="str">
        <f>IF(Table1[[#This Row],[Distance From Home]]&lt;11,"Near By",IF(Table1[[#This Row],[Distance From Home]]&lt;21,"Far","Very Far"))</f>
        <v>Far</v>
      </c>
      <c r="T2183" t="s">
        <v>72</v>
      </c>
      <c r="U2183">
        <v>1</v>
      </c>
      <c r="V2183">
        <v>3</v>
      </c>
      <c r="W2183">
        <v>56</v>
      </c>
      <c r="X2183">
        <v>3</v>
      </c>
      <c r="Y2183">
        <v>3</v>
      </c>
      <c r="Z2183">
        <v>3</v>
      </c>
      <c r="AA2183" t="str">
        <f>IF(Table1[[#This Row],[Job Satisfaction]]=1,"Very Satisfy",(IF(Table1[[#This Row],[Job Satisfaction]]=2,"Satisfy",(IF(Table1[[#This Row],[Job Satisfaction]]=3,"Dissatisfy","Very Dissatisfy")))))</f>
        <v>Dissatisfy</v>
      </c>
      <c r="AB2183">
        <v>10739</v>
      </c>
      <c r="AC2183">
        <v>13943</v>
      </c>
      <c r="AD2183">
        <v>8</v>
      </c>
      <c r="AE2183">
        <v>11</v>
      </c>
      <c r="AF2183">
        <v>3</v>
      </c>
      <c r="AG2183" t="str">
        <f>IF(Table1[[#This Row],[Performance Rating]]=3,"High","Low")</f>
        <v>High</v>
      </c>
      <c r="AH2183">
        <v>3</v>
      </c>
      <c r="AI2183">
        <v>80</v>
      </c>
      <c r="AJ2183">
        <v>1</v>
      </c>
      <c r="AK2183">
        <v>22</v>
      </c>
      <c r="AL2183">
        <v>3</v>
      </c>
      <c r="AM2183">
        <v>10</v>
      </c>
      <c r="AN2183">
        <v>7</v>
      </c>
      <c r="AO2183">
        <v>0</v>
      </c>
      <c r="AP2183">
        <v>8</v>
      </c>
    </row>
    <row r="2184" spans="1:42"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s="6" t="str">
        <f>IF(Table1[[#This Row],[Distance From Home]]&lt;11,"Near By",IF(Table1[[#This Row],[Distance From Home]]&lt;21,"Far","Very Far"))</f>
        <v>Very Far</v>
      </c>
      <c r="T2184" t="s">
        <v>66</v>
      </c>
      <c r="U2184">
        <v>1</v>
      </c>
      <c r="V2184">
        <v>3</v>
      </c>
      <c r="W2184">
        <v>57</v>
      </c>
      <c r="X2184">
        <v>3</v>
      </c>
      <c r="Y2184">
        <v>3</v>
      </c>
      <c r="Z2184">
        <v>3</v>
      </c>
      <c r="AA2184" t="str">
        <f>IF(Table1[[#This Row],[Job Satisfaction]]=1,"Very Satisfy",(IF(Table1[[#This Row],[Job Satisfaction]]=2,"Satisfy",(IF(Table1[[#This Row],[Job Satisfaction]]=3,"Dissatisfy","Very Dissatisfy")))))</f>
        <v>Dissatisfy</v>
      </c>
      <c r="AB2184">
        <v>10388</v>
      </c>
      <c r="AC2184">
        <v>6975</v>
      </c>
      <c r="AD2184">
        <v>1</v>
      </c>
      <c r="AE2184">
        <v>11</v>
      </c>
      <c r="AF2184">
        <v>3</v>
      </c>
      <c r="AG2184" t="str">
        <f>IF(Table1[[#This Row],[Performance Rating]]=3,"High","Low")</f>
        <v>High</v>
      </c>
      <c r="AH2184">
        <v>3</v>
      </c>
      <c r="AI2184">
        <v>80</v>
      </c>
      <c r="AJ2184">
        <v>1</v>
      </c>
      <c r="AK2184">
        <v>16</v>
      </c>
      <c r="AL2184">
        <v>2</v>
      </c>
      <c r="AM2184">
        <v>16</v>
      </c>
      <c r="AN2184">
        <v>10</v>
      </c>
      <c r="AO2184">
        <v>10</v>
      </c>
      <c r="AP2184">
        <v>1</v>
      </c>
    </row>
    <row r="2185" spans="1:42"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s="6" t="str">
        <f>IF(Table1[[#This Row],[Distance From Home]]&lt;11,"Near By",IF(Table1[[#This Row],[Distance From Home]]&lt;21,"Far","Very Far"))</f>
        <v>Near By</v>
      </c>
      <c r="T2185" t="s">
        <v>50</v>
      </c>
      <c r="U2185">
        <v>1</v>
      </c>
      <c r="V2185">
        <v>2</v>
      </c>
      <c r="W2185">
        <v>73</v>
      </c>
      <c r="X2185">
        <v>4</v>
      </c>
      <c r="Y2185">
        <v>3</v>
      </c>
      <c r="Z2185">
        <v>1</v>
      </c>
      <c r="AA2185" t="str">
        <f>IF(Table1[[#This Row],[Job Satisfaction]]=1,"Very Satisfy",(IF(Table1[[#This Row],[Job Satisfaction]]=2,"Satisfy",(IF(Table1[[#This Row],[Job Satisfaction]]=3,"Dissatisfy","Very Dissatisfy")))))</f>
        <v>Very Satisfy</v>
      </c>
      <c r="AB2185">
        <v>11416</v>
      </c>
      <c r="AC2185">
        <v>17802</v>
      </c>
      <c r="AD2185">
        <v>0</v>
      </c>
      <c r="AE2185">
        <v>12</v>
      </c>
      <c r="AF2185">
        <v>3</v>
      </c>
      <c r="AG2185" t="str">
        <f>IF(Table1[[#This Row],[Performance Rating]]=3,"High","Low")</f>
        <v>High</v>
      </c>
      <c r="AH2185">
        <v>3</v>
      </c>
      <c r="AI2185">
        <v>80</v>
      </c>
      <c r="AJ2185">
        <v>3</v>
      </c>
      <c r="AK2185">
        <v>9</v>
      </c>
      <c r="AL2185">
        <v>2</v>
      </c>
      <c r="AM2185">
        <v>8</v>
      </c>
      <c r="AN2185">
        <v>7</v>
      </c>
      <c r="AO2185">
        <v>1</v>
      </c>
      <c r="AP2185">
        <v>7</v>
      </c>
    </row>
    <row r="2186" spans="1:42"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s="6" t="str">
        <f>IF(Table1[[#This Row],[Distance From Home]]&lt;11,"Near By",IF(Table1[[#This Row],[Distance From Home]]&lt;21,"Far","Very Far"))</f>
        <v>Far</v>
      </c>
      <c r="T2186" t="s">
        <v>72</v>
      </c>
      <c r="U2186">
        <v>1</v>
      </c>
      <c r="V2186">
        <v>4</v>
      </c>
      <c r="W2186">
        <v>98</v>
      </c>
      <c r="X2186">
        <v>2</v>
      </c>
      <c r="Y2186">
        <v>1</v>
      </c>
      <c r="Z2186">
        <v>1</v>
      </c>
      <c r="AA2186" t="str">
        <f>IF(Table1[[#This Row],[Job Satisfaction]]=1,"Very Satisfy",(IF(Table1[[#This Row],[Job Satisfaction]]=2,"Satisfy",(IF(Table1[[#This Row],[Job Satisfaction]]=3,"Dissatisfy","Very Dissatisfy")))))</f>
        <v>Very Satisfy</v>
      </c>
      <c r="AB2186">
        <v>2600</v>
      </c>
      <c r="AC2186">
        <v>18275</v>
      </c>
      <c r="AD2186">
        <v>1</v>
      </c>
      <c r="AE2186">
        <v>15</v>
      </c>
      <c r="AF2186">
        <v>3</v>
      </c>
      <c r="AG2186" t="str">
        <f>IF(Table1[[#This Row],[Performance Rating]]=3,"High","Low")</f>
        <v>High</v>
      </c>
      <c r="AH2186">
        <v>1</v>
      </c>
      <c r="AI2186">
        <v>80</v>
      </c>
      <c r="AJ2186">
        <v>0</v>
      </c>
      <c r="AK2186">
        <v>1</v>
      </c>
      <c r="AL2186">
        <v>3</v>
      </c>
      <c r="AM2186">
        <v>1</v>
      </c>
      <c r="AN2186">
        <v>0</v>
      </c>
      <c r="AO2186">
        <v>0</v>
      </c>
      <c r="AP2186">
        <v>0</v>
      </c>
    </row>
    <row r="2187" spans="1:42"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s="6" t="str">
        <f>IF(Table1[[#This Row],[Distance From Home]]&lt;11,"Near By",IF(Table1[[#This Row],[Distance From Home]]&lt;21,"Far","Very Far"))</f>
        <v>Near By</v>
      </c>
      <c r="T2187" t="s">
        <v>72</v>
      </c>
      <c r="U2187">
        <v>1</v>
      </c>
      <c r="V2187">
        <v>2</v>
      </c>
      <c r="W2187">
        <v>60</v>
      </c>
      <c r="X2187">
        <v>3</v>
      </c>
      <c r="Y2187">
        <v>1</v>
      </c>
      <c r="Z2187">
        <v>2</v>
      </c>
      <c r="AA2187" t="str">
        <f>IF(Table1[[#This Row],[Job Satisfaction]]=1,"Very Satisfy",(IF(Table1[[#This Row],[Job Satisfaction]]=2,"Satisfy",(IF(Table1[[#This Row],[Job Satisfaction]]=3,"Dissatisfy","Very Dissatisfy")))))</f>
        <v>Satisfy</v>
      </c>
      <c r="AB2187">
        <v>2422</v>
      </c>
      <c r="AC2187">
        <v>25725</v>
      </c>
      <c r="AD2187">
        <v>0</v>
      </c>
      <c r="AE2187">
        <v>17</v>
      </c>
      <c r="AF2187">
        <v>3</v>
      </c>
      <c r="AG2187" t="str">
        <f>IF(Table1[[#This Row],[Performance Rating]]=3,"High","Low")</f>
        <v>High</v>
      </c>
      <c r="AH2187">
        <v>1</v>
      </c>
      <c r="AI2187">
        <v>80</v>
      </c>
      <c r="AJ2187">
        <v>0</v>
      </c>
      <c r="AK2187">
        <v>4</v>
      </c>
      <c r="AL2187">
        <v>3</v>
      </c>
      <c r="AM2187">
        <v>3</v>
      </c>
      <c r="AN2187">
        <v>2</v>
      </c>
      <c r="AO2187">
        <v>1</v>
      </c>
      <c r="AP2187">
        <v>2</v>
      </c>
    </row>
    <row r="2188" spans="1:42"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s="6" t="str">
        <f>IF(Table1[[#This Row],[Distance From Home]]&lt;11,"Near By",IF(Table1[[#This Row],[Distance From Home]]&lt;21,"Far","Very Far"))</f>
        <v>Near By</v>
      </c>
      <c r="T2188" t="s">
        <v>50</v>
      </c>
      <c r="U2188">
        <v>1</v>
      </c>
      <c r="V2188">
        <v>4</v>
      </c>
      <c r="W2188">
        <v>32</v>
      </c>
      <c r="X2188">
        <v>4</v>
      </c>
      <c r="Y2188">
        <v>2</v>
      </c>
      <c r="Z2188">
        <v>4</v>
      </c>
      <c r="AA2188" t="str">
        <f>IF(Table1[[#This Row],[Job Satisfaction]]=1,"Very Satisfy",(IF(Table1[[#This Row],[Job Satisfaction]]=2,"Satisfy",(IF(Table1[[#This Row],[Job Satisfaction]]=3,"Dissatisfy","Very Dissatisfy")))))</f>
        <v>Very Dissatisfy</v>
      </c>
      <c r="AB2188">
        <v>5472</v>
      </c>
      <c r="AC2188">
        <v>3334</v>
      </c>
      <c r="AD2188">
        <v>1</v>
      </c>
      <c r="AE2188">
        <v>12</v>
      </c>
      <c r="AF2188">
        <v>3</v>
      </c>
      <c r="AG2188" t="str">
        <f>IF(Table1[[#This Row],[Performance Rating]]=3,"High","Low")</f>
        <v>High</v>
      </c>
      <c r="AH2188">
        <v>2</v>
      </c>
      <c r="AI2188">
        <v>80</v>
      </c>
      <c r="AJ2188">
        <v>0</v>
      </c>
      <c r="AK2188">
        <v>8</v>
      </c>
      <c r="AL2188">
        <v>3</v>
      </c>
      <c r="AM2188">
        <v>8</v>
      </c>
      <c r="AN2188">
        <v>7</v>
      </c>
      <c r="AO2188">
        <v>1</v>
      </c>
      <c r="AP2188">
        <v>3</v>
      </c>
    </row>
    <row r="2189" spans="1:42"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s="6" t="str">
        <f>IF(Table1[[#This Row],[Distance From Home]]&lt;11,"Near By",IF(Table1[[#This Row],[Distance From Home]]&lt;21,"Far","Very Far"))</f>
        <v>Near By</v>
      </c>
      <c r="T2189" t="s">
        <v>60</v>
      </c>
      <c r="U2189">
        <v>1</v>
      </c>
      <c r="V2189">
        <v>2</v>
      </c>
      <c r="W2189">
        <v>94</v>
      </c>
      <c r="X2189">
        <v>1</v>
      </c>
      <c r="Y2189">
        <v>1</v>
      </c>
      <c r="Z2189">
        <v>1</v>
      </c>
      <c r="AA2189" t="str">
        <f>IF(Table1[[#This Row],[Job Satisfaction]]=1,"Very Satisfy",(IF(Table1[[#This Row],[Job Satisfaction]]=2,"Satisfy",(IF(Table1[[#This Row],[Job Satisfaction]]=3,"Dissatisfy","Very Dissatisfy")))))</f>
        <v>Very Satisfy</v>
      </c>
      <c r="AB2189">
        <v>2451</v>
      </c>
      <c r="AC2189">
        <v>6881</v>
      </c>
      <c r="AD2189">
        <v>1</v>
      </c>
      <c r="AE2189">
        <v>15</v>
      </c>
      <c r="AF2189">
        <v>3</v>
      </c>
      <c r="AG2189" t="str">
        <f>IF(Table1[[#This Row],[Performance Rating]]=3,"High","Low")</f>
        <v>High</v>
      </c>
      <c r="AH2189">
        <v>1</v>
      </c>
      <c r="AI2189">
        <v>80</v>
      </c>
      <c r="AJ2189">
        <v>1</v>
      </c>
      <c r="AK2189">
        <v>4</v>
      </c>
      <c r="AL2189">
        <v>2</v>
      </c>
      <c r="AM2189">
        <v>4</v>
      </c>
      <c r="AN2189">
        <v>3</v>
      </c>
      <c r="AO2189">
        <v>1</v>
      </c>
      <c r="AP2189">
        <v>1</v>
      </c>
    </row>
    <row r="2190" spans="1:42"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s="6" t="str">
        <f>IF(Table1[[#This Row],[Distance From Home]]&lt;11,"Near By",IF(Table1[[#This Row],[Distance From Home]]&lt;21,"Far","Very Far"))</f>
        <v>Near By</v>
      </c>
      <c r="T2190" t="s">
        <v>72</v>
      </c>
      <c r="U2190">
        <v>1</v>
      </c>
      <c r="V2190">
        <v>1</v>
      </c>
      <c r="W2190">
        <v>97</v>
      </c>
      <c r="X2190">
        <v>2</v>
      </c>
      <c r="Y2190">
        <v>2</v>
      </c>
      <c r="Z2190">
        <v>3</v>
      </c>
      <c r="AA2190" t="str">
        <f>IF(Table1[[#This Row],[Job Satisfaction]]=1,"Very Satisfy",(IF(Table1[[#This Row],[Job Satisfaction]]=2,"Satisfy",(IF(Table1[[#This Row],[Job Satisfaction]]=3,"Dissatisfy","Very Dissatisfy")))))</f>
        <v>Dissatisfy</v>
      </c>
      <c r="AB2190">
        <v>4240</v>
      </c>
      <c r="AC2190">
        <v>13119</v>
      </c>
      <c r="AD2190">
        <v>2</v>
      </c>
      <c r="AE2190">
        <v>13</v>
      </c>
      <c r="AF2190">
        <v>3</v>
      </c>
      <c r="AG2190" t="str">
        <f>IF(Table1[[#This Row],[Performance Rating]]=3,"High","Low")</f>
        <v>High</v>
      </c>
      <c r="AH2190">
        <v>4</v>
      </c>
      <c r="AI2190">
        <v>80</v>
      </c>
      <c r="AJ2190">
        <v>0</v>
      </c>
      <c r="AK2190">
        <v>19</v>
      </c>
      <c r="AL2190">
        <v>3</v>
      </c>
      <c r="AM2190">
        <v>2</v>
      </c>
      <c r="AN2190">
        <v>2</v>
      </c>
      <c r="AO2190">
        <v>2</v>
      </c>
      <c r="AP2190">
        <v>2</v>
      </c>
    </row>
    <row r="2191" spans="1:42"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s="6" t="str">
        <f>IF(Table1[[#This Row],[Distance From Home]]&lt;11,"Near By",IF(Table1[[#This Row],[Distance From Home]]&lt;21,"Far","Very Far"))</f>
        <v>Near By</v>
      </c>
      <c r="T2191" t="s">
        <v>66</v>
      </c>
      <c r="U2191">
        <v>1</v>
      </c>
      <c r="V2191">
        <v>3</v>
      </c>
      <c r="W2191">
        <v>78</v>
      </c>
      <c r="X2191">
        <v>2</v>
      </c>
      <c r="Y2191">
        <v>3</v>
      </c>
      <c r="Z2191">
        <v>3</v>
      </c>
      <c r="AA2191" t="str">
        <f>IF(Table1[[#This Row],[Job Satisfaction]]=1,"Very Satisfy",(IF(Table1[[#This Row],[Job Satisfaction]]=2,"Satisfy",(IF(Table1[[#This Row],[Job Satisfaction]]=3,"Dissatisfy","Very Dissatisfy")))))</f>
        <v>Dissatisfy</v>
      </c>
      <c r="AB2191">
        <v>10999</v>
      </c>
      <c r="AC2191">
        <v>22245</v>
      </c>
      <c r="AD2191">
        <v>7</v>
      </c>
      <c r="AE2191">
        <v>14</v>
      </c>
      <c r="AF2191">
        <v>3</v>
      </c>
      <c r="AG2191" t="str">
        <f>IF(Table1[[#This Row],[Performance Rating]]=3,"High","Low")</f>
        <v>High</v>
      </c>
      <c r="AH2191">
        <v>2</v>
      </c>
      <c r="AI2191">
        <v>80</v>
      </c>
      <c r="AJ2191">
        <v>0</v>
      </c>
      <c r="AK2191">
        <v>27</v>
      </c>
      <c r="AL2191">
        <v>3</v>
      </c>
      <c r="AM2191">
        <v>15</v>
      </c>
      <c r="AN2191">
        <v>11</v>
      </c>
      <c r="AO2191">
        <v>4</v>
      </c>
      <c r="AP2191">
        <v>8</v>
      </c>
    </row>
    <row r="2192" spans="1:42"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s="6" t="str">
        <f>IF(Table1[[#This Row],[Distance From Home]]&lt;11,"Near By",IF(Table1[[#This Row],[Distance From Home]]&lt;21,"Far","Very Far"))</f>
        <v>Near By</v>
      </c>
      <c r="T2192" t="s">
        <v>50</v>
      </c>
      <c r="U2192">
        <v>1</v>
      </c>
      <c r="V2192">
        <v>4</v>
      </c>
      <c r="W2192">
        <v>42</v>
      </c>
      <c r="X2192">
        <v>3</v>
      </c>
      <c r="Y2192">
        <v>2</v>
      </c>
      <c r="Z2192">
        <v>3</v>
      </c>
      <c r="AA2192" t="str">
        <f>IF(Table1[[#This Row],[Job Satisfaction]]=1,"Very Satisfy",(IF(Table1[[#This Row],[Job Satisfaction]]=2,"Satisfy",(IF(Table1[[#This Row],[Job Satisfaction]]=3,"Dissatisfy","Very Dissatisfy")))))</f>
        <v>Dissatisfy</v>
      </c>
      <c r="AB2192">
        <v>5003</v>
      </c>
      <c r="AC2192">
        <v>23371</v>
      </c>
      <c r="AD2192">
        <v>6</v>
      </c>
      <c r="AE2192">
        <v>14</v>
      </c>
      <c r="AF2192">
        <v>3</v>
      </c>
      <c r="AG2192" t="str">
        <f>IF(Table1[[#This Row],[Performance Rating]]=3,"High","Low")</f>
        <v>High</v>
      </c>
      <c r="AH2192">
        <v>2</v>
      </c>
      <c r="AI2192">
        <v>80</v>
      </c>
      <c r="AJ2192">
        <v>0</v>
      </c>
      <c r="AK2192">
        <v>8</v>
      </c>
      <c r="AL2192">
        <v>3</v>
      </c>
      <c r="AM2192">
        <v>2</v>
      </c>
      <c r="AN2192">
        <v>2</v>
      </c>
      <c r="AO2192">
        <v>2</v>
      </c>
      <c r="AP2192">
        <v>1</v>
      </c>
    </row>
    <row r="2193" spans="1:42"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s="6" t="str">
        <f>IF(Table1[[#This Row],[Distance From Home]]&lt;11,"Near By",IF(Table1[[#This Row],[Distance From Home]]&lt;21,"Far","Very Far"))</f>
        <v>Near By</v>
      </c>
      <c r="T2193" t="s">
        <v>60</v>
      </c>
      <c r="U2193">
        <v>1</v>
      </c>
      <c r="V2193">
        <v>4</v>
      </c>
      <c r="W2193">
        <v>65</v>
      </c>
      <c r="X2193">
        <v>2</v>
      </c>
      <c r="Y2193">
        <v>4</v>
      </c>
      <c r="Z2193">
        <v>4</v>
      </c>
      <c r="AA2193" t="str">
        <f>IF(Table1[[#This Row],[Job Satisfaction]]=1,"Very Satisfy",(IF(Table1[[#This Row],[Job Satisfaction]]=2,"Satisfy",(IF(Table1[[#This Row],[Job Satisfaction]]=3,"Dissatisfy","Very Dissatisfy")))))</f>
        <v>Very Dissatisfy</v>
      </c>
      <c r="AB2193">
        <v>12742</v>
      </c>
      <c r="AC2193">
        <v>7060</v>
      </c>
      <c r="AD2193">
        <v>1</v>
      </c>
      <c r="AE2193">
        <v>16</v>
      </c>
      <c r="AF2193">
        <v>3</v>
      </c>
      <c r="AG2193" t="str">
        <f>IF(Table1[[#This Row],[Performance Rating]]=3,"High","Low")</f>
        <v>High</v>
      </c>
      <c r="AH2193">
        <v>3</v>
      </c>
      <c r="AI2193">
        <v>80</v>
      </c>
      <c r="AJ2193">
        <v>1</v>
      </c>
      <c r="AK2193">
        <v>21</v>
      </c>
      <c r="AL2193">
        <v>3</v>
      </c>
      <c r="AM2193">
        <v>21</v>
      </c>
      <c r="AN2193">
        <v>6</v>
      </c>
      <c r="AO2193">
        <v>11</v>
      </c>
      <c r="AP2193">
        <v>8</v>
      </c>
    </row>
    <row r="2194" spans="1:42"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s="6" t="str">
        <f>IF(Table1[[#This Row],[Distance From Home]]&lt;11,"Near By",IF(Table1[[#This Row],[Distance From Home]]&lt;21,"Far","Very Far"))</f>
        <v>Near By</v>
      </c>
      <c r="T2194" t="s">
        <v>66</v>
      </c>
      <c r="U2194">
        <v>1</v>
      </c>
      <c r="V2194">
        <v>1</v>
      </c>
      <c r="W2194">
        <v>47</v>
      </c>
      <c r="X2194">
        <v>3</v>
      </c>
      <c r="Y2194">
        <v>2</v>
      </c>
      <c r="Z2194">
        <v>4</v>
      </c>
      <c r="AA2194" t="str">
        <f>IF(Table1[[#This Row],[Job Satisfaction]]=1,"Very Satisfy",(IF(Table1[[#This Row],[Job Satisfaction]]=2,"Satisfy",(IF(Table1[[#This Row],[Job Satisfaction]]=3,"Dissatisfy","Very Dissatisfy")))))</f>
        <v>Very Dissatisfy</v>
      </c>
      <c r="AB2194">
        <v>4227</v>
      </c>
      <c r="AC2194">
        <v>4658</v>
      </c>
      <c r="AD2194">
        <v>0</v>
      </c>
      <c r="AE2194">
        <v>18</v>
      </c>
      <c r="AF2194">
        <v>3</v>
      </c>
      <c r="AG2194" t="str">
        <f>IF(Table1[[#This Row],[Performance Rating]]=3,"High","Low")</f>
        <v>High</v>
      </c>
      <c r="AH2194">
        <v>2</v>
      </c>
      <c r="AI2194">
        <v>80</v>
      </c>
      <c r="AJ2194">
        <v>1</v>
      </c>
      <c r="AK2194">
        <v>4</v>
      </c>
      <c r="AL2194">
        <v>3</v>
      </c>
      <c r="AM2194">
        <v>3</v>
      </c>
      <c r="AN2194">
        <v>2</v>
      </c>
      <c r="AO2194">
        <v>2</v>
      </c>
      <c r="AP2194">
        <v>2</v>
      </c>
    </row>
    <row r="2195" spans="1:42"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s="6" t="str">
        <f>IF(Table1[[#This Row],[Distance From Home]]&lt;11,"Near By",IF(Table1[[#This Row],[Distance From Home]]&lt;21,"Far","Very Far"))</f>
        <v>Near By</v>
      </c>
      <c r="T2195" t="s">
        <v>72</v>
      </c>
      <c r="U2195">
        <v>1</v>
      </c>
      <c r="V2195">
        <v>2</v>
      </c>
      <c r="W2195">
        <v>45</v>
      </c>
      <c r="X2195">
        <v>3</v>
      </c>
      <c r="Y2195">
        <v>1</v>
      </c>
      <c r="Z2195">
        <v>4</v>
      </c>
      <c r="AA2195" t="str">
        <f>IF(Table1[[#This Row],[Job Satisfaction]]=1,"Very Satisfy",(IF(Table1[[#This Row],[Job Satisfaction]]=2,"Satisfy",(IF(Table1[[#This Row],[Job Satisfaction]]=3,"Dissatisfy","Very Dissatisfy")))))</f>
        <v>Very Dissatisfy</v>
      </c>
      <c r="AB2195">
        <v>3917</v>
      </c>
      <c r="AC2195">
        <v>9541</v>
      </c>
      <c r="AD2195">
        <v>1</v>
      </c>
      <c r="AE2195">
        <v>20</v>
      </c>
      <c r="AF2195">
        <v>4</v>
      </c>
      <c r="AG2195" t="str">
        <f>IF(Table1[[#This Row],[Performance Rating]]=3,"High","Low")</f>
        <v>Low</v>
      </c>
      <c r="AH2195">
        <v>1</v>
      </c>
      <c r="AI2195">
        <v>80</v>
      </c>
      <c r="AJ2195">
        <v>1</v>
      </c>
      <c r="AK2195">
        <v>3</v>
      </c>
      <c r="AL2195">
        <v>2</v>
      </c>
      <c r="AM2195">
        <v>3</v>
      </c>
      <c r="AN2195">
        <v>2</v>
      </c>
      <c r="AO2195">
        <v>1</v>
      </c>
      <c r="AP2195">
        <v>2</v>
      </c>
    </row>
    <row r="2196" spans="1:42"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s="6" t="str">
        <f>IF(Table1[[#This Row],[Distance From Home]]&lt;11,"Near By",IF(Table1[[#This Row],[Distance From Home]]&lt;21,"Far","Very Far"))</f>
        <v>Near By</v>
      </c>
      <c r="T2196" t="s">
        <v>50</v>
      </c>
      <c r="U2196">
        <v>1</v>
      </c>
      <c r="V2196">
        <v>4</v>
      </c>
      <c r="W2196">
        <v>90</v>
      </c>
      <c r="X2196">
        <v>3</v>
      </c>
      <c r="Y2196">
        <v>5</v>
      </c>
      <c r="Z2196">
        <v>3</v>
      </c>
      <c r="AA2196" t="str">
        <f>IF(Table1[[#This Row],[Job Satisfaction]]=1,"Very Satisfy",(IF(Table1[[#This Row],[Job Satisfaction]]=2,"Satisfy",(IF(Table1[[#This Row],[Job Satisfaction]]=3,"Dissatisfy","Very Dissatisfy")))))</f>
        <v>Dissatisfy</v>
      </c>
      <c r="AB2196">
        <v>18303</v>
      </c>
      <c r="AC2196">
        <v>7770</v>
      </c>
      <c r="AD2196">
        <v>6</v>
      </c>
      <c r="AE2196">
        <v>13</v>
      </c>
      <c r="AF2196">
        <v>3</v>
      </c>
      <c r="AG2196" t="str">
        <f>IF(Table1[[#This Row],[Performance Rating]]=3,"High","Low")</f>
        <v>High</v>
      </c>
      <c r="AH2196">
        <v>2</v>
      </c>
      <c r="AI2196">
        <v>80</v>
      </c>
      <c r="AJ2196">
        <v>0</v>
      </c>
      <c r="AK2196">
        <v>21</v>
      </c>
      <c r="AL2196">
        <v>4</v>
      </c>
      <c r="AM2196">
        <v>1</v>
      </c>
      <c r="AN2196">
        <v>0</v>
      </c>
      <c r="AO2196">
        <v>0</v>
      </c>
      <c r="AP2196">
        <v>0</v>
      </c>
    </row>
    <row r="2197" spans="1:42"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s="6" t="str">
        <f>IF(Table1[[#This Row],[Distance From Home]]&lt;11,"Near By",IF(Table1[[#This Row],[Distance From Home]]&lt;21,"Far","Very Far"))</f>
        <v>Near By</v>
      </c>
      <c r="T2197" t="s">
        <v>72</v>
      </c>
      <c r="U2197">
        <v>1</v>
      </c>
      <c r="V2197">
        <v>1</v>
      </c>
      <c r="W2197">
        <v>64</v>
      </c>
      <c r="X2197">
        <v>3</v>
      </c>
      <c r="Y2197">
        <v>1</v>
      </c>
      <c r="Z2197">
        <v>4</v>
      </c>
      <c r="AA2197" t="str">
        <f>IF(Table1[[#This Row],[Job Satisfaction]]=1,"Very Satisfy",(IF(Table1[[#This Row],[Job Satisfaction]]=2,"Satisfy",(IF(Table1[[#This Row],[Job Satisfaction]]=3,"Dissatisfy","Very Dissatisfy")))))</f>
        <v>Very Dissatisfy</v>
      </c>
      <c r="AB2197">
        <v>2380</v>
      </c>
      <c r="AC2197">
        <v>20165</v>
      </c>
      <c r="AD2197">
        <v>4</v>
      </c>
      <c r="AE2197">
        <v>18</v>
      </c>
      <c r="AF2197">
        <v>3</v>
      </c>
      <c r="AG2197" t="str">
        <f>IF(Table1[[#This Row],[Performance Rating]]=3,"High","Low")</f>
        <v>High</v>
      </c>
      <c r="AH2197">
        <v>2</v>
      </c>
      <c r="AI2197">
        <v>80</v>
      </c>
      <c r="AJ2197">
        <v>0</v>
      </c>
      <c r="AK2197">
        <v>8</v>
      </c>
      <c r="AL2197">
        <v>3</v>
      </c>
      <c r="AM2197">
        <v>1</v>
      </c>
      <c r="AN2197">
        <v>0</v>
      </c>
      <c r="AO2197">
        <v>0</v>
      </c>
      <c r="AP2197">
        <v>0</v>
      </c>
    </row>
    <row r="2198" spans="1:42"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s="6" t="str">
        <f>IF(Table1[[#This Row],[Distance From Home]]&lt;11,"Near By",IF(Table1[[#This Row],[Distance From Home]]&lt;21,"Far","Very Far"))</f>
        <v>Near By</v>
      </c>
      <c r="T2198" t="s">
        <v>72</v>
      </c>
      <c r="U2198">
        <v>1</v>
      </c>
      <c r="V2198">
        <v>3</v>
      </c>
      <c r="W2198">
        <v>69</v>
      </c>
      <c r="X2198">
        <v>2</v>
      </c>
      <c r="Y2198">
        <v>4</v>
      </c>
      <c r="Z2198">
        <v>4</v>
      </c>
      <c r="AA2198" t="str">
        <f>IF(Table1[[#This Row],[Job Satisfaction]]=1,"Very Satisfy",(IF(Table1[[#This Row],[Job Satisfaction]]=2,"Satisfy",(IF(Table1[[#This Row],[Job Satisfaction]]=3,"Dissatisfy","Very Dissatisfy")))))</f>
        <v>Very Dissatisfy</v>
      </c>
      <c r="AB2198">
        <v>13726</v>
      </c>
      <c r="AC2198">
        <v>21829</v>
      </c>
      <c r="AD2198">
        <v>3</v>
      </c>
      <c r="AE2198">
        <v>13</v>
      </c>
      <c r="AF2198">
        <v>3</v>
      </c>
      <c r="AG2198" t="str">
        <f>IF(Table1[[#This Row],[Performance Rating]]=3,"High","Low")</f>
        <v>High</v>
      </c>
      <c r="AH2198">
        <v>1</v>
      </c>
      <c r="AI2198">
        <v>80</v>
      </c>
      <c r="AJ2198">
        <v>0</v>
      </c>
      <c r="AK2198">
        <v>30</v>
      </c>
      <c r="AL2198">
        <v>3</v>
      </c>
      <c r="AM2198">
        <v>5</v>
      </c>
      <c r="AN2198">
        <v>3</v>
      </c>
      <c r="AO2198">
        <v>4</v>
      </c>
      <c r="AP2198">
        <v>3</v>
      </c>
    </row>
    <row r="2199" spans="1:42"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s="6" t="str">
        <f>IF(Table1[[#This Row],[Distance From Home]]&lt;11,"Near By",IF(Table1[[#This Row],[Distance From Home]]&lt;21,"Far","Very Far"))</f>
        <v>Far</v>
      </c>
      <c r="T2199" t="s">
        <v>50</v>
      </c>
      <c r="U2199">
        <v>1</v>
      </c>
      <c r="V2199">
        <v>1</v>
      </c>
      <c r="W2199">
        <v>61</v>
      </c>
      <c r="X2199">
        <v>1</v>
      </c>
      <c r="Y2199">
        <v>2</v>
      </c>
      <c r="Z2199">
        <v>2</v>
      </c>
      <c r="AA2199" t="str">
        <f>IF(Table1[[#This Row],[Job Satisfaction]]=1,"Very Satisfy",(IF(Table1[[#This Row],[Job Satisfaction]]=2,"Satisfy",(IF(Table1[[#This Row],[Job Satisfaction]]=3,"Dissatisfy","Very Dissatisfy")))))</f>
        <v>Satisfy</v>
      </c>
      <c r="AB2199">
        <v>4777</v>
      </c>
      <c r="AC2199">
        <v>14382</v>
      </c>
      <c r="AD2199">
        <v>5</v>
      </c>
      <c r="AE2199">
        <v>15</v>
      </c>
      <c r="AF2199">
        <v>3</v>
      </c>
      <c r="AG2199" t="str">
        <f>IF(Table1[[#This Row],[Performance Rating]]=3,"High","Low")</f>
        <v>High</v>
      </c>
      <c r="AH2199">
        <v>1</v>
      </c>
      <c r="AI2199">
        <v>80</v>
      </c>
      <c r="AJ2199">
        <v>0</v>
      </c>
      <c r="AK2199">
        <v>15</v>
      </c>
      <c r="AL2199">
        <v>1</v>
      </c>
      <c r="AM2199">
        <v>1</v>
      </c>
      <c r="AN2199">
        <v>0</v>
      </c>
      <c r="AO2199">
        <v>0</v>
      </c>
      <c r="AP2199">
        <v>0</v>
      </c>
    </row>
    <row r="2200" spans="1:42"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s="6" t="str">
        <f>IF(Table1[[#This Row],[Distance From Home]]&lt;11,"Near By",IF(Table1[[#This Row],[Distance From Home]]&lt;21,"Far","Very Far"))</f>
        <v>Far</v>
      </c>
      <c r="T2200" t="s">
        <v>66</v>
      </c>
      <c r="U2200">
        <v>1</v>
      </c>
      <c r="V2200">
        <v>3</v>
      </c>
      <c r="W2200">
        <v>62</v>
      </c>
      <c r="X2200">
        <v>3</v>
      </c>
      <c r="Y2200">
        <v>2</v>
      </c>
      <c r="Z2200">
        <v>2</v>
      </c>
      <c r="AA2200" t="str">
        <f>IF(Table1[[#This Row],[Job Satisfaction]]=1,"Very Satisfy",(IF(Table1[[#This Row],[Job Satisfaction]]=2,"Satisfy",(IF(Table1[[#This Row],[Job Satisfaction]]=3,"Dissatisfy","Very Dissatisfy")))))</f>
        <v>Satisfy</v>
      </c>
      <c r="AB2200">
        <v>6385</v>
      </c>
      <c r="AC2200">
        <v>12992</v>
      </c>
      <c r="AD2200">
        <v>3</v>
      </c>
      <c r="AE2200">
        <v>14</v>
      </c>
      <c r="AF2200">
        <v>3</v>
      </c>
      <c r="AG2200" t="str">
        <f>IF(Table1[[#This Row],[Performance Rating]]=3,"High","Low")</f>
        <v>High</v>
      </c>
      <c r="AH2200">
        <v>4</v>
      </c>
      <c r="AI2200">
        <v>80</v>
      </c>
      <c r="AJ2200">
        <v>2</v>
      </c>
      <c r="AK2200">
        <v>17</v>
      </c>
      <c r="AL2200">
        <v>3</v>
      </c>
      <c r="AM2200">
        <v>8</v>
      </c>
      <c r="AN2200">
        <v>7</v>
      </c>
      <c r="AO2200">
        <v>6</v>
      </c>
      <c r="AP2200">
        <v>7</v>
      </c>
    </row>
    <row r="2201" spans="1:42"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s="6" t="str">
        <f>IF(Table1[[#This Row],[Distance From Home]]&lt;11,"Near By",IF(Table1[[#This Row],[Distance From Home]]&lt;21,"Far","Very Far"))</f>
        <v>Near By</v>
      </c>
      <c r="T2201" t="s">
        <v>60</v>
      </c>
      <c r="U2201">
        <v>1</v>
      </c>
      <c r="V2201">
        <v>2</v>
      </c>
      <c r="W2201">
        <v>55</v>
      </c>
      <c r="X2201">
        <v>1</v>
      </c>
      <c r="Y2201">
        <v>5</v>
      </c>
      <c r="Z2201">
        <v>3</v>
      </c>
      <c r="AA2201" t="str">
        <f>IF(Table1[[#This Row],[Job Satisfaction]]=1,"Very Satisfy",(IF(Table1[[#This Row],[Job Satisfaction]]=2,"Satisfy",(IF(Table1[[#This Row],[Job Satisfaction]]=3,"Dissatisfy","Very Dissatisfy")))))</f>
        <v>Dissatisfy</v>
      </c>
      <c r="AB2201">
        <v>19973</v>
      </c>
      <c r="AC2201">
        <v>20284</v>
      </c>
      <c r="AD2201">
        <v>1</v>
      </c>
      <c r="AE2201">
        <v>22</v>
      </c>
      <c r="AF2201">
        <v>4</v>
      </c>
      <c r="AG2201" t="str">
        <f>IF(Table1[[#This Row],[Performance Rating]]=3,"High","Low")</f>
        <v>Low</v>
      </c>
      <c r="AH2201">
        <v>2</v>
      </c>
      <c r="AI2201">
        <v>80</v>
      </c>
      <c r="AJ2201">
        <v>2</v>
      </c>
      <c r="AK2201">
        <v>21</v>
      </c>
      <c r="AL2201">
        <v>3</v>
      </c>
      <c r="AM2201">
        <v>21</v>
      </c>
      <c r="AN2201">
        <v>16</v>
      </c>
      <c r="AO2201">
        <v>5</v>
      </c>
      <c r="AP2201">
        <v>10</v>
      </c>
    </row>
    <row r="2202" spans="1:42"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s="6" t="str">
        <f>IF(Table1[[#This Row],[Distance From Home]]&lt;11,"Near By",IF(Table1[[#This Row],[Distance From Home]]&lt;21,"Far","Very Far"))</f>
        <v>Near By</v>
      </c>
      <c r="T2202" t="s">
        <v>66</v>
      </c>
      <c r="U2202">
        <v>1</v>
      </c>
      <c r="V2202">
        <v>2</v>
      </c>
      <c r="W2202">
        <v>42</v>
      </c>
      <c r="X2202">
        <v>3</v>
      </c>
      <c r="Y2202">
        <v>2</v>
      </c>
      <c r="Z2202">
        <v>4</v>
      </c>
      <c r="AA2202" t="str">
        <f>IF(Table1[[#This Row],[Job Satisfaction]]=1,"Very Satisfy",(IF(Table1[[#This Row],[Job Satisfaction]]=2,"Satisfy",(IF(Table1[[#This Row],[Job Satisfaction]]=3,"Dissatisfy","Very Dissatisfy")))))</f>
        <v>Very Dissatisfy</v>
      </c>
      <c r="AB2202">
        <v>6861</v>
      </c>
      <c r="AC2202">
        <v>4981</v>
      </c>
      <c r="AD2202">
        <v>8</v>
      </c>
      <c r="AE2202">
        <v>12</v>
      </c>
      <c r="AF2202">
        <v>3</v>
      </c>
      <c r="AG2202" t="str">
        <f>IF(Table1[[#This Row],[Performance Rating]]=3,"High","Low")</f>
        <v>High</v>
      </c>
      <c r="AH2202">
        <v>3</v>
      </c>
      <c r="AI2202">
        <v>80</v>
      </c>
      <c r="AJ2202">
        <v>0</v>
      </c>
      <c r="AK2202">
        <v>19</v>
      </c>
      <c r="AL2202">
        <v>3</v>
      </c>
      <c r="AM2202">
        <v>1</v>
      </c>
      <c r="AN2202">
        <v>0</v>
      </c>
      <c r="AO2202">
        <v>0</v>
      </c>
      <c r="AP2202">
        <v>0</v>
      </c>
    </row>
    <row r="2203" spans="1:42"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s="6" t="str">
        <f>IF(Table1[[#This Row],[Distance From Home]]&lt;11,"Near By",IF(Table1[[#This Row],[Distance From Home]]&lt;21,"Far","Very Far"))</f>
        <v>Very Far</v>
      </c>
      <c r="T2203" t="s">
        <v>50</v>
      </c>
      <c r="U2203">
        <v>1</v>
      </c>
      <c r="V2203">
        <v>2</v>
      </c>
      <c r="W2203">
        <v>79</v>
      </c>
      <c r="X2203">
        <v>1</v>
      </c>
      <c r="Y2203">
        <v>2</v>
      </c>
      <c r="Z2203">
        <v>1</v>
      </c>
      <c r="AA2203" t="str">
        <f>IF(Table1[[#This Row],[Job Satisfaction]]=1,"Very Satisfy",(IF(Table1[[#This Row],[Job Satisfaction]]=2,"Satisfy",(IF(Table1[[#This Row],[Job Satisfaction]]=3,"Dissatisfy","Very Dissatisfy")))))</f>
        <v>Very Satisfy</v>
      </c>
      <c r="AB2203">
        <v>4969</v>
      </c>
      <c r="AC2203">
        <v>21813</v>
      </c>
      <c r="AD2203">
        <v>8</v>
      </c>
      <c r="AE2203">
        <v>18</v>
      </c>
      <c r="AF2203">
        <v>3</v>
      </c>
      <c r="AG2203" t="str">
        <f>IF(Table1[[#This Row],[Performance Rating]]=3,"High","Low")</f>
        <v>High</v>
      </c>
      <c r="AH2203">
        <v>4</v>
      </c>
      <c r="AI2203">
        <v>80</v>
      </c>
      <c r="AJ2203">
        <v>0</v>
      </c>
      <c r="AK2203">
        <v>7</v>
      </c>
      <c r="AL2203">
        <v>3</v>
      </c>
      <c r="AM2203">
        <v>2</v>
      </c>
      <c r="AN2203">
        <v>2</v>
      </c>
      <c r="AO2203">
        <v>2</v>
      </c>
      <c r="AP2203">
        <v>2</v>
      </c>
    </row>
    <row r="2204" spans="1:42"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s="6" t="str">
        <f>IF(Table1[[#This Row],[Distance From Home]]&lt;11,"Near By",IF(Table1[[#This Row],[Distance From Home]]&lt;21,"Far","Very Far"))</f>
        <v>Near By</v>
      </c>
      <c r="T2204" t="s">
        <v>60</v>
      </c>
      <c r="U2204">
        <v>1</v>
      </c>
      <c r="V2204">
        <v>1</v>
      </c>
      <c r="W2204">
        <v>57</v>
      </c>
      <c r="X2204">
        <v>1</v>
      </c>
      <c r="Y2204">
        <v>5</v>
      </c>
      <c r="Z2204">
        <v>4</v>
      </c>
      <c r="AA2204" t="str">
        <f>IF(Table1[[#This Row],[Job Satisfaction]]=1,"Very Satisfy",(IF(Table1[[#This Row],[Job Satisfaction]]=2,"Satisfy",(IF(Table1[[#This Row],[Job Satisfaction]]=3,"Dissatisfy","Very Dissatisfy")))))</f>
        <v>Very Dissatisfy</v>
      </c>
      <c r="AB2204">
        <v>19845</v>
      </c>
      <c r="AC2204">
        <v>25846</v>
      </c>
      <c r="AD2204">
        <v>1</v>
      </c>
      <c r="AE2204">
        <v>15</v>
      </c>
      <c r="AF2204">
        <v>3</v>
      </c>
      <c r="AG2204" t="str">
        <f>IF(Table1[[#This Row],[Performance Rating]]=3,"High","Low")</f>
        <v>High</v>
      </c>
      <c r="AH2204">
        <v>4</v>
      </c>
      <c r="AI2204">
        <v>80</v>
      </c>
      <c r="AJ2204">
        <v>1</v>
      </c>
      <c r="AK2204">
        <v>33</v>
      </c>
      <c r="AL2204">
        <v>3</v>
      </c>
      <c r="AM2204">
        <v>32</v>
      </c>
      <c r="AN2204">
        <v>14</v>
      </c>
      <c r="AO2204">
        <v>6</v>
      </c>
      <c r="AP2204">
        <v>9</v>
      </c>
    </row>
    <row r="2205" spans="1:42"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s="6" t="str">
        <f>IF(Table1[[#This Row],[Distance From Home]]&lt;11,"Near By",IF(Table1[[#This Row],[Distance From Home]]&lt;21,"Far","Very Far"))</f>
        <v>Very Far</v>
      </c>
      <c r="T2205" t="s">
        <v>72</v>
      </c>
      <c r="U2205">
        <v>1</v>
      </c>
      <c r="V2205">
        <v>4</v>
      </c>
      <c r="W2205">
        <v>53</v>
      </c>
      <c r="X2205">
        <v>4</v>
      </c>
      <c r="Y2205">
        <v>4</v>
      </c>
      <c r="Z2205">
        <v>4</v>
      </c>
      <c r="AA2205" t="str">
        <f>IF(Table1[[#This Row],[Job Satisfaction]]=1,"Very Satisfy",(IF(Table1[[#This Row],[Job Satisfaction]]=2,"Satisfy",(IF(Table1[[#This Row],[Job Satisfaction]]=3,"Dissatisfy","Very Dissatisfy")))))</f>
        <v>Very Dissatisfy</v>
      </c>
      <c r="AB2205">
        <v>13320</v>
      </c>
      <c r="AC2205">
        <v>11737</v>
      </c>
      <c r="AD2205">
        <v>3</v>
      </c>
      <c r="AE2205">
        <v>18</v>
      </c>
      <c r="AF2205">
        <v>3</v>
      </c>
      <c r="AG2205" t="str">
        <f>IF(Table1[[#This Row],[Performance Rating]]=3,"High","Low")</f>
        <v>High</v>
      </c>
      <c r="AH2205">
        <v>3</v>
      </c>
      <c r="AI2205">
        <v>80</v>
      </c>
      <c r="AJ2205">
        <v>1</v>
      </c>
      <c r="AK2205">
        <v>23</v>
      </c>
      <c r="AL2205">
        <v>3</v>
      </c>
      <c r="AM2205">
        <v>12</v>
      </c>
      <c r="AN2205">
        <v>11</v>
      </c>
      <c r="AO2205">
        <v>11</v>
      </c>
      <c r="AP2205">
        <v>11</v>
      </c>
    </row>
    <row r="2206" spans="1:42"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s="6" t="str">
        <f>IF(Table1[[#This Row],[Distance From Home]]&lt;11,"Near By",IF(Table1[[#This Row],[Distance From Home]]&lt;21,"Far","Very Far"))</f>
        <v>Near By</v>
      </c>
      <c r="T2206" t="s">
        <v>72</v>
      </c>
      <c r="U2206">
        <v>1</v>
      </c>
      <c r="V2206">
        <v>4</v>
      </c>
      <c r="W2206">
        <v>95</v>
      </c>
      <c r="X2206">
        <v>3</v>
      </c>
      <c r="Y2206">
        <v>2</v>
      </c>
      <c r="Z2206">
        <v>3</v>
      </c>
      <c r="AA2206" t="str">
        <f>IF(Table1[[#This Row],[Job Satisfaction]]=1,"Very Satisfy",(IF(Table1[[#This Row],[Job Satisfaction]]=2,"Satisfy",(IF(Table1[[#This Row],[Job Satisfaction]]=3,"Dissatisfy","Very Dissatisfy")))))</f>
        <v>Dissatisfy</v>
      </c>
      <c r="AB2206">
        <v>6347</v>
      </c>
      <c r="AC2206">
        <v>24920</v>
      </c>
      <c r="AD2206">
        <v>0</v>
      </c>
      <c r="AE2206">
        <v>12</v>
      </c>
      <c r="AF2206">
        <v>3</v>
      </c>
      <c r="AG2206" t="str">
        <f>IF(Table1[[#This Row],[Performance Rating]]=3,"High","Low")</f>
        <v>High</v>
      </c>
      <c r="AH2206">
        <v>1</v>
      </c>
      <c r="AI2206">
        <v>80</v>
      </c>
      <c r="AJ2206">
        <v>1</v>
      </c>
      <c r="AK2206">
        <v>19</v>
      </c>
      <c r="AL2206">
        <v>3</v>
      </c>
      <c r="AM2206">
        <v>18</v>
      </c>
      <c r="AN2206">
        <v>7</v>
      </c>
      <c r="AO2206">
        <v>0</v>
      </c>
      <c r="AP2206">
        <v>13</v>
      </c>
    </row>
    <row r="2207" spans="1:42"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s="6" t="str">
        <f>IF(Table1[[#This Row],[Distance From Home]]&lt;11,"Near By",IF(Table1[[#This Row],[Distance From Home]]&lt;21,"Far","Very Far"))</f>
        <v>Far</v>
      </c>
      <c r="T2207" t="s">
        <v>66</v>
      </c>
      <c r="U2207">
        <v>1</v>
      </c>
      <c r="V2207">
        <v>3</v>
      </c>
      <c r="W2207">
        <v>43</v>
      </c>
      <c r="X2207">
        <v>4</v>
      </c>
      <c r="Y2207">
        <v>1</v>
      </c>
      <c r="Z2207">
        <v>1</v>
      </c>
      <c r="AA2207" t="str">
        <f>IF(Table1[[#This Row],[Job Satisfaction]]=1,"Very Satisfy",(IF(Table1[[#This Row],[Job Satisfaction]]=2,"Satisfy",(IF(Table1[[#This Row],[Job Satisfaction]]=3,"Dissatisfy","Very Dissatisfy")))))</f>
        <v>Very Satisfy</v>
      </c>
      <c r="AB2207">
        <v>2743</v>
      </c>
      <c r="AC2207">
        <v>8269</v>
      </c>
      <c r="AD2207">
        <v>1</v>
      </c>
      <c r="AE2207">
        <v>16</v>
      </c>
      <c r="AF2207">
        <v>3</v>
      </c>
      <c r="AG2207" t="str">
        <f>IF(Table1[[#This Row],[Performance Rating]]=3,"High","Low")</f>
        <v>High</v>
      </c>
      <c r="AH2207">
        <v>3</v>
      </c>
      <c r="AI2207">
        <v>80</v>
      </c>
      <c r="AJ2207">
        <v>0</v>
      </c>
      <c r="AK2207">
        <v>18</v>
      </c>
      <c r="AL2207">
        <v>3</v>
      </c>
      <c r="AM2207">
        <v>17</v>
      </c>
      <c r="AN2207">
        <v>13</v>
      </c>
      <c r="AO2207">
        <v>15</v>
      </c>
      <c r="AP2207">
        <v>14</v>
      </c>
    </row>
    <row r="2208" spans="1:42"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s="6" t="str">
        <f>IF(Table1[[#This Row],[Distance From Home]]&lt;11,"Near By",IF(Table1[[#This Row],[Distance From Home]]&lt;21,"Far","Very Far"))</f>
        <v>Very Far</v>
      </c>
      <c r="T2208" t="s">
        <v>72</v>
      </c>
      <c r="U2208">
        <v>1</v>
      </c>
      <c r="V2208">
        <v>4</v>
      </c>
      <c r="W2208">
        <v>82</v>
      </c>
      <c r="X2208">
        <v>3</v>
      </c>
      <c r="Y2208">
        <v>3</v>
      </c>
      <c r="Z2208">
        <v>1</v>
      </c>
      <c r="AA2208" t="str">
        <f>IF(Table1[[#This Row],[Job Satisfaction]]=1,"Very Satisfy",(IF(Table1[[#This Row],[Job Satisfaction]]=2,"Satisfy",(IF(Table1[[#This Row],[Job Satisfaction]]=3,"Dissatisfy","Very Dissatisfy")))))</f>
        <v>Very Satisfy</v>
      </c>
      <c r="AB2208">
        <v>10880</v>
      </c>
      <c r="AC2208">
        <v>5083</v>
      </c>
      <c r="AD2208">
        <v>1</v>
      </c>
      <c r="AE2208">
        <v>13</v>
      </c>
      <c r="AF2208">
        <v>3</v>
      </c>
      <c r="AG2208" t="str">
        <f>IF(Table1[[#This Row],[Performance Rating]]=3,"High","Low")</f>
        <v>High</v>
      </c>
      <c r="AH2208">
        <v>3</v>
      </c>
      <c r="AI2208">
        <v>80</v>
      </c>
      <c r="AJ2208">
        <v>0</v>
      </c>
      <c r="AK2208">
        <v>21</v>
      </c>
      <c r="AL2208">
        <v>3</v>
      </c>
      <c r="AM2208">
        <v>21</v>
      </c>
      <c r="AN2208">
        <v>6</v>
      </c>
      <c r="AO2208">
        <v>2</v>
      </c>
      <c r="AP2208">
        <v>8</v>
      </c>
    </row>
    <row r="2209" spans="1:42"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s="6" t="str">
        <f>IF(Table1[[#This Row],[Distance From Home]]&lt;11,"Near By",IF(Table1[[#This Row],[Distance From Home]]&lt;21,"Far","Very Far"))</f>
        <v>Near By</v>
      </c>
      <c r="T2209" t="s">
        <v>60</v>
      </c>
      <c r="U2209">
        <v>1</v>
      </c>
      <c r="V2209">
        <v>2</v>
      </c>
      <c r="W2209">
        <v>88</v>
      </c>
      <c r="X2209">
        <v>2</v>
      </c>
      <c r="Y2209">
        <v>1</v>
      </c>
      <c r="Z2209">
        <v>4</v>
      </c>
      <c r="AA2209" t="str">
        <f>IF(Table1[[#This Row],[Job Satisfaction]]=1,"Very Satisfy",(IF(Table1[[#This Row],[Job Satisfaction]]=2,"Satisfy",(IF(Table1[[#This Row],[Job Satisfaction]]=3,"Dissatisfy","Very Dissatisfy")))))</f>
        <v>Very Dissatisfy</v>
      </c>
      <c r="AB2209">
        <v>2342</v>
      </c>
      <c r="AC2209">
        <v>21437</v>
      </c>
      <c r="AD2209">
        <v>0</v>
      </c>
      <c r="AE2209">
        <v>19</v>
      </c>
      <c r="AF2209">
        <v>3</v>
      </c>
      <c r="AG2209" t="str">
        <f>IF(Table1[[#This Row],[Performance Rating]]=3,"High","Low")</f>
        <v>High</v>
      </c>
      <c r="AH2209">
        <v>4</v>
      </c>
      <c r="AI2209">
        <v>80</v>
      </c>
      <c r="AJ2209">
        <v>0</v>
      </c>
      <c r="AK2209">
        <v>3</v>
      </c>
      <c r="AL2209">
        <v>2</v>
      </c>
      <c r="AM2209">
        <v>2</v>
      </c>
      <c r="AN2209">
        <v>2</v>
      </c>
      <c r="AO2209">
        <v>2</v>
      </c>
      <c r="AP2209">
        <v>2</v>
      </c>
    </row>
    <row r="2210" spans="1:42"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s="6" t="str">
        <f>IF(Table1[[#This Row],[Distance From Home]]&lt;11,"Near By",IF(Table1[[#This Row],[Distance From Home]]&lt;21,"Far","Very Far"))</f>
        <v>Far</v>
      </c>
      <c r="T2210" t="s">
        <v>50</v>
      </c>
      <c r="U2210">
        <v>1</v>
      </c>
      <c r="V2210">
        <v>4</v>
      </c>
      <c r="W2210">
        <v>90</v>
      </c>
      <c r="X2210">
        <v>3</v>
      </c>
      <c r="Y2210">
        <v>4</v>
      </c>
      <c r="Z2210">
        <v>4</v>
      </c>
      <c r="AA2210" t="str">
        <f>IF(Table1[[#This Row],[Job Satisfaction]]=1,"Very Satisfy",(IF(Table1[[#This Row],[Job Satisfaction]]=2,"Satisfy",(IF(Table1[[#This Row],[Job Satisfaction]]=3,"Dissatisfy","Very Dissatisfy")))))</f>
        <v>Very Dissatisfy</v>
      </c>
      <c r="AB2210">
        <v>17650</v>
      </c>
      <c r="AC2210">
        <v>5404</v>
      </c>
      <c r="AD2210">
        <v>3</v>
      </c>
      <c r="AE2210">
        <v>13</v>
      </c>
      <c r="AF2210">
        <v>3</v>
      </c>
      <c r="AG2210" t="str">
        <f>IF(Table1[[#This Row],[Performance Rating]]=3,"High","Low")</f>
        <v>High</v>
      </c>
      <c r="AH2210">
        <v>2</v>
      </c>
      <c r="AI2210">
        <v>80</v>
      </c>
      <c r="AJ2210">
        <v>1</v>
      </c>
      <c r="AK2210">
        <v>26</v>
      </c>
      <c r="AL2210">
        <v>4</v>
      </c>
      <c r="AM2210">
        <v>9</v>
      </c>
      <c r="AN2210">
        <v>3</v>
      </c>
      <c r="AO2210">
        <v>1</v>
      </c>
      <c r="AP2210">
        <v>1</v>
      </c>
    </row>
    <row r="2211" spans="1:42"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s="6" t="str">
        <f>IF(Table1[[#This Row],[Distance From Home]]&lt;11,"Near By",IF(Table1[[#This Row],[Distance From Home]]&lt;21,"Far","Very Far"))</f>
        <v>Very Far</v>
      </c>
      <c r="T2211" t="s">
        <v>66</v>
      </c>
      <c r="U2211">
        <v>1</v>
      </c>
      <c r="V2211">
        <v>4</v>
      </c>
      <c r="W2211">
        <v>69</v>
      </c>
      <c r="X2211">
        <v>3</v>
      </c>
      <c r="Y2211">
        <v>1</v>
      </c>
      <c r="Z2211">
        <v>3</v>
      </c>
      <c r="AA2211" t="str">
        <f>IF(Table1[[#This Row],[Job Satisfaction]]=1,"Very Satisfy",(IF(Table1[[#This Row],[Job Satisfaction]]=2,"Satisfy",(IF(Table1[[#This Row],[Job Satisfaction]]=3,"Dissatisfy","Very Dissatisfy")))))</f>
        <v>Dissatisfy</v>
      </c>
      <c r="AB2211">
        <v>4025</v>
      </c>
      <c r="AC2211">
        <v>11135</v>
      </c>
      <c r="AD2211">
        <v>9</v>
      </c>
      <c r="AE2211">
        <v>12</v>
      </c>
      <c r="AF2211">
        <v>3</v>
      </c>
      <c r="AG2211" t="str">
        <f>IF(Table1[[#This Row],[Performance Rating]]=3,"High","Low")</f>
        <v>High</v>
      </c>
      <c r="AH2211">
        <v>2</v>
      </c>
      <c r="AI2211">
        <v>80</v>
      </c>
      <c r="AJ2211">
        <v>0</v>
      </c>
      <c r="AK2211">
        <v>10</v>
      </c>
      <c r="AL2211">
        <v>3</v>
      </c>
      <c r="AM2211">
        <v>8</v>
      </c>
      <c r="AN2211">
        <v>7</v>
      </c>
      <c r="AO2211">
        <v>7</v>
      </c>
      <c r="AP2211">
        <v>7</v>
      </c>
    </row>
    <row r="2212" spans="1:42"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s="6" t="str">
        <f>IF(Table1[[#This Row],[Distance From Home]]&lt;11,"Near By",IF(Table1[[#This Row],[Distance From Home]]&lt;21,"Far","Very Far"))</f>
        <v>Near By</v>
      </c>
      <c r="T2212" t="s">
        <v>66</v>
      </c>
      <c r="U2212">
        <v>1</v>
      </c>
      <c r="V2212">
        <v>2</v>
      </c>
      <c r="W2212">
        <v>75</v>
      </c>
      <c r="X2212">
        <v>4</v>
      </c>
      <c r="Y2212">
        <v>2</v>
      </c>
      <c r="Z2212">
        <v>4</v>
      </c>
      <c r="AA2212" t="str">
        <f>IF(Table1[[#This Row],[Job Satisfaction]]=1,"Very Satisfy",(IF(Table1[[#This Row],[Job Satisfaction]]=2,"Satisfy",(IF(Table1[[#This Row],[Job Satisfaction]]=3,"Dissatisfy","Very Dissatisfy")))))</f>
        <v>Very Dissatisfy</v>
      </c>
      <c r="AB2212">
        <v>9725</v>
      </c>
      <c r="AC2212">
        <v>12278</v>
      </c>
      <c r="AD2212">
        <v>0</v>
      </c>
      <c r="AE2212">
        <v>11</v>
      </c>
      <c r="AF2212">
        <v>3</v>
      </c>
      <c r="AG2212" t="str">
        <f>IF(Table1[[#This Row],[Performance Rating]]=3,"High","Low")</f>
        <v>High</v>
      </c>
      <c r="AH2212">
        <v>4</v>
      </c>
      <c r="AI2212">
        <v>80</v>
      </c>
      <c r="AJ2212">
        <v>1</v>
      </c>
      <c r="AK2212">
        <v>16</v>
      </c>
      <c r="AL2212">
        <v>2</v>
      </c>
      <c r="AM2212">
        <v>15</v>
      </c>
      <c r="AN2212">
        <v>1</v>
      </c>
      <c r="AO2212">
        <v>0</v>
      </c>
      <c r="AP2212">
        <v>9</v>
      </c>
    </row>
    <row r="2213" spans="1:42"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s="6" t="str">
        <f>IF(Table1[[#This Row],[Distance From Home]]&lt;11,"Near By",IF(Table1[[#This Row],[Distance From Home]]&lt;21,"Far","Very Far"))</f>
        <v>Near By</v>
      </c>
      <c r="T2213" t="s">
        <v>50</v>
      </c>
      <c r="U2213">
        <v>1</v>
      </c>
      <c r="V2213">
        <v>2</v>
      </c>
      <c r="W2213">
        <v>66</v>
      </c>
      <c r="X2213">
        <v>3</v>
      </c>
      <c r="Y2213">
        <v>3</v>
      </c>
      <c r="Z2213">
        <v>4</v>
      </c>
      <c r="AA2213" t="str">
        <f>IF(Table1[[#This Row],[Job Satisfaction]]=1,"Very Satisfy",(IF(Table1[[#This Row],[Job Satisfaction]]=2,"Satisfy",(IF(Table1[[#This Row],[Job Satisfaction]]=3,"Dissatisfy","Very Dissatisfy")))))</f>
        <v>Very Dissatisfy</v>
      </c>
      <c r="AB2213">
        <v>11904</v>
      </c>
      <c r="AC2213">
        <v>11038</v>
      </c>
      <c r="AD2213">
        <v>3</v>
      </c>
      <c r="AE2213">
        <v>14</v>
      </c>
      <c r="AF2213">
        <v>3</v>
      </c>
      <c r="AG2213" t="str">
        <f>IF(Table1[[#This Row],[Performance Rating]]=3,"High","Low")</f>
        <v>High</v>
      </c>
      <c r="AH2213">
        <v>3</v>
      </c>
      <c r="AI2213">
        <v>80</v>
      </c>
      <c r="AJ2213">
        <v>1</v>
      </c>
      <c r="AK2213">
        <v>14</v>
      </c>
      <c r="AL2213">
        <v>1</v>
      </c>
      <c r="AM2213">
        <v>6</v>
      </c>
      <c r="AN2213">
        <v>4</v>
      </c>
      <c r="AO2213">
        <v>0</v>
      </c>
      <c r="AP2213">
        <v>4</v>
      </c>
    </row>
    <row r="2214" spans="1:42"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s="6" t="str">
        <f>IF(Table1[[#This Row],[Distance From Home]]&lt;11,"Near By",IF(Table1[[#This Row],[Distance From Home]]&lt;21,"Far","Very Far"))</f>
        <v>Very Far</v>
      </c>
      <c r="T2214" t="s">
        <v>66</v>
      </c>
      <c r="U2214">
        <v>1</v>
      </c>
      <c r="V2214">
        <v>2</v>
      </c>
      <c r="W2214">
        <v>36</v>
      </c>
      <c r="X2214">
        <v>3</v>
      </c>
      <c r="Y2214">
        <v>1</v>
      </c>
      <c r="Z2214">
        <v>2</v>
      </c>
      <c r="AA2214" t="str">
        <f>IF(Table1[[#This Row],[Job Satisfaction]]=1,"Very Satisfy",(IF(Table1[[#This Row],[Job Satisfaction]]=2,"Satisfy",(IF(Table1[[#This Row],[Job Satisfaction]]=3,"Dissatisfy","Very Dissatisfy")))))</f>
        <v>Satisfy</v>
      </c>
      <c r="AB2214">
        <v>2177</v>
      </c>
      <c r="AC2214">
        <v>8318</v>
      </c>
      <c r="AD2214">
        <v>1</v>
      </c>
      <c r="AE2214">
        <v>16</v>
      </c>
      <c r="AF2214">
        <v>3</v>
      </c>
      <c r="AG2214" t="str">
        <f>IF(Table1[[#This Row],[Performance Rating]]=3,"High","Low")</f>
        <v>High</v>
      </c>
      <c r="AH2214">
        <v>1</v>
      </c>
      <c r="AI2214">
        <v>80</v>
      </c>
      <c r="AJ2214">
        <v>0</v>
      </c>
      <c r="AK2214">
        <v>6</v>
      </c>
      <c r="AL2214">
        <v>3</v>
      </c>
      <c r="AM2214">
        <v>6</v>
      </c>
      <c r="AN2214">
        <v>3</v>
      </c>
      <c r="AO2214">
        <v>0</v>
      </c>
      <c r="AP2214">
        <v>4</v>
      </c>
    </row>
    <row r="2215" spans="1:42"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s="6" t="str">
        <f>IF(Table1[[#This Row],[Distance From Home]]&lt;11,"Near By",IF(Table1[[#This Row],[Distance From Home]]&lt;21,"Far","Very Far"))</f>
        <v>Near By</v>
      </c>
      <c r="T2215" t="s">
        <v>72</v>
      </c>
      <c r="U2215">
        <v>1</v>
      </c>
      <c r="V2215">
        <v>3</v>
      </c>
      <c r="W2215">
        <v>38</v>
      </c>
      <c r="X2215">
        <v>2</v>
      </c>
      <c r="Y2215">
        <v>3</v>
      </c>
      <c r="Z2215">
        <v>2</v>
      </c>
      <c r="AA2215" t="str">
        <f>IF(Table1[[#This Row],[Job Satisfaction]]=1,"Very Satisfy",(IF(Table1[[#This Row],[Job Satisfaction]]=2,"Satisfy",(IF(Table1[[#This Row],[Job Satisfaction]]=3,"Dissatisfy","Very Dissatisfy")))))</f>
        <v>Satisfy</v>
      </c>
      <c r="AB2215">
        <v>7525</v>
      </c>
      <c r="AC2215">
        <v>23537</v>
      </c>
      <c r="AD2215">
        <v>2</v>
      </c>
      <c r="AE2215">
        <v>12</v>
      </c>
      <c r="AF2215">
        <v>3</v>
      </c>
      <c r="AG2215" t="str">
        <f>IF(Table1[[#This Row],[Performance Rating]]=3,"High","Low")</f>
        <v>High</v>
      </c>
      <c r="AH2215">
        <v>1</v>
      </c>
      <c r="AI2215">
        <v>80</v>
      </c>
      <c r="AJ2215">
        <v>1</v>
      </c>
      <c r="AK2215">
        <v>30</v>
      </c>
      <c r="AL2215">
        <v>3</v>
      </c>
      <c r="AM2215">
        <v>15</v>
      </c>
      <c r="AN2215">
        <v>7</v>
      </c>
      <c r="AO2215">
        <v>6</v>
      </c>
      <c r="AP2215">
        <v>12</v>
      </c>
    </row>
    <row r="2216" spans="1:42"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s="6" t="str">
        <f>IF(Table1[[#This Row],[Distance From Home]]&lt;11,"Near By",IF(Table1[[#This Row],[Distance From Home]]&lt;21,"Far","Very Far"))</f>
        <v>Far</v>
      </c>
      <c r="T2216" t="s">
        <v>72</v>
      </c>
      <c r="U2216">
        <v>1</v>
      </c>
      <c r="V2216">
        <v>1</v>
      </c>
      <c r="W2216">
        <v>81</v>
      </c>
      <c r="X2216">
        <v>3</v>
      </c>
      <c r="Y2216">
        <v>2</v>
      </c>
      <c r="Z2216">
        <v>3</v>
      </c>
      <c r="AA2216" t="str">
        <f>IF(Table1[[#This Row],[Job Satisfaction]]=1,"Very Satisfy",(IF(Table1[[#This Row],[Job Satisfaction]]=2,"Satisfy",(IF(Table1[[#This Row],[Job Satisfaction]]=3,"Dissatisfy","Very Dissatisfy")))))</f>
        <v>Dissatisfy</v>
      </c>
      <c r="AB2216">
        <v>4834</v>
      </c>
      <c r="AC2216">
        <v>7858</v>
      </c>
      <c r="AD2216">
        <v>7</v>
      </c>
      <c r="AE2216">
        <v>14</v>
      </c>
      <c r="AF2216">
        <v>3</v>
      </c>
      <c r="AG2216" t="str">
        <f>IF(Table1[[#This Row],[Performance Rating]]=3,"High","Low")</f>
        <v>High</v>
      </c>
      <c r="AH2216">
        <v>2</v>
      </c>
      <c r="AI2216">
        <v>80</v>
      </c>
      <c r="AJ2216">
        <v>1</v>
      </c>
      <c r="AK2216">
        <v>9</v>
      </c>
      <c r="AL2216">
        <v>2</v>
      </c>
      <c r="AM2216">
        <v>1</v>
      </c>
      <c r="AN2216">
        <v>0</v>
      </c>
      <c r="AO2216">
        <v>0</v>
      </c>
      <c r="AP2216">
        <v>0</v>
      </c>
    </row>
    <row r="2217" spans="1:42"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s="6" t="str">
        <f>IF(Table1[[#This Row],[Distance From Home]]&lt;11,"Near By",IF(Table1[[#This Row],[Distance From Home]]&lt;21,"Far","Very Far"))</f>
        <v>Near By</v>
      </c>
      <c r="T2217" t="s">
        <v>72</v>
      </c>
      <c r="U2217">
        <v>1</v>
      </c>
      <c r="V2217">
        <v>1</v>
      </c>
      <c r="W2217">
        <v>57</v>
      </c>
      <c r="X2217">
        <v>3</v>
      </c>
      <c r="Y2217">
        <v>1</v>
      </c>
      <c r="Z2217">
        <v>1</v>
      </c>
      <c r="AA2217" t="str">
        <f>IF(Table1[[#This Row],[Job Satisfaction]]=1,"Very Satisfy",(IF(Table1[[#This Row],[Job Satisfaction]]=2,"Satisfy",(IF(Table1[[#This Row],[Job Satisfaction]]=3,"Dissatisfy","Very Dissatisfy")))))</f>
        <v>Very Satisfy</v>
      </c>
      <c r="AB2217">
        <v>2042</v>
      </c>
      <c r="AC2217">
        <v>15346</v>
      </c>
      <c r="AD2217">
        <v>6</v>
      </c>
      <c r="AE2217">
        <v>14</v>
      </c>
      <c r="AF2217">
        <v>3</v>
      </c>
      <c r="AG2217" t="str">
        <f>IF(Table1[[#This Row],[Performance Rating]]=3,"High","Low")</f>
        <v>High</v>
      </c>
      <c r="AH2217">
        <v>2</v>
      </c>
      <c r="AI2217">
        <v>80</v>
      </c>
      <c r="AJ2217">
        <v>1</v>
      </c>
      <c r="AK2217">
        <v>6</v>
      </c>
      <c r="AL2217">
        <v>3</v>
      </c>
      <c r="AM2217">
        <v>3</v>
      </c>
      <c r="AN2217">
        <v>2</v>
      </c>
      <c r="AO2217">
        <v>1</v>
      </c>
      <c r="AP2217">
        <v>2</v>
      </c>
    </row>
    <row r="2218" spans="1:42"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s="6" t="str">
        <f>IF(Table1[[#This Row],[Distance From Home]]&lt;11,"Near By",IF(Table1[[#This Row],[Distance From Home]]&lt;21,"Far","Very Far"))</f>
        <v>Near By</v>
      </c>
      <c r="T2218" t="s">
        <v>66</v>
      </c>
      <c r="U2218">
        <v>1</v>
      </c>
      <c r="V2218">
        <v>3</v>
      </c>
      <c r="W2218">
        <v>87</v>
      </c>
      <c r="X2218">
        <v>3</v>
      </c>
      <c r="Y2218">
        <v>1</v>
      </c>
      <c r="Z2218">
        <v>3</v>
      </c>
      <c r="AA2218" t="str">
        <f>IF(Table1[[#This Row],[Job Satisfaction]]=1,"Very Satisfy",(IF(Table1[[#This Row],[Job Satisfaction]]=2,"Satisfy",(IF(Table1[[#This Row],[Job Satisfaction]]=3,"Dissatisfy","Very Dissatisfy")))))</f>
        <v>Dissatisfy</v>
      </c>
      <c r="AB2218">
        <v>2220</v>
      </c>
      <c r="AC2218">
        <v>18410</v>
      </c>
      <c r="AD2218">
        <v>1</v>
      </c>
      <c r="AE2218">
        <v>19</v>
      </c>
      <c r="AF2218">
        <v>3</v>
      </c>
      <c r="AG2218" t="str">
        <f>IF(Table1[[#This Row],[Performance Rating]]=3,"High","Low")</f>
        <v>High</v>
      </c>
      <c r="AH2218">
        <v>4</v>
      </c>
      <c r="AI2218">
        <v>80</v>
      </c>
      <c r="AJ2218">
        <v>1</v>
      </c>
      <c r="AK2218">
        <v>1</v>
      </c>
      <c r="AL2218">
        <v>3</v>
      </c>
      <c r="AM2218">
        <v>1</v>
      </c>
      <c r="AN2218">
        <v>1</v>
      </c>
      <c r="AO2218">
        <v>0</v>
      </c>
      <c r="AP2218">
        <v>0</v>
      </c>
    </row>
    <row r="2219" spans="1:42"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s="6" t="str">
        <f>IF(Table1[[#This Row],[Distance From Home]]&lt;11,"Near By",IF(Table1[[#This Row],[Distance From Home]]&lt;21,"Far","Very Far"))</f>
        <v>Near By</v>
      </c>
      <c r="T2219" t="s">
        <v>60</v>
      </c>
      <c r="U2219">
        <v>1</v>
      </c>
      <c r="V2219">
        <v>4</v>
      </c>
      <c r="W2219">
        <v>74</v>
      </c>
      <c r="X2219">
        <v>3</v>
      </c>
      <c r="Y2219">
        <v>1</v>
      </c>
      <c r="Z2219">
        <v>2</v>
      </c>
      <c r="AA2219" t="str">
        <f>IF(Table1[[#This Row],[Job Satisfaction]]=1,"Very Satisfy",(IF(Table1[[#This Row],[Job Satisfaction]]=2,"Satisfy",(IF(Table1[[#This Row],[Job Satisfaction]]=3,"Dissatisfy","Very Dissatisfy")))))</f>
        <v>Satisfy</v>
      </c>
      <c r="AB2219">
        <v>1052</v>
      </c>
      <c r="AC2219">
        <v>23384</v>
      </c>
      <c r="AD2219">
        <v>1</v>
      </c>
      <c r="AE2219">
        <v>22</v>
      </c>
      <c r="AF2219">
        <v>4</v>
      </c>
      <c r="AG2219" t="str">
        <f>IF(Table1[[#This Row],[Performance Rating]]=3,"High","Low")</f>
        <v>Low</v>
      </c>
      <c r="AH2219">
        <v>2</v>
      </c>
      <c r="AI2219">
        <v>80</v>
      </c>
      <c r="AJ2219">
        <v>0</v>
      </c>
      <c r="AK2219">
        <v>1</v>
      </c>
      <c r="AL2219">
        <v>3</v>
      </c>
      <c r="AM2219">
        <v>1</v>
      </c>
      <c r="AN2219">
        <v>0</v>
      </c>
      <c r="AO2219">
        <v>0</v>
      </c>
      <c r="AP2219">
        <v>0</v>
      </c>
    </row>
    <row r="2220" spans="1:42"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s="6" t="str">
        <f>IF(Table1[[#This Row],[Distance From Home]]&lt;11,"Near By",IF(Table1[[#This Row],[Distance From Home]]&lt;21,"Far","Very Far"))</f>
        <v>Near By</v>
      </c>
      <c r="T2220" t="s">
        <v>66</v>
      </c>
      <c r="U2220">
        <v>1</v>
      </c>
      <c r="V2220">
        <v>3</v>
      </c>
      <c r="W2220">
        <v>44</v>
      </c>
      <c r="X2220">
        <v>3</v>
      </c>
      <c r="Y2220">
        <v>1</v>
      </c>
      <c r="Z2220">
        <v>3</v>
      </c>
      <c r="AA2220" t="str">
        <f>IF(Table1[[#This Row],[Job Satisfaction]]=1,"Very Satisfy",(IF(Table1[[#This Row],[Job Satisfaction]]=2,"Satisfy",(IF(Table1[[#This Row],[Job Satisfaction]]=3,"Dissatisfy","Very Dissatisfy")))))</f>
        <v>Dissatisfy</v>
      </c>
      <c r="AB2220">
        <v>2821</v>
      </c>
      <c r="AC2220">
        <v>2997</v>
      </c>
      <c r="AD2220">
        <v>3</v>
      </c>
      <c r="AE2220">
        <v>16</v>
      </c>
      <c r="AF2220">
        <v>3</v>
      </c>
      <c r="AG2220" t="str">
        <f>IF(Table1[[#This Row],[Performance Rating]]=3,"High","Low")</f>
        <v>High</v>
      </c>
      <c r="AH2220">
        <v>1</v>
      </c>
      <c r="AI2220">
        <v>80</v>
      </c>
      <c r="AJ2220">
        <v>1</v>
      </c>
      <c r="AK2220">
        <v>8</v>
      </c>
      <c r="AL2220">
        <v>3</v>
      </c>
      <c r="AM2220">
        <v>2</v>
      </c>
      <c r="AN2220">
        <v>2</v>
      </c>
      <c r="AO2220">
        <v>2</v>
      </c>
      <c r="AP2220">
        <v>2</v>
      </c>
    </row>
    <row r="2221" spans="1:42"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s="6" t="str">
        <f>IF(Table1[[#This Row],[Distance From Home]]&lt;11,"Near By",IF(Table1[[#This Row],[Distance From Home]]&lt;21,"Far","Very Far"))</f>
        <v>Near By</v>
      </c>
      <c r="T2221" t="s">
        <v>66</v>
      </c>
      <c r="U2221">
        <v>1</v>
      </c>
      <c r="V2221">
        <v>2</v>
      </c>
      <c r="W2221">
        <v>62</v>
      </c>
      <c r="X2221">
        <v>3</v>
      </c>
      <c r="Y2221">
        <v>5</v>
      </c>
      <c r="Z2221">
        <v>3</v>
      </c>
      <c r="AA2221" t="str">
        <f>IF(Table1[[#This Row],[Job Satisfaction]]=1,"Very Satisfy",(IF(Table1[[#This Row],[Job Satisfaction]]=2,"Satisfy",(IF(Table1[[#This Row],[Job Satisfaction]]=3,"Dissatisfy","Very Dissatisfy")))))</f>
        <v>Dissatisfy</v>
      </c>
      <c r="AB2221">
        <v>19237</v>
      </c>
      <c r="AC2221">
        <v>12853</v>
      </c>
      <c r="AD2221">
        <v>2</v>
      </c>
      <c r="AE2221">
        <v>11</v>
      </c>
      <c r="AF2221">
        <v>3</v>
      </c>
      <c r="AG2221" t="str">
        <f>IF(Table1[[#This Row],[Performance Rating]]=3,"High","Low")</f>
        <v>High</v>
      </c>
      <c r="AH2221">
        <v>4</v>
      </c>
      <c r="AI2221">
        <v>80</v>
      </c>
      <c r="AJ2221">
        <v>1</v>
      </c>
      <c r="AK2221">
        <v>29</v>
      </c>
      <c r="AL2221">
        <v>2</v>
      </c>
      <c r="AM2221">
        <v>8</v>
      </c>
      <c r="AN2221">
        <v>1</v>
      </c>
      <c r="AO2221">
        <v>7</v>
      </c>
      <c r="AP2221">
        <v>7</v>
      </c>
    </row>
    <row r="2222" spans="1:42"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s="6" t="str">
        <f>IF(Table1[[#This Row],[Distance From Home]]&lt;11,"Near By",IF(Table1[[#This Row],[Distance From Home]]&lt;21,"Far","Very Far"))</f>
        <v>Near By</v>
      </c>
      <c r="T2222" t="s">
        <v>72</v>
      </c>
      <c r="U2222">
        <v>1</v>
      </c>
      <c r="V2222">
        <v>4</v>
      </c>
      <c r="W2222">
        <v>35</v>
      </c>
      <c r="X2222">
        <v>3</v>
      </c>
      <c r="Y2222">
        <v>2</v>
      </c>
      <c r="Z2222">
        <v>2</v>
      </c>
      <c r="AA2222" t="str">
        <f>IF(Table1[[#This Row],[Job Satisfaction]]=1,"Very Satisfy",(IF(Table1[[#This Row],[Job Satisfaction]]=2,"Satisfy",(IF(Table1[[#This Row],[Job Satisfaction]]=3,"Dissatisfy","Very Dissatisfy")))))</f>
        <v>Satisfy</v>
      </c>
      <c r="AB2222">
        <v>4107</v>
      </c>
      <c r="AC2222">
        <v>13848</v>
      </c>
      <c r="AD2222">
        <v>3</v>
      </c>
      <c r="AE2222">
        <v>15</v>
      </c>
      <c r="AF2222">
        <v>3</v>
      </c>
      <c r="AG2222" t="str">
        <f>IF(Table1[[#This Row],[Performance Rating]]=3,"High","Low")</f>
        <v>High</v>
      </c>
      <c r="AH2222">
        <v>1</v>
      </c>
      <c r="AI2222">
        <v>80</v>
      </c>
      <c r="AJ2222">
        <v>0</v>
      </c>
      <c r="AK2222">
        <v>8</v>
      </c>
      <c r="AL2222">
        <v>2</v>
      </c>
      <c r="AM2222">
        <v>4</v>
      </c>
      <c r="AN2222">
        <v>3</v>
      </c>
      <c r="AO2222">
        <v>0</v>
      </c>
      <c r="AP2222">
        <v>1</v>
      </c>
    </row>
    <row r="2223" spans="1:42"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s="6" t="str">
        <f>IF(Table1[[#This Row],[Distance From Home]]&lt;11,"Near By",IF(Table1[[#This Row],[Distance From Home]]&lt;21,"Far","Very Far"))</f>
        <v>Very Far</v>
      </c>
      <c r="T2223" t="s">
        <v>72</v>
      </c>
      <c r="U2223">
        <v>1</v>
      </c>
      <c r="V2223">
        <v>3</v>
      </c>
      <c r="W2223">
        <v>74</v>
      </c>
      <c r="X2223">
        <v>3</v>
      </c>
      <c r="Y2223">
        <v>2</v>
      </c>
      <c r="Z2223">
        <v>1</v>
      </c>
      <c r="AA2223" t="str">
        <f>IF(Table1[[#This Row],[Job Satisfaction]]=1,"Very Satisfy",(IF(Table1[[#This Row],[Job Satisfaction]]=2,"Satisfy",(IF(Table1[[#This Row],[Job Satisfaction]]=3,"Dissatisfy","Very Dissatisfy")))))</f>
        <v>Very Satisfy</v>
      </c>
      <c r="AB2223">
        <v>8396</v>
      </c>
      <c r="AC2223">
        <v>22217</v>
      </c>
      <c r="AD2223">
        <v>1</v>
      </c>
      <c r="AE2223">
        <v>14</v>
      </c>
      <c r="AF2223">
        <v>3</v>
      </c>
      <c r="AG2223" t="str">
        <f>IF(Table1[[#This Row],[Performance Rating]]=3,"High","Low")</f>
        <v>High</v>
      </c>
      <c r="AH2223">
        <v>2</v>
      </c>
      <c r="AI2223">
        <v>80</v>
      </c>
      <c r="AJ2223">
        <v>1</v>
      </c>
      <c r="AK2223">
        <v>8</v>
      </c>
      <c r="AL2223">
        <v>2</v>
      </c>
      <c r="AM2223">
        <v>7</v>
      </c>
      <c r="AN2223">
        <v>7</v>
      </c>
      <c r="AO2223">
        <v>7</v>
      </c>
      <c r="AP2223">
        <v>5</v>
      </c>
    </row>
    <row r="2224" spans="1:42"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s="6" t="str">
        <f>IF(Table1[[#This Row],[Distance From Home]]&lt;11,"Near By",IF(Table1[[#This Row],[Distance From Home]]&lt;21,"Far","Very Far"))</f>
        <v>Near By</v>
      </c>
      <c r="T2224" t="s">
        <v>60</v>
      </c>
      <c r="U2224">
        <v>1</v>
      </c>
      <c r="V2224">
        <v>1</v>
      </c>
      <c r="W2224">
        <v>66</v>
      </c>
      <c r="X2224">
        <v>2</v>
      </c>
      <c r="Y2224">
        <v>1</v>
      </c>
      <c r="Z2224">
        <v>3</v>
      </c>
      <c r="AA2224" t="str">
        <f>IF(Table1[[#This Row],[Job Satisfaction]]=1,"Very Satisfy",(IF(Table1[[#This Row],[Job Satisfaction]]=2,"Satisfy",(IF(Table1[[#This Row],[Job Satisfaction]]=3,"Dissatisfy","Very Dissatisfy")))))</f>
        <v>Dissatisfy</v>
      </c>
      <c r="AB2224">
        <v>2007</v>
      </c>
      <c r="AC2224">
        <v>25265</v>
      </c>
      <c r="AD2224">
        <v>1</v>
      </c>
      <c r="AE2224">
        <v>13</v>
      </c>
      <c r="AF2224">
        <v>3</v>
      </c>
      <c r="AG2224" t="str">
        <f>IF(Table1[[#This Row],[Performance Rating]]=3,"High","Low")</f>
        <v>High</v>
      </c>
      <c r="AH2224">
        <v>3</v>
      </c>
      <c r="AI2224">
        <v>80</v>
      </c>
      <c r="AJ2224">
        <v>2</v>
      </c>
      <c r="AK2224">
        <v>5</v>
      </c>
      <c r="AL2224">
        <v>3</v>
      </c>
      <c r="AM2224">
        <v>5</v>
      </c>
      <c r="AN2224">
        <v>3</v>
      </c>
      <c r="AO2224">
        <v>1</v>
      </c>
      <c r="AP2224">
        <v>3</v>
      </c>
    </row>
    <row r="2225" spans="1:42"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s="6" t="str">
        <f>IF(Table1[[#This Row],[Distance From Home]]&lt;11,"Near By",IF(Table1[[#This Row],[Distance From Home]]&lt;21,"Far","Very Far"))</f>
        <v>Near By</v>
      </c>
      <c r="T2225" t="s">
        <v>66</v>
      </c>
      <c r="U2225">
        <v>1</v>
      </c>
      <c r="V2225">
        <v>4</v>
      </c>
      <c r="W2225">
        <v>40</v>
      </c>
      <c r="X2225">
        <v>3</v>
      </c>
      <c r="Y2225">
        <v>5</v>
      </c>
      <c r="Z2225">
        <v>4</v>
      </c>
      <c r="AA2225" t="str">
        <f>IF(Table1[[#This Row],[Job Satisfaction]]=1,"Very Satisfy",(IF(Table1[[#This Row],[Job Satisfaction]]=2,"Satisfy",(IF(Table1[[#This Row],[Job Satisfaction]]=3,"Dissatisfy","Very Dissatisfy")))))</f>
        <v>Very Dissatisfy</v>
      </c>
      <c r="AB2225">
        <v>19627</v>
      </c>
      <c r="AC2225">
        <v>21445</v>
      </c>
      <c r="AD2225">
        <v>9</v>
      </c>
      <c r="AE2225">
        <v>17</v>
      </c>
      <c r="AF2225">
        <v>3</v>
      </c>
      <c r="AG2225" t="str">
        <f>IF(Table1[[#This Row],[Performance Rating]]=3,"High","Low")</f>
        <v>High</v>
      </c>
      <c r="AH2225">
        <v>4</v>
      </c>
      <c r="AI2225">
        <v>80</v>
      </c>
      <c r="AJ2225">
        <v>2</v>
      </c>
      <c r="AK2225">
        <v>23</v>
      </c>
      <c r="AL2225">
        <v>3</v>
      </c>
      <c r="AM2225">
        <v>2</v>
      </c>
      <c r="AN2225">
        <v>2</v>
      </c>
      <c r="AO2225">
        <v>2</v>
      </c>
      <c r="AP2225">
        <v>2</v>
      </c>
    </row>
    <row r="2226" spans="1:42"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s="6" t="str">
        <f>IF(Table1[[#This Row],[Distance From Home]]&lt;11,"Near By",IF(Table1[[#This Row],[Distance From Home]]&lt;21,"Far","Very Far"))</f>
        <v>Near By</v>
      </c>
      <c r="T2226" t="s">
        <v>66</v>
      </c>
      <c r="U2226">
        <v>1</v>
      </c>
      <c r="V2226">
        <v>3</v>
      </c>
      <c r="W2226">
        <v>41</v>
      </c>
      <c r="X2226">
        <v>2</v>
      </c>
      <c r="Y2226">
        <v>3</v>
      </c>
      <c r="Z2226">
        <v>3</v>
      </c>
      <c r="AA2226" t="str">
        <f>IF(Table1[[#This Row],[Job Satisfaction]]=1,"Very Satisfy",(IF(Table1[[#This Row],[Job Satisfaction]]=2,"Satisfy",(IF(Table1[[#This Row],[Job Satisfaction]]=3,"Dissatisfy","Very Dissatisfy")))))</f>
        <v>Dissatisfy</v>
      </c>
      <c r="AB2226">
        <v>10686</v>
      </c>
      <c r="AC2226">
        <v>8392</v>
      </c>
      <c r="AD2226">
        <v>6</v>
      </c>
      <c r="AE2226">
        <v>11</v>
      </c>
      <c r="AF2226">
        <v>3</v>
      </c>
      <c r="AG2226" t="str">
        <f>IF(Table1[[#This Row],[Performance Rating]]=3,"High","Low")</f>
        <v>High</v>
      </c>
      <c r="AH2226">
        <v>2</v>
      </c>
      <c r="AI2226">
        <v>80</v>
      </c>
      <c r="AJ2226">
        <v>1</v>
      </c>
      <c r="AK2226">
        <v>13</v>
      </c>
      <c r="AL2226">
        <v>3</v>
      </c>
      <c r="AM2226">
        <v>9</v>
      </c>
      <c r="AN2226">
        <v>4</v>
      </c>
      <c r="AO2226">
        <v>7</v>
      </c>
      <c r="AP2226">
        <v>0</v>
      </c>
    </row>
    <row r="2227" spans="1:42"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s="6" t="str">
        <f>IF(Table1[[#This Row],[Distance From Home]]&lt;11,"Near By",IF(Table1[[#This Row],[Distance From Home]]&lt;21,"Far","Very Far"))</f>
        <v>Near By</v>
      </c>
      <c r="T2227" t="s">
        <v>72</v>
      </c>
      <c r="U2227">
        <v>1</v>
      </c>
      <c r="V2227">
        <v>1</v>
      </c>
      <c r="W2227">
        <v>63</v>
      </c>
      <c r="X2227">
        <v>3</v>
      </c>
      <c r="Y2227">
        <v>1</v>
      </c>
      <c r="Z2227">
        <v>3</v>
      </c>
      <c r="AA2227" t="str">
        <f>IF(Table1[[#This Row],[Job Satisfaction]]=1,"Very Satisfy",(IF(Table1[[#This Row],[Job Satisfaction]]=2,"Satisfy",(IF(Table1[[#This Row],[Job Satisfaction]]=3,"Dissatisfy","Very Dissatisfy")))))</f>
        <v>Dissatisfy</v>
      </c>
      <c r="AB2227">
        <v>2942</v>
      </c>
      <c r="AC2227">
        <v>12154</v>
      </c>
      <c r="AD2227">
        <v>2</v>
      </c>
      <c r="AE2227">
        <v>19</v>
      </c>
      <c r="AF2227">
        <v>3</v>
      </c>
      <c r="AG2227" t="str">
        <f>IF(Table1[[#This Row],[Performance Rating]]=3,"High","Low")</f>
        <v>High</v>
      </c>
      <c r="AH2227">
        <v>2</v>
      </c>
      <c r="AI2227">
        <v>80</v>
      </c>
      <c r="AJ2227">
        <v>1</v>
      </c>
      <c r="AK2227">
        <v>18</v>
      </c>
      <c r="AL2227">
        <v>3</v>
      </c>
      <c r="AM2227">
        <v>5</v>
      </c>
      <c r="AN2227">
        <v>4</v>
      </c>
      <c r="AO2227">
        <v>0</v>
      </c>
      <c r="AP2227">
        <v>3</v>
      </c>
    </row>
    <row r="2228" spans="1:42"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s="6" t="str">
        <f>IF(Table1[[#This Row],[Distance From Home]]&lt;11,"Near By",IF(Table1[[#This Row],[Distance From Home]]&lt;21,"Far","Very Far"))</f>
        <v>Far</v>
      </c>
      <c r="T2228" t="s">
        <v>129</v>
      </c>
      <c r="U2228">
        <v>1</v>
      </c>
      <c r="V2228">
        <v>4</v>
      </c>
      <c r="W2228">
        <v>51</v>
      </c>
      <c r="X2228">
        <v>2</v>
      </c>
      <c r="Y2228">
        <v>3</v>
      </c>
      <c r="Z2228">
        <v>4</v>
      </c>
      <c r="AA2228" t="str">
        <f>IF(Table1[[#This Row],[Job Satisfaction]]=1,"Very Satisfy",(IF(Table1[[#This Row],[Job Satisfaction]]=2,"Satisfy",(IF(Table1[[#This Row],[Job Satisfaction]]=3,"Dissatisfy","Very Dissatisfy")))))</f>
        <v>Very Dissatisfy</v>
      </c>
      <c r="AB2228">
        <v>8858</v>
      </c>
      <c r="AC2228">
        <v>15669</v>
      </c>
      <c r="AD2228">
        <v>0</v>
      </c>
      <c r="AE2228">
        <v>11</v>
      </c>
      <c r="AF2228">
        <v>3</v>
      </c>
      <c r="AG2228" t="str">
        <f>IF(Table1[[#This Row],[Performance Rating]]=3,"High","Low")</f>
        <v>High</v>
      </c>
      <c r="AH2228">
        <v>2</v>
      </c>
      <c r="AI2228">
        <v>80</v>
      </c>
      <c r="AJ2228">
        <v>0</v>
      </c>
      <c r="AK2228">
        <v>15</v>
      </c>
      <c r="AL2228">
        <v>2</v>
      </c>
      <c r="AM2228">
        <v>14</v>
      </c>
      <c r="AN2228">
        <v>8</v>
      </c>
      <c r="AO2228">
        <v>7</v>
      </c>
      <c r="AP2228">
        <v>8</v>
      </c>
    </row>
    <row r="2229" spans="1:42"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s="6" t="str">
        <f>IF(Table1[[#This Row],[Distance From Home]]&lt;11,"Near By",IF(Table1[[#This Row],[Distance From Home]]&lt;21,"Far","Very Far"))</f>
        <v>Near By</v>
      </c>
      <c r="T2229" t="s">
        <v>60</v>
      </c>
      <c r="U2229">
        <v>1</v>
      </c>
      <c r="V2229">
        <v>3</v>
      </c>
      <c r="W2229">
        <v>40</v>
      </c>
      <c r="X2229">
        <v>2</v>
      </c>
      <c r="Y2229">
        <v>4</v>
      </c>
      <c r="Z2229">
        <v>1</v>
      </c>
      <c r="AA2229" t="str">
        <f>IF(Table1[[#This Row],[Job Satisfaction]]=1,"Very Satisfy",(IF(Table1[[#This Row],[Job Satisfaction]]=2,"Satisfy",(IF(Table1[[#This Row],[Job Satisfaction]]=3,"Dissatisfy","Very Dissatisfy")))))</f>
        <v>Very Satisfy</v>
      </c>
      <c r="AB2229">
        <v>16756</v>
      </c>
      <c r="AC2229">
        <v>17323</v>
      </c>
      <c r="AD2229">
        <v>7</v>
      </c>
      <c r="AE2229">
        <v>15</v>
      </c>
      <c r="AF2229">
        <v>3</v>
      </c>
      <c r="AG2229" t="str">
        <f>IF(Table1[[#This Row],[Performance Rating]]=3,"High","Low")</f>
        <v>High</v>
      </c>
      <c r="AH2229">
        <v>2</v>
      </c>
      <c r="AI2229">
        <v>80</v>
      </c>
      <c r="AJ2229">
        <v>0</v>
      </c>
      <c r="AK2229">
        <v>31</v>
      </c>
      <c r="AL2229">
        <v>4</v>
      </c>
      <c r="AM2229">
        <v>9</v>
      </c>
      <c r="AN2229">
        <v>7</v>
      </c>
      <c r="AO2229">
        <v>6</v>
      </c>
      <c r="AP2229">
        <v>2</v>
      </c>
    </row>
    <row r="2230" spans="1:42"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s="6" t="str">
        <f>IF(Table1[[#This Row],[Distance From Home]]&lt;11,"Near By",IF(Table1[[#This Row],[Distance From Home]]&lt;21,"Far","Very Far"))</f>
        <v>Very Far</v>
      </c>
      <c r="T2230" t="s">
        <v>72</v>
      </c>
      <c r="U2230">
        <v>1</v>
      </c>
      <c r="V2230">
        <v>3</v>
      </c>
      <c r="W2230">
        <v>79</v>
      </c>
      <c r="X2230">
        <v>2</v>
      </c>
      <c r="Y2230">
        <v>3</v>
      </c>
      <c r="Z2230">
        <v>4</v>
      </c>
      <c r="AA2230" t="str">
        <f>IF(Table1[[#This Row],[Job Satisfaction]]=1,"Very Satisfy",(IF(Table1[[#This Row],[Job Satisfaction]]=2,"Satisfy",(IF(Table1[[#This Row],[Job Satisfaction]]=3,"Dissatisfy","Very Dissatisfy")))))</f>
        <v>Very Dissatisfy</v>
      </c>
      <c r="AB2230">
        <v>10798</v>
      </c>
      <c r="AC2230">
        <v>5268</v>
      </c>
      <c r="AD2230">
        <v>5</v>
      </c>
      <c r="AE2230">
        <v>13</v>
      </c>
      <c r="AF2230">
        <v>3</v>
      </c>
      <c r="AG2230" t="str">
        <f>IF(Table1[[#This Row],[Performance Rating]]=3,"High","Low")</f>
        <v>High</v>
      </c>
      <c r="AH2230">
        <v>3</v>
      </c>
      <c r="AI2230">
        <v>80</v>
      </c>
      <c r="AJ2230">
        <v>1</v>
      </c>
      <c r="AK2230">
        <v>18</v>
      </c>
      <c r="AL2230">
        <v>3</v>
      </c>
      <c r="AM2230">
        <v>1</v>
      </c>
      <c r="AN2230">
        <v>0</v>
      </c>
      <c r="AO2230">
        <v>0</v>
      </c>
      <c r="AP2230">
        <v>0</v>
      </c>
    </row>
    <row r="2231" spans="1:42"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s="6" t="str">
        <f>IF(Table1[[#This Row],[Distance From Home]]&lt;11,"Near By",IF(Table1[[#This Row],[Distance From Home]]&lt;21,"Far","Very Far"))</f>
        <v>Near By</v>
      </c>
      <c r="T2231" t="s">
        <v>72</v>
      </c>
      <c r="U2231">
        <v>1</v>
      </c>
      <c r="V2231">
        <v>4</v>
      </c>
      <c r="W2231">
        <v>54</v>
      </c>
      <c r="X2231">
        <v>3</v>
      </c>
      <c r="Y2231">
        <v>1</v>
      </c>
      <c r="Z2231">
        <v>4</v>
      </c>
      <c r="AA2231" t="str">
        <f>IF(Table1[[#This Row],[Job Satisfaction]]=1,"Very Satisfy",(IF(Table1[[#This Row],[Job Satisfaction]]=2,"Satisfy",(IF(Table1[[#This Row],[Job Satisfaction]]=3,"Dissatisfy","Very Dissatisfy")))))</f>
        <v>Very Dissatisfy</v>
      </c>
      <c r="AB2231">
        <v>2323</v>
      </c>
      <c r="AC2231">
        <v>17205</v>
      </c>
      <c r="AD2231">
        <v>1</v>
      </c>
      <c r="AE2231">
        <v>14</v>
      </c>
      <c r="AF2231">
        <v>3</v>
      </c>
      <c r="AG2231" t="str">
        <f>IF(Table1[[#This Row],[Performance Rating]]=3,"High","Low")</f>
        <v>High</v>
      </c>
      <c r="AH2231">
        <v>2</v>
      </c>
      <c r="AI2231">
        <v>80</v>
      </c>
      <c r="AJ2231">
        <v>0</v>
      </c>
      <c r="AK2231">
        <v>2</v>
      </c>
      <c r="AL2231">
        <v>3</v>
      </c>
      <c r="AM2231">
        <v>2</v>
      </c>
      <c r="AN2231">
        <v>2</v>
      </c>
      <c r="AO2231">
        <v>0</v>
      </c>
      <c r="AP2231">
        <v>2</v>
      </c>
    </row>
    <row r="2232" spans="1:42"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s="6" t="str">
        <f>IF(Table1[[#This Row],[Distance From Home]]&lt;11,"Near By",IF(Table1[[#This Row],[Distance From Home]]&lt;21,"Far","Very Far"))</f>
        <v>Near By</v>
      </c>
      <c r="T2232" t="s">
        <v>72</v>
      </c>
      <c r="U2232">
        <v>1</v>
      </c>
      <c r="V2232">
        <v>3</v>
      </c>
      <c r="W2232">
        <v>36</v>
      </c>
      <c r="X2232">
        <v>2</v>
      </c>
      <c r="Y2232">
        <v>1</v>
      </c>
      <c r="Z2232">
        <v>1</v>
      </c>
      <c r="AA2232" t="str">
        <f>IF(Table1[[#This Row],[Job Satisfaction]]=1,"Very Satisfy",(IF(Table1[[#This Row],[Job Satisfaction]]=2,"Satisfy",(IF(Table1[[#This Row],[Job Satisfaction]]=3,"Dissatisfy","Very Dissatisfy")))))</f>
        <v>Very Satisfy</v>
      </c>
      <c r="AB2232">
        <v>1416</v>
      </c>
      <c r="AC2232">
        <v>17258</v>
      </c>
      <c r="AD2232">
        <v>1</v>
      </c>
      <c r="AE2232">
        <v>13</v>
      </c>
      <c r="AF2232">
        <v>3</v>
      </c>
      <c r="AG2232" t="str">
        <f>IF(Table1[[#This Row],[Performance Rating]]=3,"High","Low")</f>
        <v>High</v>
      </c>
      <c r="AH2232">
        <v>1</v>
      </c>
      <c r="AI2232">
        <v>80</v>
      </c>
      <c r="AJ2232">
        <v>0</v>
      </c>
      <c r="AK2232">
        <v>1</v>
      </c>
      <c r="AL2232">
        <v>2</v>
      </c>
      <c r="AM2232">
        <v>1</v>
      </c>
      <c r="AN2232">
        <v>0</v>
      </c>
      <c r="AO2232">
        <v>1</v>
      </c>
      <c r="AP2232">
        <v>0</v>
      </c>
    </row>
    <row r="2233" spans="1:42"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s="6" t="str">
        <f>IF(Table1[[#This Row],[Distance From Home]]&lt;11,"Near By",IF(Table1[[#This Row],[Distance From Home]]&lt;21,"Far","Very Far"))</f>
        <v>Near By</v>
      </c>
      <c r="T2233" t="s">
        <v>66</v>
      </c>
      <c r="U2233">
        <v>1</v>
      </c>
      <c r="V2233">
        <v>4</v>
      </c>
      <c r="W2233">
        <v>74</v>
      </c>
      <c r="X2233">
        <v>2</v>
      </c>
      <c r="Y2233">
        <v>2</v>
      </c>
      <c r="Z2233">
        <v>1</v>
      </c>
      <c r="AA2233" t="str">
        <f>IF(Table1[[#This Row],[Job Satisfaction]]=1,"Very Satisfy",(IF(Table1[[#This Row],[Job Satisfaction]]=2,"Satisfy",(IF(Table1[[#This Row],[Job Satisfaction]]=3,"Dissatisfy","Very Dissatisfy")))))</f>
        <v>Very Satisfy</v>
      </c>
      <c r="AB2233">
        <v>4615</v>
      </c>
      <c r="AC2233">
        <v>21029</v>
      </c>
      <c r="AD2233">
        <v>8</v>
      </c>
      <c r="AE2233">
        <v>23</v>
      </c>
      <c r="AF2233">
        <v>4</v>
      </c>
      <c r="AG2233" t="str">
        <f>IF(Table1[[#This Row],[Performance Rating]]=3,"High","Low")</f>
        <v>Low</v>
      </c>
      <c r="AH2233">
        <v>1</v>
      </c>
      <c r="AI2233">
        <v>80</v>
      </c>
      <c r="AJ2233">
        <v>3</v>
      </c>
      <c r="AK2233">
        <v>19</v>
      </c>
      <c r="AL2233">
        <v>3</v>
      </c>
      <c r="AM2233">
        <v>16</v>
      </c>
      <c r="AN2233">
        <v>13</v>
      </c>
      <c r="AO2233">
        <v>1</v>
      </c>
      <c r="AP2233">
        <v>7</v>
      </c>
    </row>
    <row r="2234" spans="1:42"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s="6" t="str">
        <f>IF(Table1[[#This Row],[Distance From Home]]&lt;11,"Near By",IF(Table1[[#This Row],[Distance From Home]]&lt;21,"Far","Very Far"))</f>
        <v>Near By</v>
      </c>
      <c r="T2234" t="s">
        <v>66</v>
      </c>
      <c r="U2234">
        <v>1</v>
      </c>
      <c r="V2234">
        <v>1</v>
      </c>
      <c r="W2234">
        <v>34</v>
      </c>
      <c r="X2234">
        <v>3</v>
      </c>
      <c r="Y2234">
        <v>1</v>
      </c>
      <c r="Z2234">
        <v>3</v>
      </c>
      <c r="AA2234" t="str">
        <f>IF(Table1[[#This Row],[Job Satisfaction]]=1,"Very Satisfy",(IF(Table1[[#This Row],[Job Satisfaction]]=2,"Satisfy",(IF(Table1[[#This Row],[Job Satisfaction]]=3,"Dissatisfy","Very Dissatisfy")))))</f>
        <v>Dissatisfy</v>
      </c>
      <c r="AB2234">
        <v>2461</v>
      </c>
      <c r="AC2234">
        <v>10332</v>
      </c>
      <c r="AD2234">
        <v>9</v>
      </c>
      <c r="AE2234">
        <v>12</v>
      </c>
      <c r="AF2234">
        <v>3</v>
      </c>
      <c r="AG2234" t="str">
        <f>IF(Table1[[#This Row],[Performance Rating]]=3,"High","Low")</f>
        <v>High</v>
      </c>
      <c r="AH2234">
        <v>3</v>
      </c>
      <c r="AI2234">
        <v>80</v>
      </c>
      <c r="AJ2234">
        <v>3</v>
      </c>
      <c r="AK2234">
        <v>18</v>
      </c>
      <c r="AL2234">
        <v>4</v>
      </c>
      <c r="AM2234">
        <v>10</v>
      </c>
      <c r="AN2234">
        <v>0</v>
      </c>
      <c r="AO2234">
        <v>2</v>
      </c>
      <c r="AP2234">
        <v>7</v>
      </c>
    </row>
    <row r="2235" spans="1:42"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s="6" t="str">
        <f>IF(Table1[[#This Row],[Distance From Home]]&lt;11,"Near By",IF(Table1[[#This Row],[Distance From Home]]&lt;21,"Far","Very Far"))</f>
        <v>Very Far</v>
      </c>
      <c r="T2235" t="s">
        <v>50</v>
      </c>
      <c r="U2235">
        <v>1</v>
      </c>
      <c r="V2235">
        <v>2</v>
      </c>
      <c r="W2235">
        <v>72</v>
      </c>
      <c r="X2235">
        <v>2</v>
      </c>
      <c r="Y2235">
        <v>3</v>
      </c>
      <c r="Z2235">
        <v>1</v>
      </c>
      <c r="AA2235" t="str">
        <f>IF(Table1[[#This Row],[Job Satisfaction]]=1,"Very Satisfy",(IF(Table1[[#This Row],[Job Satisfaction]]=2,"Satisfy",(IF(Table1[[#This Row],[Job Satisfaction]]=3,"Dissatisfy","Very Dissatisfy")))))</f>
        <v>Very Satisfy</v>
      </c>
      <c r="AB2235">
        <v>8722</v>
      </c>
      <c r="AC2235">
        <v>12355</v>
      </c>
      <c r="AD2235">
        <v>1</v>
      </c>
      <c r="AE2235">
        <v>12</v>
      </c>
      <c r="AF2235">
        <v>3</v>
      </c>
      <c r="AG2235" t="str">
        <f>IF(Table1[[#This Row],[Performance Rating]]=3,"High","Low")</f>
        <v>High</v>
      </c>
      <c r="AH2235">
        <v>1</v>
      </c>
      <c r="AI2235">
        <v>80</v>
      </c>
      <c r="AJ2235">
        <v>0</v>
      </c>
      <c r="AK2235">
        <v>10</v>
      </c>
      <c r="AL2235">
        <v>2</v>
      </c>
      <c r="AM2235">
        <v>10</v>
      </c>
      <c r="AN2235">
        <v>7</v>
      </c>
      <c r="AO2235">
        <v>1</v>
      </c>
      <c r="AP2235">
        <v>9</v>
      </c>
    </row>
    <row r="2236" spans="1:42"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s="6" t="str">
        <f>IF(Table1[[#This Row],[Distance From Home]]&lt;11,"Near By",IF(Table1[[#This Row],[Distance From Home]]&lt;21,"Far","Very Far"))</f>
        <v>Near By</v>
      </c>
      <c r="T2236" t="s">
        <v>50</v>
      </c>
      <c r="U2236">
        <v>1</v>
      </c>
      <c r="V2236">
        <v>1</v>
      </c>
      <c r="W2236">
        <v>59</v>
      </c>
      <c r="X2236">
        <v>2</v>
      </c>
      <c r="Y2236">
        <v>1</v>
      </c>
      <c r="Z2236">
        <v>1</v>
      </c>
      <c r="AA2236" t="str">
        <f>IF(Table1[[#This Row],[Job Satisfaction]]=1,"Very Satisfy",(IF(Table1[[#This Row],[Job Satisfaction]]=2,"Satisfy",(IF(Table1[[#This Row],[Job Satisfaction]]=3,"Dissatisfy","Very Dissatisfy")))))</f>
        <v>Very Satisfy</v>
      </c>
      <c r="AB2236">
        <v>3955</v>
      </c>
      <c r="AC2236">
        <v>11141</v>
      </c>
      <c r="AD2236">
        <v>1</v>
      </c>
      <c r="AE2236">
        <v>16</v>
      </c>
      <c r="AF2236">
        <v>3</v>
      </c>
      <c r="AG2236" t="str">
        <f>IF(Table1[[#This Row],[Performance Rating]]=3,"High","Low")</f>
        <v>High</v>
      </c>
      <c r="AH2236">
        <v>1</v>
      </c>
      <c r="AI2236">
        <v>80</v>
      </c>
      <c r="AJ2236">
        <v>2</v>
      </c>
      <c r="AK2236">
        <v>6</v>
      </c>
      <c r="AL2236">
        <v>3</v>
      </c>
      <c r="AM2236">
        <v>5</v>
      </c>
      <c r="AN2236">
        <v>3</v>
      </c>
      <c r="AO2236">
        <v>1</v>
      </c>
      <c r="AP2236">
        <v>3</v>
      </c>
    </row>
    <row r="2237" spans="1:42"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s="6" t="str">
        <f>IF(Table1[[#This Row],[Distance From Home]]&lt;11,"Near By",IF(Table1[[#This Row],[Distance From Home]]&lt;21,"Far","Very Far"))</f>
        <v>Far</v>
      </c>
      <c r="T2237" t="s">
        <v>72</v>
      </c>
      <c r="U2237">
        <v>1</v>
      </c>
      <c r="V2237">
        <v>3</v>
      </c>
      <c r="W2237">
        <v>85</v>
      </c>
      <c r="X2237">
        <v>3</v>
      </c>
      <c r="Y2237">
        <v>2</v>
      </c>
      <c r="Z2237">
        <v>1</v>
      </c>
      <c r="AA2237" t="str">
        <f>IF(Table1[[#This Row],[Job Satisfaction]]=1,"Very Satisfy",(IF(Table1[[#This Row],[Job Satisfaction]]=2,"Satisfy",(IF(Table1[[#This Row],[Job Satisfaction]]=3,"Dissatisfy","Very Dissatisfy")))))</f>
        <v>Very Satisfy</v>
      </c>
      <c r="AB2237">
        <v>9957</v>
      </c>
      <c r="AC2237">
        <v>9096</v>
      </c>
      <c r="AD2237">
        <v>0</v>
      </c>
      <c r="AE2237">
        <v>15</v>
      </c>
      <c r="AF2237">
        <v>3</v>
      </c>
      <c r="AG2237" t="str">
        <f>IF(Table1[[#This Row],[Performance Rating]]=3,"High","Low")</f>
        <v>High</v>
      </c>
      <c r="AH2237">
        <v>3</v>
      </c>
      <c r="AI2237">
        <v>80</v>
      </c>
      <c r="AJ2237">
        <v>1</v>
      </c>
      <c r="AK2237">
        <v>7</v>
      </c>
      <c r="AL2237">
        <v>2</v>
      </c>
      <c r="AM2237">
        <v>6</v>
      </c>
      <c r="AN2237">
        <v>2</v>
      </c>
      <c r="AO2237">
        <v>0</v>
      </c>
      <c r="AP2237">
        <v>2</v>
      </c>
    </row>
    <row r="2238" spans="1:42"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s="6" t="str">
        <f>IF(Table1[[#This Row],[Distance From Home]]&lt;11,"Near By",IF(Table1[[#This Row],[Distance From Home]]&lt;21,"Far","Very Far"))</f>
        <v>Near By</v>
      </c>
      <c r="T2238" t="s">
        <v>50</v>
      </c>
      <c r="U2238">
        <v>1</v>
      </c>
      <c r="V2238">
        <v>2</v>
      </c>
      <c r="W2238">
        <v>43</v>
      </c>
      <c r="X2238">
        <v>4</v>
      </c>
      <c r="Y2238">
        <v>1</v>
      </c>
      <c r="Z2238">
        <v>3</v>
      </c>
      <c r="AA2238" t="str">
        <f>IF(Table1[[#This Row],[Job Satisfaction]]=1,"Very Satisfy",(IF(Table1[[#This Row],[Job Satisfaction]]=2,"Satisfy",(IF(Table1[[#This Row],[Job Satisfaction]]=3,"Dissatisfy","Very Dissatisfy")))))</f>
        <v>Dissatisfy</v>
      </c>
      <c r="AB2238">
        <v>3376</v>
      </c>
      <c r="AC2238">
        <v>18863</v>
      </c>
      <c r="AD2238">
        <v>1</v>
      </c>
      <c r="AE2238">
        <v>13</v>
      </c>
      <c r="AF2238">
        <v>3</v>
      </c>
      <c r="AG2238" t="str">
        <f>IF(Table1[[#This Row],[Performance Rating]]=3,"High","Low")</f>
        <v>High</v>
      </c>
      <c r="AH2238">
        <v>3</v>
      </c>
      <c r="AI2238">
        <v>80</v>
      </c>
      <c r="AJ2238">
        <v>0</v>
      </c>
      <c r="AK2238">
        <v>10</v>
      </c>
      <c r="AL2238">
        <v>3</v>
      </c>
      <c r="AM2238">
        <v>10</v>
      </c>
      <c r="AN2238">
        <v>6</v>
      </c>
      <c r="AO2238">
        <v>0</v>
      </c>
      <c r="AP2238">
        <v>8</v>
      </c>
    </row>
    <row r="2239" spans="1:42"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s="6" t="str">
        <f>IF(Table1[[#This Row],[Distance From Home]]&lt;11,"Near By",IF(Table1[[#This Row],[Distance From Home]]&lt;21,"Far","Very Far"))</f>
        <v>Far</v>
      </c>
      <c r="T2239" t="s">
        <v>60</v>
      </c>
      <c r="U2239">
        <v>1</v>
      </c>
      <c r="V2239">
        <v>3</v>
      </c>
      <c r="W2239">
        <v>65</v>
      </c>
      <c r="X2239">
        <v>2</v>
      </c>
      <c r="Y2239">
        <v>3</v>
      </c>
      <c r="Z2239">
        <v>3</v>
      </c>
      <c r="AA2239" t="str">
        <f>IF(Table1[[#This Row],[Job Satisfaction]]=1,"Very Satisfy",(IF(Table1[[#This Row],[Job Satisfaction]]=2,"Satisfy",(IF(Table1[[#This Row],[Job Satisfaction]]=3,"Dissatisfy","Very Dissatisfy")))))</f>
        <v>Dissatisfy</v>
      </c>
      <c r="AB2239">
        <v>8823</v>
      </c>
      <c r="AC2239">
        <v>24608</v>
      </c>
      <c r="AD2239">
        <v>0</v>
      </c>
      <c r="AE2239">
        <v>18</v>
      </c>
      <c r="AF2239">
        <v>3</v>
      </c>
      <c r="AG2239" t="str">
        <f>IF(Table1[[#This Row],[Performance Rating]]=3,"High","Low")</f>
        <v>High</v>
      </c>
      <c r="AH2239">
        <v>1</v>
      </c>
      <c r="AI2239">
        <v>80</v>
      </c>
      <c r="AJ2239">
        <v>1</v>
      </c>
      <c r="AK2239">
        <v>20</v>
      </c>
      <c r="AL2239">
        <v>2</v>
      </c>
      <c r="AM2239">
        <v>19</v>
      </c>
      <c r="AN2239">
        <v>9</v>
      </c>
      <c r="AO2239">
        <v>1</v>
      </c>
      <c r="AP2239">
        <v>9</v>
      </c>
    </row>
    <row r="2240" spans="1:42"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s="6" t="str">
        <f>IF(Table1[[#This Row],[Distance From Home]]&lt;11,"Near By",IF(Table1[[#This Row],[Distance From Home]]&lt;21,"Far","Very Far"))</f>
        <v>Far</v>
      </c>
      <c r="T2240" t="s">
        <v>66</v>
      </c>
      <c r="U2240">
        <v>1</v>
      </c>
      <c r="V2240">
        <v>1</v>
      </c>
      <c r="W2240">
        <v>61</v>
      </c>
      <c r="X2240">
        <v>3</v>
      </c>
      <c r="Y2240">
        <v>3</v>
      </c>
      <c r="Z2240">
        <v>4</v>
      </c>
      <c r="AA2240" t="str">
        <f>IF(Table1[[#This Row],[Job Satisfaction]]=1,"Very Satisfy",(IF(Table1[[#This Row],[Job Satisfaction]]=2,"Satisfy",(IF(Table1[[#This Row],[Job Satisfaction]]=3,"Dissatisfy","Very Dissatisfy")))))</f>
        <v>Very Dissatisfy</v>
      </c>
      <c r="AB2240">
        <v>10322</v>
      </c>
      <c r="AC2240">
        <v>26542</v>
      </c>
      <c r="AD2240">
        <v>4</v>
      </c>
      <c r="AE2240">
        <v>20</v>
      </c>
      <c r="AF2240">
        <v>4</v>
      </c>
      <c r="AG2240" t="str">
        <f>IF(Table1[[#This Row],[Performance Rating]]=3,"High","Low")</f>
        <v>Low</v>
      </c>
      <c r="AH2240">
        <v>4</v>
      </c>
      <c r="AI2240">
        <v>80</v>
      </c>
      <c r="AJ2240">
        <v>1</v>
      </c>
      <c r="AK2240">
        <v>14</v>
      </c>
      <c r="AL2240">
        <v>3</v>
      </c>
      <c r="AM2240">
        <v>11</v>
      </c>
      <c r="AN2240">
        <v>10</v>
      </c>
      <c r="AO2240">
        <v>11</v>
      </c>
      <c r="AP2240">
        <v>1</v>
      </c>
    </row>
    <row r="2241" spans="1:42"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s="6" t="str">
        <f>IF(Table1[[#This Row],[Distance From Home]]&lt;11,"Near By",IF(Table1[[#This Row],[Distance From Home]]&lt;21,"Far","Very Far"))</f>
        <v>Near By</v>
      </c>
      <c r="T2241" t="s">
        <v>129</v>
      </c>
      <c r="U2241">
        <v>1</v>
      </c>
      <c r="V2241">
        <v>1</v>
      </c>
      <c r="W2241">
        <v>87</v>
      </c>
      <c r="X2241">
        <v>1</v>
      </c>
      <c r="Y2241">
        <v>1</v>
      </c>
      <c r="Z2241">
        <v>3</v>
      </c>
      <c r="AA2241" t="str">
        <f>IF(Table1[[#This Row],[Job Satisfaction]]=1,"Very Satisfy",(IF(Table1[[#This Row],[Job Satisfaction]]=2,"Satisfy",(IF(Table1[[#This Row],[Job Satisfaction]]=3,"Dissatisfy","Very Dissatisfy")))))</f>
        <v>Dissatisfy</v>
      </c>
      <c r="AB2241">
        <v>4621</v>
      </c>
      <c r="AC2241">
        <v>5869</v>
      </c>
      <c r="AD2241">
        <v>1</v>
      </c>
      <c r="AE2241">
        <v>19</v>
      </c>
      <c r="AF2241">
        <v>3</v>
      </c>
      <c r="AG2241" t="str">
        <f>IF(Table1[[#This Row],[Performance Rating]]=3,"High","Low")</f>
        <v>High</v>
      </c>
      <c r="AH2241">
        <v>4</v>
      </c>
      <c r="AI2241">
        <v>80</v>
      </c>
      <c r="AJ2241">
        <v>3</v>
      </c>
      <c r="AK2241">
        <v>3</v>
      </c>
      <c r="AL2241">
        <v>3</v>
      </c>
      <c r="AM2241">
        <v>3</v>
      </c>
      <c r="AN2241">
        <v>2</v>
      </c>
      <c r="AO2241">
        <v>1</v>
      </c>
      <c r="AP2241">
        <v>2</v>
      </c>
    </row>
    <row r="2242" spans="1:42"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s="6" t="str">
        <f>IF(Table1[[#This Row],[Distance From Home]]&lt;11,"Near By",IF(Table1[[#This Row],[Distance From Home]]&lt;21,"Far","Very Far"))</f>
        <v>Near By</v>
      </c>
      <c r="T2242" t="s">
        <v>60</v>
      </c>
      <c r="U2242">
        <v>1</v>
      </c>
      <c r="V2242">
        <v>4</v>
      </c>
      <c r="W2242">
        <v>65</v>
      </c>
      <c r="X2242">
        <v>3</v>
      </c>
      <c r="Y2242">
        <v>3</v>
      </c>
      <c r="Z2242">
        <v>2</v>
      </c>
      <c r="AA2242" t="str">
        <f>IF(Table1[[#This Row],[Job Satisfaction]]=1,"Very Satisfy",(IF(Table1[[#This Row],[Job Satisfaction]]=2,"Satisfy",(IF(Table1[[#This Row],[Job Satisfaction]]=3,"Dissatisfy","Very Dissatisfy")))))</f>
        <v>Satisfy</v>
      </c>
      <c r="AB2242">
        <v>10976</v>
      </c>
      <c r="AC2242">
        <v>15813</v>
      </c>
      <c r="AD2242">
        <v>3</v>
      </c>
      <c r="AE2242">
        <v>18</v>
      </c>
      <c r="AF2242">
        <v>3</v>
      </c>
      <c r="AG2242" t="str">
        <f>IF(Table1[[#This Row],[Performance Rating]]=3,"High","Low")</f>
        <v>High</v>
      </c>
      <c r="AH2242">
        <v>2</v>
      </c>
      <c r="AI2242">
        <v>80</v>
      </c>
      <c r="AJ2242">
        <v>1</v>
      </c>
      <c r="AK2242">
        <v>23</v>
      </c>
      <c r="AL2242">
        <v>3</v>
      </c>
      <c r="AM2242">
        <v>3</v>
      </c>
      <c r="AN2242">
        <v>2</v>
      </c>
      <c r="AO2242">
        <v>1</v>
      </c>
      <c r="AP2242">
        <v>2</v>
      </c>
    </row>
    <row r="2243" spans="1:42"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s="6" t="str">
        <f>IF(Table1[[#This Row],[Distance From Home]]&lt;11,"Near By",IF(Table1[[#This Row],[Distance From Home]]&lt;21,"Far","Very Far"))</f>
        <v>Near By</v>
      </c>
      <c r="T2243" t="s">
        <v>72</v>
      </c>
      <c r="U2243">
        <v>1</v>
      </c>
      <c r="V2243">
        <v>3</v>
      </c>
      <c r="W2243">
        <v>59</v>
      </c>
      <c r="X2243">
        <v>3</v>
      </c>
      <c r="Y2243">
        <v>2</v>
      </c>
      <c r="Z2243">
        <v>3</v>
      </c>
      <c r="AA2243" t="str">
        <f>IF(Table1[[#This Row],[Job Satisfaction]]=1,"Very Satisfy",(IF(Table1[[#This Row],[Job Satisfaction]]=2,"Satisfy",(IF(Table1[[#This Row],[Job Satisfaction]]=3,"Dissatisfy","Very Dissatisfy")))))</f>
        <v>Dissatisfy</v>
      </c>
      <c r="AB2243">
        <v>3660</v>
      </c>
      <c r="AC2243">
        <v>7909</v>
      </c>
      <c r="AD2243">
        <v>3</v>
      </c>
      <c r="AE2243">
        <v>13</v>
      </c>
      <c r="AF2243">
        <v>3</v>
      </c>
      <c r="AG2243" t="str">
        <f>IF(Table1[[#This Row],[Performance Rating]]=3,"High","Low")</f>
        <v>High</v>
      </c>
      <c r="AH2243">
        <v>4</v>
      </c>
      <c r="AI2243">
        <v>80</v>
      </c>
      <c r="AJ2243">
        <v>0</v>
      </c>
      <c r="AK2243">
        <v>10</v>
      </c>
      <c r="AL2243">
        <v>4</v>
      </c>
      <c r="AM2243">
        <v>8</v>
      </c>
      <c r="AN2243">
        <v>7</v>
      </c>
      <c r="AO2243">
        <v>1</v>
      </c>
      <c r="AP2243">
        <v>7</v>
      </c>
    </row>
    <row r="2244" spans="1:42"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s="6" t="str">
        <f>IF(Table1[[#This Row],[Distance From Home]]&lt;11,"Near By",IF(Table1[[#This Row],[Distance From Home]]&lt;21,"Far","Very Far"))</f>
        <v>Near By</v>
      </c>
      <c r="T2244" t="s">
        <v>50</v>
      </c>
      <c r="U2244">
        <v>1</v>
      </c>
      <c r="V2244">
        <v>2</v>
      </c>
      <c r="W2244">
        <v>91</v>
      </c>
      <c r="X2244">
        <v>2</v>
      </c>
      <c r="Y2244">
        <v>3</v>
      </c>
      <c r="Z2244">
        <v>1</v>
      </c>
      <c r="AA2244" t="str">
        <f>IF(Table1[[#This Row],[Job Satisfaction]]=1,"Very Satisfy",(IF(Table1[[#This Row],[Job Satisfaction]]=2,"Satisfy",(IF(Table1[[#This Row],[Job Satisfaction]]=3,"Dissatisfy","Very Dissatisfy")))))</f>
        <v>Very Satisfy</v>
      </c>
      <c r="AB2244">
        <v>10482</v>
      </c>
      <c r="AC2244">
        <v>2326</v>
      </c>
      <c r="AD2244">
        <v>9</v>
      </c>
      <c r="AE2244">
        <v>14</v>
      </c>
      <c r="AF2244">
        <v>3</v>
      </c>
      <c r="AG2244" t="str">
        <f>IF(Table1[[#This Row],[Performance Rating]]=3,"High","Low")</f>
        <v>High</v>
      </c>
      <c r="AH2244">
        <v>4</v>
      </c>
      <c r="AI2244">
        <v>80</v>
      </c>
      <c r="AJ2244">
        <v>1</v>
      </c>
      <c r="AK2244">
        <v>24</v>
      </c>
      <c r="AL2244">
        <v>3</v>
      </c>
      <c r="AM2244">
        <v>20</v>
      </c>
      <c r="AN2244">
        <v>6</v>
      </c>
      <c r="AO2244">
        <v>3</v>
      </c>
      <c r="AP2244">
        <v>6</v>
      </c>
    </row>
    <row r="2245" spans="1:42"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s="6" t="str">
        <f>IF(Table1[[#This Row],[Distance From Home]]&lt;11,"Near By",IF(Table1[[#This Row],[Distance From Home]]&lt;21,"Far","Very Far"))</f>
        <v>Near By</v>
      </c>
      <c r="T2245" t="s">
        <v>72</v>
      </c>
      <c r="U2245">
        <v>1</v>
      </c>
      <c r="V2245">
        <v>4</v>
      </c>
      <c r="W2245">
        <v>34</v>
      </c>
      <c r="X2245">
        <v>2</v>
      </c>
      <c r="Y2245">
        <v>3</v>
      </c>
      <c r="Z2245">
        <v>4</v>
      </c>
      <c r="AA2245" t="str">
        <f>IF(Table1[[#This Row],[Job Satisfaction]]=1,"Very Satisfy",(IF(Table1[[#This Row],[Job Satisfaction]]=2,"Satisfy",(IF(Table1[[#This Row],[Job Satisfaction]]=3,"Dissatisfy","Very Dissatisfy")))))</f>
        <v>Very Dissatisfy</v>
      </c>
      <c r="AB2245">
        <v>7119</v>
      </c>
      <c r="AC2245">
        <v>21214</v>
      </c>
      <c r="AD2245">
        <v>4</v>
      </c>
      <c r="AE2245">
        <v>15</v>
      </c>
      <c r="AF2245">
        <v>3</v>
      </c>
      <c r="AG2245" t="str">
        <f>IF(Table1[[#This Row],[Performance Rating]]=3,"High","Low")</f>
        <v>High</v>
      </c>
      <c r="AH2245">
        <v>3</v>
      </c>
      <c r="AI2245">
        <v>80</v>
      </c>
      <c r="AJ2245">
        <v>1</v>
      </c>
      <c r="AK2245">
        <v>9</v>
      </c>
      <c r="AL2245">
        <v>3</v>
      </c>
      <c r="AM2245">
        <v>3</v>
      </c>
      <c r="AN2245">
        <v>2</v>
      </c>
      <c r="AO2245">
        <v>1</v>
      </c>
      <c r="AP2245">
        <v>2</v>
      </c>
    </row>
    <row r="2246" spans="1:42"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s="6" t="str">
        <f>IF(Table1[[#This Row],[Distance From Home]]&lt;11,"Near By",IF(Table1[[#This Row],[Distance From Home]]&lt;21,"Far","Very Far"))</f>
        <v>Near By</v>
      </c>
      <c r="T2246" t="s">
        <v>72</v>
      </c>
      <c r="U2246">
        <v>1</v>
      </c>
      <c r="V2246">
        <v>4</v>
      </c>
      <c r="W2246">
        <v>86</v>
      </c>
      <c r="X2246">
        <v>3</v>
      </c>
      <c r="Y2246">
        <v>3</v>
      </c>
      <c r="Z2246">
        <v>1</v>
      </c>
      <c r="AA2246" t="str">
        <f>IF(Table1[[#This Row],[Job Satisfaction]]=1,"Very Satisfy",(IF(Table1[[#This Row],[Job Satisfaction]]=2,"Satisfy",(IF(Table1[[#This Row],[Job Satisfaction]]=3,"Dissatisfy","Very Dissatisfy")))))</f>
        <v>Very Satisfy</v>
      </c>
      <c r="AB2246">
        <v>9582</v>
      </c>
      <c r="AC2246">
        <v>10333</v>
      </c>
      <c r="AD2246">
        <v>0</v>
      </c>
      <c r="AE2246">
        <v>22</v>
      </c>
      <c r="AF2246">
        <v>4</v>
      </c>
      <c r="AG2246" t="str">
        <f>IF(Table1[[#This Row],[Performance Rating]]=3,"High","Low")</f>
        <v>Low</v>
      </c>
      <c r="AH2246">
        <v>1</v>
      </c>
      <c r="AI2246">
        <v>80</v>
      </c>
      <c r="AJ2246">
        <v>0</v>
      </c>
      <c r="AK2246">
        <v>9</v>
      </c>
      <c r="AL2246">
        <v>3</v>
      </c>
      <c r="AM2246">
        <v>8</v>
      </c>
      <c r="AN2246">
        <v>7</v>
      </c>
      <c r="AO2246">
        <v>4</v>
      </c>
      <c r="AP2246">
        <v>7</v>
      </c>
    </row>
    <row r="2247" spans="1:42"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s="6" t="str">
        <f>IF(Table1[[#This Row],[Distance From Home]]&lt;11,"Near By",IF(Table1[[#This Row],[Distance From Home]]&lt;21,"Far","Very Far"))</f>
        <v>Very Far</v>
      </c>
      <c r="T2247" t="s">
        <v>66</v>
      </c>
      <c r="U2247">
        <v>1</v>
      </c>
      <c r="V2247">
        <v>1</v>
      </c>
      <c r="W2247">
        <v>54</v>
      </c>
      <c r="X2247">
        <v>2</v>
      </c>
      <c r="Y2247">
        <v>2</v>
      </c>
      <c r="Z2247">
        <v>3</v>
      </c>
      <c r="AA2247" t="str">
        <f>IF(Table1[[#This Row],[Job Satisfaction]]=1,"Very Satisfy",(IF(Table1[[#This Row],[Job Satisfaction]]=2,"Satisfy",(IF(Table1[[#This Row],[Job Satisfaction]]=3,"Dissatisfy","Very Dissatisfy")))))</f>
        <v>Dissatisfy</v>
      </c>
      <c r="AB2247">
        <v>4508</v>
      </c>
      <c r="AC2247">
        <v>3129</v>
      </c>
      <c r="AD2247">
        <v>1</v>
      </c>
      <c r="AE2247">
        <v>22</v>
      </c>
      <c r="AF2247">
        <v>4</v>
      </c>
      <c r="AG2247" t="str">
        <f>IF(Table1[[#This Row],[Performance Rating]]=3,"High","Low")</f>
        <v>Low</v>
      </c>
      <c r="AH2247">
        <v>2</v>
      </c>
      <c r="AI2247">
        <v>80</v>
      </c>
      <c r="AJ2247">
        <v>0</v>
      </c>
      <c r="AK2247">
        <v>14</v>
      </c>
      <c r="AL2247">
        <v>3</v>
      </c>
      <c r="AM2247">
        <v>13</v>
      </c>
      <c r="AN2247">
        <v>7</v>
      </c>
      <c r="AO2247">
        <v>3</v>
      </c>
      <c r="AP2247">
        <v>8</v>
      </c>
    </row>
    <row r="2248" spans="1:42"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s="6" t="str">
        <f>IF(Table1[[#This Row],[Distance From Home]]&lt;11,"Near By",IF(Table1[[#This Row],[Distance From Home]]&lt;21,"Far","Very Far"))</f>
        <v>Far</v>
      </c>
      <c r="T2248" t="s">
        <v>50</v>
      </c>
      <c r="U2248">
        <v>1</v>
      </c>
      <c r="V2248">
        <v>1</v>
      </c>
      <c r="W2248">
        <v>50</v>
      </c>
      <c r="X2248">
        <v>3</v>
      </c>
      <c r="Y2248">
        <v>1</v>
      </c>
      <c r="Z2248">
        <v>3</v>
      </c>
      <c r="AA2248" t="str">
        <f>IF(Table1[[#This Row],[Job Satisfaction]]=1,"Very Satisfy",(IF(Table1[[#This Row],[Job Satisfaction]]=2,"Satisfy",(IF(Table1[[#This Row],[Job Satisfaction]]=3,"Dissatisfy","Very Dissatisfy")))))</f>
        <v>Dissatisfy</v>
      </c>
      <c r="AB2248">
        <v>2207</v>
      </c>
      <c r="AC2248">
        <v>22482</v>
      </c>
      <c r="AD2248">
        <v>1</v>
      </c>
      <c r="AE2248">
        <v>16</v>
      </c>
      <c r="AF2248">
        <v>3</v>
      </c>
      <c r="AG2248" t="str">
        <f>IF(Table1[[#This Row],[Performance Rating]]=3,"High","Low")</f>
        <v>High</v>
      </c>
      <c r="AH2248">
        <v>4</v>
      </c>
      <c r="AI2248">
        <v>80</v>
      </c>
      <c r="AJ2248">
        <v>1</v>
      </c>
      <c r="AK2248">
        <v>4</v>
      </c>
      <c r="AL2248">
        <v>2</v>
      </c>
      <c r="AM2248">
        <v>4</v>
      </c>
      <c r="AN2248">
        <v>2</v>
      </c>
      <c r="AO2248">
        <v>2</v>
      </c>
      <c r="AP2248">
        <v>2</v>
      </c>
    </row>
    <row r="2249" spans="1:42"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s="6" t="str">
        <f>IF(Table1[[#This Row],[Distance From Home]]&lt;11,"Near By",IF(Table1[[#This Row],[Distance From Home]]&lt;21,"Far","Very Far"))</f>
        <v>Near By</v>
      </c>
      <c r="T2249" t="s">
        <v>60</v>
      </c>
      <c r="U2249">
        <v>1</v>
      </c>
      <c r="V2249">
        <v>1</v>
      </c>
      <c r="W2249">
        <v>45</v>
      </c>
      <c r="X2249">
        <v>3</v>
      </c>
      <c r="Y2249">
        <v>2</v>
      </c>
      <c r="Z2249">
        <v>4</v>
      </c>
      <c r="AA2249" t="str">
        <f>IF(Table1[[#This Row],[Job Satisfaction]]=1,"Very Satisfy",(IF(Table1[[#This Row],[Job Satisfaction]]=2,"Satisfy",(IF(Table1[[#This Row],[Job Satisfaction]]=3,"Dissatisfy","Very Dissatisfy")))))</f>
        <v>Very Dissatisfy</v>
      </c>
      <c r="AB2249">
        <v>7756</v>
      </c>
      <c r="AC2249">
        <v>22266</v>
      </c>
      <c r="AD2249">
        <v>0</v>
      </c>
      <c r="AE2249">
        <v>17</v>
      </c>
      <c r="AF2249">
        <v>3</v>
      </c>
      <c r="AG2249" t="str">
        <f>IF(Table1[[#This Row],[Performance Rating]]=3,"High","Low")</f>
        <v>High</v>
      </c>
      <c r="AH2249">
        <v>3</v>
      </c>
      <c r="AI2249">
        <v>80</v>
      </c>
      <c r="AJ2249">
        <v>0</v>
      </c>
      <c r="AK2249">
        <v>7</v>
      </c>
      <c r="AL2249">
        <v>2</v>
      </c>
      <c r="AM2249">
        <v>6</v>
      </c>
      <c r="AN2249">
        <v>2</v>
      </c>
      <c r="AO2249">
        <v>0</v>
      </c>
      <c r="AP2249">
        <v>4</v>
      </c>
    </row>
    <row r="2250" spans="1:42"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s="6" t="str">
        <f>IF(Table1[[#This Row],[Distance From Home]]&lt;11,"Near By",IF(Table1[[#This Row],[Distance From Home]]&lt;21,"Far","Very Far"))</f>
        <v>Near By</v>
      </c>
      <c r="T2250" t="s">
        <v>66</v>
      </c>
      <c r="U2250">
        <v>1</v>
      </c>
      <c r="V2250">
        <v>4</v>
      </c>
      <c r="W2250">
        <v>88</v>
      </c>
      <c r="X2250">
        <v>2</v>
      </c>
      <c r="Y2250">
        <v>2</v>
      </c>
      <c r="Z2250">
        <v>4</v>
      </c>
      <c r="AA2250" t="str">
        <f>IF(Table1[[#This Row],[Job Satisfaction]]=1,"Very Satisfy",(IF(Table1[[#This Row],[Job Satisfaction]]=2,"Satisfy",(IF(Table1[[#This Row],[Job Satisfaction]]=3,"Dissatisfy","Very Dissatisfy")))))</f>
        <v>Very Dissatisfy</v>
      </c>
      <c r="AB2250">
        <v>6694</v>
      </c>
      <c r="AC2250">
        <v>24223</v>
      </c>
      <c r="AD2250">
        <v>2</v>
      </c>
      <c r="AE2250">
        <v>14</v>
      </c>
      <c r="AF2250">
        <v>3</v>
      </c>
      <c r="AG2250" t="str">
        <f>IF(Table1[[#This Row],[Performance Rating]]=3,"High","Low")</f>
        <v>High</v>
      </c>
      <c r="AH2250">
        <v>3</v>
      </c>
      <c r="AI2250">
        <v>80</v>
      </c>
      <c r="AJ2250">
        <v>3</v>
      </c>
      <c r="AK2250">
        <v>8</v>
      </c>
      <c r="AL2250">
        <v>3</v>
      </c>
      <c r="AM2250">
        <v>1</v>
      </c>
      <c r="AN2250">
        <v>0</v>
      </c>
      <c r="AO2250">
        <v>0</v>
      </c>
      <c r="AP2250">
        <v>0</v>
      </c>
    </row>
    <row r="2251" spans="1:42"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s="6" t="str">
        <f>IF(Table1[[#This Row],[Distance From Home]]&lt;11,"Near By",IF(Table1[[#This Row],[Distance From Home]]&lt;21,"Far","Very Far"))</f>
        <v>Near By</v>
      </c>
      <c r="T2251" t="s">
        <v>60</v>
      </c>
      <c r="U2251">
        <v>1</v>
      </c>
      <c r="V2251">
        <v>4</v>
      </c>
      <c r="W2251">
        <v>32</v>
      </c>
      <c r="X2251">
        <v>3</v>
      </c>
      <c r="Y2251">
        <v>1</v>
      </c>
      <c r="Z2251">
        <v>4</v>
      </c>
      <c r="AA2251" t="str">
        <f>IF(Table1[[#This Row],[Job Satisfaction]]=1,"Very Satisfy",(IF(Table1[[#This Row],[Job Satisfaction]]=2,"Satisfy",(IF(Table1[[#This Row],[Job Satisfaction]]=3,"Dissatisfy","Very Dissatisfy")))))</f>
        <v>Very Dissatisfy</v>
      </c>
      <c r="AB2251">
        <v>3691</v>
      </c>
      <c r="AC2251">
        <v>4605</v>
      </c>
      <c r="AD2251">
        <v>1</v>
      </c>
      <c r="AE2251">
        <v>15</v>
      </c>
      <c r="AF2251">
        <v>3</v>
      </c>
      <c r="AG2251" t="str">
        <f>IF(Table1[[#This Row],[Performance Rating]]=3,"High","Low")</f>
        <v>High</v>
      </c>
      <c r="AH2251">
        <v>2</v>
      </c>
      <c r="AI2251">
        <v>80</v>
      </c>
      <c r="AJ2251">
        <v>1</v>
      </c>
      <c r="AK2251">
        <v>7</v>
      </c>
      <c r="AL2251">
        <v>4</v>
      </c>
      <c r="AM2251">
        <v>7</v>
      </c>
      <c r="AN2251">
        <v>7</v>
      </c>
      <c r="AO2251">
        <v>5</v>
      </c>
      <c r="AP2251">
        <v>6</v>
      </c>
    </row>
    <row r="2252" spans="1:42"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s="6" t="str">
        <f>IF(Table1[[#This Row],[Distance From Home]]&lt;11,"Near By",IF(Table1[[#This Row],[Distance From Home]]&lt;21,"Far","Very Far"))</f>
        <v>Very Far</v>
      </c>
      <c r="T2252" t="s">
        <v>72</v>
      </c>
      <c r="U2252">
        <v>1</v>
      </c>
      <c r="V2252">
        <v>1</v>
      </c>
      <c r="W2252">
        <v>37</v>
      </c>
      <c r="X2252">
        <v>3</v>
      </c>
      <c r="Y2252">
        <v>1</v>
      </c>
      <c r="Z2252">
        <v>3</v>
      </c>
      <c r="AA2252" t="str">
        <f>IF(Table1[[#This Row],[Job Satisfaction]]=1,"Very Satisfy",(IF(Table1[[#This Row],[Job Satisfaction]]=2,"Satisfy",(IF(Table1[[#This Row],[Job Satisfaction]]=3,"Dissatisfy","Very Dissatisfy")))))</f>
        <v>Dissatisfy</v>
      </c>
      <c r="AB2252">
        <v>2377</v>
      </c>
      <c r="AC2252">
        <v>19373</v>
      </c>
      <c r="AD2252">
        <v>1</v>
      </c>
      <c r="AE2252">
        <v>20</v>
      </c>
      <c r="AF2252">
        <v>4</v>
      </c>
      <c r="AG2252" t="str">
        <f>IF(Table1[[#This Row],[Performance Rating]]=3,"High","Low")</f>
        <v>Low</v>
      </c>
      <c r="AH2252">
        <v>3</v>
      </c>
      <c r="AI2252">
        <v>80</v>
      </c>
      <c r="AJ2252">
        <v>1</v>
      </c>
      <c r="AK2252">
        <v>1</v>
      </c>
      <c r="AL2252">
        <v>2</v>
      </c>
      <c r="AM2252">
        <v>1</v>
      </c>
      <c r="AN2252">
        <v>1</v>
      </c>
      <c r="AO2252">
        <v>0</v>
      </c>
      <c r="AP2252">
        <v>0</v>
      </c>
    </row>
    <row r="2253" spans="1:42"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s="6" t="str">
        <f>IF(Table1[[#This Row],[Distance From Home]]&lt;11,"Near By",IF(Table1[[#This Row],[Distance From Home]]&lt;21,"Far","Very Far"))</f>
        <v>Very Far</v>
      </c>
      <c r="T2253" t="s">
        <v>72</v>
      </c>
      <c r="U2253">
        <v>1</v>
      </c>
      <c r="V2253">
        <v>1</v>
      </c>
      <c r="W2253">
        <v>55</v>
      </c>
      <c r="X2253">
        <v>2</v>
      </c>
      <c r="Y2253">
        <v>1</v>
      </c>
      <c r="Z2253">
        <v>2</v>
      </c>
      <c r="AA2253" t="str">
        <f>IF(Table1[[#This Row],[Job Satisfaction]]=1,"Very Satisfy",(IF(Table1[[#This Row],[Job Satisfaction]]=2,"Satisfy",(IF(Table1[[#This Row],[Job Satisfaction]]=3,"Dissatisfy","Very Dissatisfy")))))</f>
        <v>Satisfy</v>
      </c>
      <c r="AB2253">
        <v>2313</v>
      </c>
      <c r="AC2253">
        <v>2993</v>
      </c>
      <c r="AD2253">
        <v>4</v>
      </c>
      <c r="AE2253">
        <v>20</v>
      </c>
      <c r="AF2253">
        <v>4</v>
      </c>
      <c r="AG2253" t="str">
        <f>IF(Table1[[#This Row],[Performance Rating]]=3,"High","Low")</f>
        <v>Low</v>
      </c>
      <c r="AH2253">
        <v>2</v>
      </c>
      <c r="AI2253">
        <v>80</v>
      </c>
      <c r="AJ2253">
        <v>0</v>
      </c>
      <c r="AK2253">
        <v>5</v>
      </c>
      <c r="AL2253">
        <v>3</v>
      </c>
      <c r="AM2253">
        <v>2</v>
      </c>
      <c r="AN2253">
        <v>2</v>
      </c>
      <c r="AO2253">
        <v>2</v>
      </c>
      <c r="AP2253">
        <v>2</v>
      </c>
    </row>
    <row r="2254" spans="1:42"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s="6" t="str">
        <f>IF(Table1[[#This Row],[Distance From Home]]&lt;11,"Near By",IF(Table1[[#This Row],[Distance From Home]]&lt;21,"Far","Very Far"))</f>
        <v>Near By</v>
      </c>
      <c r="T2254" t="s">
        <v>50</v>
      </c>
      <c r="U2254">
        <v>1</v>
      </c>
      <c r="V2254">
        <v>4</v>
      </c>
      <c r="W2254">
        <v>35</v>
      </c>
      <c r="X2254">
        <v>3</v>
      </c>
      <c r="Y2254">
        <v>4</v>
      </c>
      <c r="Z2254">
        <v>1</v>
      </c>
      <c r="AA2254" t="str">
        <f>IF(Table1[[#This Row],[Job Satisfaction]]=1,"Very Satisfy",(IF(Table1[[#This Row],[Job Satisfaction]]=2,"Satisfy",(IF(Table1[[#This Row],[Job Satisfaction]]=3,"Dissatisfy","Very Dissatisfy")))))</f>
        <v>Very Satisfy</v>
      </c>
      <c r="AB2254">
        <v>17665</v>
      </c>
      <c r="AC2254">
        <v>14399</v>
      </c>
      <c r="AD2254">
        <v>0</v>
      </c>
      <c r="AE2254">
        <v>17</v>
      </c>
      <c r="AF2254">
        <v>3</v>
      </c>
      <c r="AG2254" t="str">
        <f>IF(Table1[[#This Row],[Performance Rating]]=3,"High","Low")</f>
        <v>High</v>
      </c>
      <c r="AH2254">
        <v>4</v>
      </c>
      <c r="AI2254">
        <v>80</v>
      </c>
      <c r="AJ2254">
        <v>1</v>
      </c>
      <c r="AK2254">
        <v>23</v>
      </c>
      <c r="AL2254">
        <v>3</v>
      </c>
      <c r="AM2254">
        <v>22</v>
      </c>
      <c r="AN2254">
        <v>6</v>
      </c>
      <c r="AO2254">
        <v>13</v>
      </c>
      <c r="AP2254">
        <v>7</v>
      </c>
    </row>
    <row r="2255" spans="1:42"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s="6" t="str">
        <f>IF(Table1[[#This Row],[Distance From Home]]&lt;11,"Near By",IF(Table1[[#This Row],[Distance From Home]]&lt;21,"Far","Very Far"))</f>
        <v>Near By</v>
      </c>
      <c r="T2255" t="s">
        <v>72</v>
      </c>
      <c r="U2255">
        <v>1</v>
      </c>
      <c r="V2255">
        <v>1</v>
      </c>
      <c r="W2255">
        <v>45</v>
      </c>
      <c r="X2255">
        <v>2</v>
      </c>
      <c r="Y2255">
        <v>1</v>
      </c>
      <c r="Z2255">
        <v>2</v>
      </c>
      <c r="AA2255" t="str">
        <f>IF(Table1[[#This Row],[Job Satisfaction]]=1,"Very Satisfy",(IF(Table1[[#This Row],[Job Satisfaction]]=2,"Satisfy",(IF(Table1[[#This Row],[Job Satisfaction]]=3,"Dissatisfy","Very Dissatisfy")))))</f>
        <v>Satisfy</v>
      </c>
      <c r="AB2255">
        <v>2596</v>
      </c>
      <c r="AC2255">
        <v>7160</v>
      </c>
      <c r="AD2255">
        <v>1</v>
      </c>
      <c r="AE2255">
        <v>15</v>
      </c>
      <c r="AF2255">
        <v>3</v>
      </c>
      <c r="AG2255" t="str">
        <f>IF(Table1[[#This Row],[Performance Rating]]=3,"High","Low")</f>
        <v>High</v>
      </c>
      <c r="AH2255">
        <v>1</v>
      </c>
      <c r="AI2255">
        <v>80</v>
      </c>
      <c r="AJ2255">
        <v>2</v>
      </c>
      <c r="AK2255">
        <v>1</v>
      </c>
      <c r="AL2255">
        <v>3</v>
      </c>
      <c r="AM2255">
        <v>1</v>
      </c>
      <c r="AN2255">
        <v>0</v>
      </c>
      <c r="AO2255">
        <v>0</v>
      </c>
      <c r="AP2255">
        <v>0</v>
      </c>
    </row>
    <row r="2256" spans="1:42"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s="6" t="str">
        <f>IF(Table1[[#This Row],[Distance From Home]]&lt;11,"Near By",IF(Table1[[#This Row],[Distance From Home]]&lt;21,"Far","Very Far"))</f>
        <v>Near By</v>
      </c>
      <c r="T2256" t="s">
        <v>66</v>
      </c>
      <c r="U2256">
        <v>1</v>
      </c>
      <c r="V2256">
        <v>4</v>
      </c>
      <c r="W2256">
        <v>81</v>
      </c>
      <c r="X2256">
        <v>3</v>
      </c>
      <c r="Y2256">
        <v>2</v>
      </c>
      <c r="Z2256">
        <v>3</v>
      </c>
      <c r="AA2256" t="str">
        <f>IF(Table1[[#This Row],[Job Satisfaction]]=1,"Very Satisfy",(IF(Table1[[#This Row],[Job Satisfaction]]=2,"Satisfy",(IF(Table1[[#This Row],[Job Satisfaction]]=3,"Dissatisfy","Very Dissatisfy")))))</f>
        <v>Dissatisfy</v>
      </c>
      <c r="AB2256">
        <v>4728</v>
      </c>
      <c r="AC2256">
        <v>17251</v>
      </c>
      <c r="AD2256">
        <v>3</v>
      </c>
      <c r="AE2256">
        <v>14</v>
      </c>
      <c r="AF2256">
        <v>3</v>
      </c>
      <c r="AG2256" t="str">
        <f>IF(Table1[[#This Row],[Performance Rating]]=3,"High","Low")</f>
        <v>High</v>
      </c>
      <c r="AH2256">
        <v>4</v>
      </c>
      <c r="AI2256">
        <v>80</v>
      </c>
      <c r="AJ2256">
        <v>0</v>
      </c>
      <c r="AK2256">
        <v>5</v>
      </c>
      <c r="AL2256">
        <v>3</v>
      </c>
      <c r="AM2256">
        <v>0</v>
      </c>
      <c r="AN2256">
        <v>0</v>
      </c>
      <c r="AO2256">
        <v>0</v>
      </c>
      <c r="AP2256">
        <v>0</v>
      </c>
    </row>
    <row r="2257" spans="1:42"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s="6" t="str">
        <f>IF(Table1[[#This Row],[Distance From Home]]&lt;11,"Near By",IF(Table1[[#This Row],[Distance From Home]]&lt;21,"Far","Very Far"))</f>
        <v>Near By</v>
      </c>
      <c r="T2257" t="s">
        <v>72</v>
      </c>
      <c r="U2257">
        <v>1</v>
      </c>
      <c r="V2257">
        <v>4</v>
      </c>
      <c r="W2257">
        <v>30</v>
      </c>
      <c r="X2257">
        <v>3</v>
      </c>
      <c r="Y2257">
        <v>2</v>
      </c>
      <c r="Z2257">
        <v>2</v>
      </c>
      <c r="AA2257" t="str">
        <f>IF(Table1[[#This Row],[Job Satisfaction]]=1,"Very Satisfy",(IF(Table1[[#This Row],[Job Satisfaction]]=2,"Satisfy",(IF(Table1[[#This Row],[Job Satisfaction]]=3,"Dissatisfy","Very Dissatisfy")))))</f>
        <v>Satisfy</v>
      </c>
      <c r="AB2257">
        <v>4302</v>
      </c>
      <c r="AC2257">
        <v>13401</v>
      </c>
      <c r="AD2257">
        <v>0</v>
      </c>
      <c r="AE2257">
        <v>17</v>
      </c>
      <c r="AF2257">
        <v>3</v>
      </c>
      <c r="AG2257" t="str">
        <f>IF(Table1[[#This Row],[Performance Rating]]=3,"High","Low")</f>
        <v>High</v>
      </c>
      <c r="AH2257">
        <v>3</v>
      </c>
      <c r="AI2257">
        <v>80</v>
      </c>
      <c r="AJ2257">
        <v>1</v>
      </c>
      <c r="AK2257">
        <v>4</v>
      </c>
      <c r="AL2257">
        <v>3</v>
      </c>
      <c r="AM2257">
        <v>3</v>
      </c>
      <c r="AN2257">
        <v>2</v>
      </c>
      <c r="AO2257">
        <v>0</v>
      </c>
      <c r="AP2257">
        <v>2</v>
      </c>
    </row>
    <row r="2258" spans="1:42"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s="6" t="str">
        <f>IF(Table1[[#This Row],[Distance From Home]]&lt;11,"Near By",IF(Table1[[#This Row],[Distance From Home]]&lt;21,"Far","Very Far"))</f>
        <v>Near By</v>
      </c>
      <c r="T2258" t="s">
        <v>66</v>
      </c>
      <c r="U2258">
        <v>1</v>
      </c>
      <c r="V2258">
        <v>3</v>
      </c>
      <c r="W2258">
        <v>40</v>
      </c>
      <c r="X2258">
        <v>2</v>
      </c>
      <c r="Y2258">
        <v>1</v>
      </c>
      <c r="Z2258">
        <v>4</v>
      </c>
      <c r="AA2258" t="str">
        <f>IF(Table1[[#This Row],[Job Satisfaction]]=1,"Very Satisfy",(IF(Table1[[#This Row],[Job Satisfaction]]=2,"Satisfy",(IF(Table1[[#This Row],[Job Satisfaction]]=3,"Dissatisfy","Very Dissatisfy")))))</f>
        <v>Very Dissatisfy</v>
      </c>
      <c r="AB2258">
        <v>2979</v>
      </c>
      <c r="AC2258">
        <v>22478</v>
      </c>
      <c r="AD2258">
        <v>3</v>
      </c>
      <c r="AE2258">
        <v>17</v>
      </c>
      <c r="AF2258">
        <v>3</v>
      </c>
      <c r="AG2258" t="str">
        <f>IF(Table1[[#This Row],[Performance Rating]]=3,"High","Low")</f>
        <v>High</v>
      </c>
      <c r="AH2258">
        <v>4</v>
      </c>
      <c r="AI2258">
        <v>80</v>
      </c>
      <c r="AJ2258">
        <v>3</v>
      </c>
      <c r="AK2258">
        <v>6</v>
      </c>
      <c r="AL2258">
        <v>3</v>
      </c>
      <c r="AM2258">
        <v>0</v>
      </c>
      <c r="AN2258">
        <v>0</v>
      </c>
      <c r="AO2258">
        <v>0</v>
      </c>
      <c r="AP2258">
        <v>0</v>
      </c>
    </row>
    <row r="2259" spans="1:42"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s="6" t="str">
        <f>IF(Table1[[#This Row],[Distance From Home]]&lt;11,"Near By",IF(Table1[[#This Row],[Distance From Home]]&lt;21,"Far","Very Far"))</f>
        <v>Near By</v>
      </c>
      <c r="T2259" t="s">
        <v>66</v>
      </c>
      <c r="U2259">
        <v>1</v>
      </c>
      <c r="V2259">
        <v>1</v>
      </c>
      <c r="W2259">
        <v>35</v>
      </c>
      <c r="X2259">
        <v>4</v>
      </c>
      <c r="Y2259">
        <v>4</v>
      </c>
      <c r="Z2259">
        <v>4</v>
      </c>
      <c r="AA2259" t="str">
        <f>IF(Table1[[#This Row],[Job Satisfaction]]=1,"Very Satisfy",(IF(Table1[[#This Row],[Job Satisfaction]]=2,"Satisfy",(IF(Table1[[#This Row],[Job Satisfaction]]=3,"Dissatisfy","Very Dissatisfy")))))</f>
        <v>Very Dissatisfy</v>
      </c>
      <c r="AB2259">
        <v>16885</v>
      </c>
      <c r="AC2259">
        <v>16154</v>
      </c>
      <c r="AD2259">
        <v>2</v>
      </c>
      <c r="AE2259">
        <v>22</v>
      </c>
      <c r="AF2259">
        <v>4</v>
      </c>
      <c r="AG2259" t="str">
        <f>IF(Table1[[#This Row],[Performance Rating]]=3,"High","Low")</f>
        <v>Low</v>
      </c>
      <c r="AH2259">
        <v>3</v>
      </c>
      <c r="AI2259">
        <v>80</v>
      </c>
      <c r="AJ2259">
        <v>0</v>
      </c>
      <c r="AK2259">
        <v>27</v>
      </c>
      <c r="AL2259">
        <v>2</v>
      </c>
      <c r="AM2259">
        <v>5</v>
      </c>
      <c r="AN2259">
        <v>4</v>
      </c>
      <c r="AO2259">
        <v>2</v>
      </c>
      <c r="AP2259">
        <v>1</v>
      </c>
    </row>
    <row r="2260" spans="1:42"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s="6" t="str">
        <f>IF(Table1[[#This Row],[Distance From Home]]&lt;11,"Near By",IF(Table1[[#This Row],[Distance From Home]]&lt;21,"Far","Very Far"))</f>
        <v>Near By</v>
      </c>
      <c r="T2260" t="s">
        <v>66</v>
      </c>
      <c r="U2260">
        <v>1</v>
      </c>
      <c r="V2260">
        <v>2</v>
      </c>
      <c r="W2260">
        <v>65</v>
      </c>
      <c r="X2260">
        <v>2</v>
      </c>
      <c r="Y2260">
        <v>2</v>
      </c>
      <c r="Z2260">
        <v>3</v>
      </c>
      <c r="AA2260" t="str">
        <f>IF(Table1[[#This Row],[Job Satisfaction]]=1,"Very Satisfy",(IF(Table1[[#This Row],[Job Satisfaction]]=2,"Satisfy",(IF(Table1[[#This Row],[Job Satisfaction]]=3,"Dissatisfy","Very Dissatisfy")))))</f>
        <v>Dissatisfy</v>
      </c>
      <c r="AB2260">
        <v>5593</v>
      </c>
      <c r="AC2260">
        <v>17970</v>
      </c>
      <c r="AD2260">
        <v>1</v>
      </c>
      <c r="AE2260">
        <v>13</v>
      </c>
      <c r="AF2260">
        <v>3</v>
      </c>
      <c r="AG2260" t="str">
        <f>IF(Table1[[#This Row],[Performance Rating]]=3,"High","Low")</f>
        <v>High</v>
      </c>
      <c r="AH2260">
        <v>4</v>
      </c>
      <c r="AI2260">
        <v>80</v>
      </c>
      <c r="AJ2260">
        <v>1</v>
      </c>
      <c r="AK2260">
        <v>15</v>
      </c>
      <c r="AL2260">
        <v>3</v>
      </c>
      <c r="AM2260">
        <v>15</v>
      </c>
      <c r="AN2260">
        <v>10</v>
      </c>
      <c r="AO2260">
        <v>4</v>
      </c>
      <c r="AP2260">
        <v>12</v>
      </c>
    </row>
    <row r="2261" spans="1:42"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s="6" t="str">
        <f>IF(Table1[[#This Row],[Distance From Home]]&lt;11,"Near By",IF(Table1[[#This Row],[Distance From Home]]&lt;21,"Far","Very Far"))</f>
        <v>Near By</v>
      </c>
      <c r="T2261" t="s">
        <v>66</v>
      </c>
      <c r="U2261">
        <v>1</v>
      </c>
      <c r="V2261">
        <v>2</v>
      </c>
      <c r="W2261">
        <v>87</v>
      </c>
      <c r="X2261">
        <v>3</v>
      </c>
      <c r="Y2261">
        <v>3</v>
      </c>
      <c r="Z2261">
        <v>2</v>
      </c>
      <c r="AA2261" t="str">
        <f>IF(Table1[[#This Row],[Job Satisfaction]]=1,"Very Satisfy",(IF(Table1[[#This Row],[Job Satisfaction]]=2,"Satisfy",(IF(Table1[[#This Row],[Job Satisfaction]]=3,"Dissatisfy","Very Dissatisfy")))))</f>
        <v>Satisfy</v>
      </c>
      <c r="AB2261">
        <v>10445</v>
      </c>
      <c r="AC2261">
        <v>15322</v>
      </c>
      <c r="AD2261">
        <v>7</v>
      </c>
      <c r="AE2261">
        <v>19</v>
      </c>
      <c r="AF2261">
        <v>3</v>
      </c>
      <c r="AG2261" t="str">
        <f>IF(Table1[[#This Row],[Performance Rating]]=3,"High","Low")</f>
        <v>High</v>
      </c>
      <c r="AH2261">
        <v>4</v>
      </c>
      <c r="AI2261">
        <v>80</v>
      </c>
      <c r="AJ2261">
        <v>0</v>
      </c>
      <c r="AK2261">
        <v>18</v>
      </c>
      <c r="AL2261">
        <v>3</v>
      </c>
      <c r="AM2261">
        <v>8</v>
      </c>
      <c r="AN2261">
        <v>6</v>
      </c>
      <c r="AO2261">
        <v>4</v>
      </c>
      <c r="AP2261">
        <v>0</v>
      </c>
    </row>
    <row r="2262" spans="1:42"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s="6" t="str">
        <f>IF(Table1[[#This Row],[Distance From Home]]&lt;11,"Near By",IF(Table1[[#This Row],[Distance From Home]]&lt;21,"Far","Very Far"))</f>
        <v>Near By</v>
      </c>
      <c r="T2262" t="s">
        <v>66</v>
      </c>
      <c r="U2262">
        <v>1</v>
      </c>
      <c r="V2262">
        <v>3</v>
      </c>
      <c r="W2262">
        <v>73</v>
      </c>
      <c r="X2262">
        <v>2</v>
      </c>
      <c r="Y2262">
        <v>3</v>
      </c>
      <c r="Z2262">
        <v>3</v>
      </c>
      <c r="AA2262" t="str">
        <f>IF(Table1[[#This Row],[Job Satisfaction]]=1,"Very Satisfy",(IF(Table1[[#This Row],[Job Satisfaction]]=2,"Satisfy",(IF(Table1[[#This Row],[Job Satisfaction]]=3,"Dissatisfy","Very Dissatisfy")))))</f>
        <v>Dissatisfy</v>
      </c>
      <c r="AB2262">
        <v>8740</v>
      </c>
      <c r="AC2262">
        <v>5569</v>
      </c>
      <c r="AD2262">
        <v>0</v>
      </c>
      <c r="AE2262">
        <v>14</v>
      </c>
      <c r="AF2262">
        <v>3</v>
      </c>
      <c r="AG2262" t="str">
        <f>IF(Table1[[#This Row],[Performance Rating]]=3,"High","Low")</f>
        <v>High</v>
      </c>
      <c r="AH2262">
        <v>2</v>
      </c>
      <c r="AI2262">
        <v>80</v>
      </c>
      <c r="AJ2262">
        <v>2</v>
      </c>
      <c r="AK2262">
        <v>9</v>
      </c>
      <c r="AL2262">
        <v>3</v>
      </c>
      <c r="AM2262">
        <v>8</v>
      </c>
      <c r="AN2262">
        <v>7</v>
      </c>
      <c r="AO2262">
        <v>2</v>
      </c>
      <c r="AP2262">
        <v>7</v>
      </c>
    </row>
    <row r="2263" spans="1:42"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s="6" t="str">
        <f>IF(Table1[[#This Row],[Distance From Home]]&lt;11,"Near By",IF(Table1[[#This Row],[Distance From Home]]&lt;21,"Far","Very Far"))</f>
        <v>Very Far</v>
      </c>
      <c r="T2263" t="s">
        <v>66</v>
      </c>
      <c r="U2263">
        <v>1</v>
      </c>
      <c r="V2263">
        <v>3</v>
      </c>
      <c r="W2263">
        <v>93</v>
      </c>
      <c r="X2263">
        <v>3</v>
      </c>
      <c r="Y2263">
        <v>1</v>
      </c>
      <c r="Z2263">
        <v>4</v>
      </c>
      <c r="AA2263" t="str">
        <f>IF(Table1[[#This Row],[Job Satisfaction]]=1,"Very Satisfy",(IF(Table1[[#This Row],[Job Satisfaction]]=2,"Satisfy",(IF(Table1[[#This Row],[Job Satisfaction]]=3,"Dissatisfy","Very Dissatisfy")))))</f>
        <v>Very Dissatisfy</v>
      </c>
      <c r="AB2263">
        <v>2514</v>
      </c>
      <c r="AC2263">
        <v>26968</v>
      </c>
      <c r="AD2263">
        <v>4</v>
      </c>
      <c r="AE2263">
        <v>22</v>
      </c>
      <c r="AF2263">
        <v>4</v>
      </c>
      <c r="AG2263" t="str">
        <f>IF(Table1[[#This Row],[Performance Rating]]=3,"High","Low")</f>
        <v>Low</v>
      </c>
      <c r="AH2263">
        <v>1</v>
      </c>
      <c r="AI2263">
        <v>80</v>
      </c>
      <c r="AJ2263">
        <v>1</v>
      </c>
      <c r="AK2263">
        <v>11</v>
      </c>
      <c r="AL2263">
        <v>3</v>
      </c>
      <c r="AM2263">
        <v>7</v>
      </c>
      <c r="AN2263">
        <v>5</v>
      </c>
      <c r="AO2263">
        <v>1</v>
      </c>
      <c r="AP2263">
        <v>7</v>
      </c>
    </row>
    <row r="2264" spans="1:42"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s="6" t="str">
        <f>IF(Table1[[#This Row],[Distance From Home]]&lt;11,"Near By",IF(Table1[[#This Row],[Distance From Home]]&lt;21,"Far","Very Far"))</f>
        <v>Near By</v>
      </c>
      <c r="T2264" t="s">
        <v>72</v>
      </c>
      <c r="U2264">
        <v>1</v>
      </c>
      <c r="V2264">
        <v>4</v>
      </c>
      <c r="W2264">
        <v>93</v>
      </c>
      <c r="X2264">
        <v>3</v>
      </c>
      <c r="Y2264">
        <v>3</v>
      </c>
      <c r="Z2264">
        <v>2</v>
      </c>
      <c r="AA2264" t="str">
        <f>IF(Table1[[#This Row],[Job Satisfaction]]=1,"Very Satisfy",(IF(Table1[[#This Row],[Job Satisfaction]]=2,"Satisfy",(IF(Table1[[#This Row],[Job Satisfaction]]=3,"Dissatisfy","Very Dissatisfy")))))</f>
        <v>Satisfy</v>
      </c>
      <c r="AB2264">
        <v>7655</v>
      </c>
      <c r="AC2264">
        <v>8039</v>
      </c>
      <c r="AD2264">
        <v>0</v>
      </c>
      <c r="AE2264">
        <v>17</v>
      </c>
      <c r="AF2264">
        <v>3</v>
      </c>
      <c r="AG2264" t="str">
        <f>IF(Table1[[#This Row],[Performance Rating]]=3,"High","Low")</f>
        <v>High</v>
      </c>
      <c r="AH2264">
        <v>2</v>
      </c>
      <c r="AI2264">
        <v>80</v>
      </c>
      <c r="AJ2264">
        <v>3</v>
      </c>
      <c r="AK2264">
        <v>10</v>
      </c>
      <c r="AL2264">
        <v>2</v>
      </c>
      <c r="AM2264">
        <v>9</v>
      </c>
      <c r="AN2264">
        <v>7</v>
      </c>
      <c r="AO2264">
        <v>1</v>
      </c>
      <c r="AP2264">
        <v>7</v>
      </c>
    </row>
    <row r="2265" spans="1:42"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s="6" t="str">
        <f>IF(Table1[[#This Row],[Distance From Home]]&lt;11,"Near By",IF(Table1[[#This Row],[Distance From Home]]&lt;21,"Far","Very Far"))</f>
        <v>Near By</v>
      </c>
      <c r="T2265" t="s">
        <v>60</v>
      </c>
      <c r="U2265">
        <v>1</v>
      </c>
      <c r="V2265">
        <v>1</v>
      </c>
      <c r="W2265">
        <v>52</v>
      </c>
      <c r="X2265">
        <v>3</v>
      </c>
      <c r="Y2265">
        <v>4</v>
      </c>
      <c r="Z2265">
        <v>3</v>
      </c>
      <c r="AA2265" t="str">
        <f>IF(Table1[[#This Row],[Job Satisfaction]]=1,"Very Satisfy",(IF(Table1[[#This Row],[Job Satisfaction]]=2,"Satisfy",(IF(Table1[[#This Row],[Job Satisfaction]]=3,"Dissatisfy","Very Dissatisfy")))))</f>
        <v>Dissatisfy</v>
      </c>
      <c r="AB2265">
        <v>17465</v>
      </c>
      <c r="AC2265">
        <v>15596</v>
      </c>
      <c r="AD2265">
        <v>3</v>
      </c>
      <c r="AE2265">
        <v>12</v>
      </c>
      <c r="AF2265">
        <v>3</v>
      </c>
      <c r="AG2265" t="str">
        <f>IF(Table1[[#This Row],[Performance Rating]]=3,"High","Low")</f>
        <v>High</v>
      </c>
      <c r="AH2265">
        <v>4</v>
      </c>
      <c r="AI2265">
        <v>80</v>
      </c>
      <c r="AJ2265">
        <v>1</v>
      </c>
      <c r="AK2265">
        <v>23</v>
      </c>
      <c r="AL2265">
        <v>3</v>
      </c>
      <c r="AM2265">
        <v>12</v>
      </c>
      <c r="AN2265">
        <v>9</v>
      </c>
      <c r="AO2265">
        <v>4</v>
      </c>
      <c r="AP2265">
        <v>9</v>
      </c>
    </row>
    <row r="2266" spans="1:42"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s="6" t="str">
        <f>IF(Table1[[#This Row],[Distance From Home]]&lt;11,"Near By",IF(Table1[[#This Row],[Distance From Home]]&lt;21,"Far","Very Far"))</f>
        <v>Near By</v>
      </c>
      <c r="T2266" t="s">
        <v>50</v>
      </c>
      <c r="U2266">
        <v>1</v>
      </c>
      <c r="V2266">
        <v>4</v>
      </c>
      <c r="W2266">
        <v>32</v>
      </c>
      <c r="X2266">
        <v>3</v>
      </c>
      <c r="Y2266">
        <v>3</v>
      </c>
      <c r="Z2266">
        <v>2</v>
      </c>
      <c r="AA2266" t="str">
        <f>IF(Table1[[#This Row],[Job Satisfaction]]=1,"Very Satisfy",(IF(Table1[[#This Row],[Job Satisfaction]]=2,"Satisfy",(IF(Table1[[#This Row],[Job Satisfaction]]=3,"Dissatisfy","Very Dissatisfy")))))</f>
        <v>Satisfy</v>
      </c>
      <c r="AB2266">
        <v>7351</v>
      </c>
      <c r="AC2266">
        <v>20619</v>
      </c>
      <c r="AD2266">
        <v>7</v>
      </c>
      <c r="AE2266">
        <v>16</v>
      </c>
      <c r="AF2266">
        <v>3</v>
      </c>
      <c r="AG2266" t="str">
        <f>IF(Table1[[#This Row],[Performance Rating]]=3,"High","Low")</f>
        <v>High</v>
      </c>
      <c r="AH2266">
        <v>3</v>
      </c>
      <c r="AI2266">
        <v>80</v>
      </c>
      <c r="AJ2266">
        <v>0</v>
      </c>
      <c r="AK2266">
        <v>10</v>
      </c>
      <c r="AL2266">
        <v>3</v>
      </c>
      <c r="AM2266">
        <v>1</v>
      </c>
      <c r="AN2266">
        <v>0</v>
      </c>
      <c r="AO2266">
        <v>0</v>
      </c>
      <c r="AP2266">
        <v>0</v>
      </c>
    </row>
    <row r="2267" spans="1:42"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s="6" t="str">
        <f>IF(Table1[[#This Row],[Distance From Home]]&lt;11,"Near By",IF(Table1[[#This Row],[Distance From Home]]&lt;21,"Far","Very Far"))</f>
        <v>Very Far</v>
      </c>
      <c r="T2267" t="s">
        <v>72</v>
      </c>
      <c r="U2267">
        <v>1</v>
      </c>
      <c r="V2267">
        <v>3</v>
      </c>
      <c r="W2267">
        <v>83</v>
      </c>
      <c r="X2267">
        <v>3</v>
      </c>
      <c r="Y2267">
        <v>3</v>
      </c>
      <c r="Z2267">
        <v>1</v>
      </c>
      <c r="AA2267" t="str">
        <f>IF(Table1[[#This Row],[Job Satisfaction]]=1,"Very Satisfy",(IF(Table1[[#This Row],[Job Satisfaction]]=2,"Satisfy",(IF(Table1[[#This Row],[Job Satisfaction]]=3,"Dissatisfy","Very Dissatisfy")))))</f>
        <v>Very Satisfy</v>
      </c>
      <c r="AB2267">
        <v>10820</v>
      </c>
      <c r="AC2267">
        <v>11535</v>
      </c>
      <c r="AD2267">
        <v>8</v>
      </c>
      <c r="AE2267">
        <v>11</v>
      </c>
      <c r="AF2267">
        <v>3</v>
      </c>
      <c r="AG2267" t="str">
        <f>IF(Table1[[#This Row],[Performance Rating]]=3,"High","Low")</f>
        <v>High</v>
      </c>
      <c r="AH2267">
        <v>3</v>
      </c>
      <c r="AI2267">
        <v>80</v>
      </c>
      <c r="AJ2267">
        <v>1</v>
      </c>
      <c r="AK2267">
        <v>18</v>
      </c>
      <c r="AL2267">
        <v>3</v>
      </c>
      <c r="AM2267">
        <v>8</v>
      </c>
      <c r="AN2267">
        <v>7</v>
      </c>
      <c r="AO2267">
        <v>0</v>
      </c>
      <c r="AP2267">
        <v>1</v>
      </c>
    </row>
    <row r="2268" spans="1:42"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s="6" t="str">
        <f>IF(Table1[[#This Row],[Distance From Home]]&lt;11,"Near By",IF(Table1[[#This Row],[Distance From Home]]&lt;21,"Far","Very Far"))</f>
        <v>Near By</v>
      </c>
      <c r="T2268" t="s">
        <v>72</v>
      </c>
      <c r="U2268">
        <v>1</v>
      </c>
      <c r="V2268">
        <v>1</v>
      </c>
      <c r="W2268">
        <v>84</v>
      </c>
      <c r="X2268">
        <v>3</v>
      </c>
      <c r="Y2268">
        <v>4</v>
      </c>
      <c r="Z2268">
        <v>4</v>
      </c>
      <c r="AA2268" t="str">
        <f>IF(Table1[[#This Row],[Job Satisfaction]]=1,"Very Satisfy",(IF(Table1[[#This Row],[Job Satisfaction]]=2,"Satisfy",(IF(Table1[[#This Row],[Job Satisfaction]]=3,"Dissatisfy","Very Dissatisfy")))))</f>
        <v>Very Dissatisfy</v>
      </c>
      <c r="AB2268">
        <v>12169</v>
      </c>
      <c r="AC2268">
        <v>13547</v>
      </c>
      <c r="AD2268">
        <v>7</v>
      </c>
      <c r="AE2268">
        <v>11</v>
      </c>
      <c r="AF2268">
        <v>3</v>
      </c>
      <c r="AG2268" t="str">
        <f>IF(Table1[[#This Row],[Performance Rating]]=3,"High","Low")</f>
        <v>High</v>
      </c>
      <c r="AH2268">
        <v>4</v>
      </c>
      <c r="AI2268">
        <v>80</v>
      </c>
      <c r="AJ2268">
        <v>3</v>
      </c>
      <c r="AK2268">
        <v>21</v>
      </c>
      <c r="AL2268">
        <v>3</v>
      </c>
      <c r="AM2268">
        <v>18</v>
      </c>
      <c r="AN2268">
        <v>7</v>
      </c>
      <c r="AO2268">
        <v>11</v>
      </c>
      <c r="AP2268">
        <v>5</v>
      </c>
    </row>
    <row r="2269" spans="1:42"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s="6" t="str">
        <f>IF(Table1[[#This Row],[Distance From Home]]&lt;11,"Near By",IF(Table1[[#This Row],[Distance From Home]]&lt;21,"Far","Very Far"))</f>
        <v>Far</v>
      </c>
      <c r="T2269" t="s">
        <v>72</v>
      </c>
      <c r="U2269">
        <v>1</v>
      </c>
      <c r="V2269">
        <v>3</v>
      </c>
      <c r="W2269">
        <v>44</v>
      </c>
      <c r="X2269">
        <v>2</v>
      </c>
      <c r="Y2269">
        <v>5</v>
      </c>
      <c r="Z2269">
        <v>3</v>
      </c>
      <c r="AA2269" t="str">
        <f>IF(Table1[[#This Row],[Job Satisfaction]]=1,"Very Satisfy",(IF(Table1[[#This Row],[Job Satisfaction]]=2,"Satisfy",(IF(Table1[[#This Row],[Job Satisfaction]]=3,"Dissatisfy","Very Dissatisfy")))))</f>
        <v>Dissatisfy</v>
      </c>
      <c r="AB2269">
        <v>19626</v>
      </c>
      <c r="AC2269">
        <v>17544</v>
      </c>
      <c r="AD2269">
        <v>1</v>
      </c>
      <c r="AE2269">
        <v>14</v>
      </c>
      <c r="AF2269">
        <v>3</v>
      </c>
      <c r="AG2269" t="str">
        <f>IF(Table1[[#This Row],[Performance Rating]]=3,"High","Low")</f>
        <v>High</v>
      </c>
      <c r="AH2269">
        <v>1</v>
      </c>
      <c r="AI2269">
        <v>80</v>
      </c>
      <c r="AJ2269">
        <v>0</v>
      </c>
      <c r="AK2269">
        <v>21</v>
      </c>
      <c r="AL2269">
        <v>4</v>
      </c>
      <c r="AM2269">
        <v>20</v>
      </c>
      <c r="AN2269">
        <v>7</v>
      </c>
      <c r="AO2269">
        <v>4</v>
      </c>
      <c r="AP2269">
        <v>9</v>
      </c>
    </row>
    <row r="2270" spans="1:42"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s="6" t="str">
        <f>IF(Table1[[#This Row],[Distance From Home]]&lt;11,"Near By",IF(Table1[[#This Row],[Distance From Home]]&lt;21,"Far","Very Far"))</f>
        <v>Near By</v>
      </c>
      <c r="T2270" t="s">
        <v>60</v>
      </c>
      <c r="U2270">
        <v>1</v>
      </c>
      <c r="V2270">
        <v>4</v>
      </c>
      <c r="W2270">
        <v>70</v>
      </c>
      <c r="X2270">
        <v>2</v>
      </c>
      <c r="Y2270">
        <v>1</v>
      </c>
      <c r="Z2270">
        <v>2</v>
      </c>
      <c r="AA2270" t="str">
        <f>IF(Table1[[#This Row],[Job Satisfaction]]=1,"Very Satisfy",(IF(Table1[[#This Row],[Job Satisfaction]]=2,"Satisfy",(IF(Table1[[#This Row],[Job Satisfaction]]=3,"Dissatisfy","Very Dissatisfy")))))</f>
        <v>Satisfy</v>
      </c>
      <c r="AB2270">
        <v>2070</v>
      </c>
      <c r="AC2270">
        <v>25326</v>
      </c>
      <c r="AD2270">
        <v>1</v>
      </c>
      <c r="AE2270">
        <v>11</v>
      </c>
      <c r="AF2270">
        <v>3</v>
      </c>
      <c r="AG2270" t="str">
        <f>IF(Table1[[#This Row],[Performance Rating]]=3,"High","Low")</f>
        <v>High</v>
      </c>
      <c r="AH2270">
        <v>3</v>
      </c>
      <c r="AI2270">
        <v>80</v>
      </c>
      <c r="AJ2270">
        <v>0</v>
      </c>
      <c r="AK2270">
        <v>2</v>
      </c>
      <c r="AL2270">
        <v>4</v>
      </c>
      <c r="AM2270">
        <v>2</v>
      </c>
      <c r="AN2270">
        <v>2</v>
      </c>
      <c r="AO2270">
        <v>2</v>
      </c>
      <c r="AP2270">
        <v>2</v>
      </c>
    </row>
    <row r="2271" spans="1:42"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s="6" t="str">
        <f>IF(Table1[[#This Row],[Distance From Home]]&lt;11,"Near By",IF(Table1[[#This Row],[Distance From Home]]&lt;21,"Far","Very Far"))</f>
        <v>Near By</v>
      </c>
      <c r="T2271" t="s">
        <v>72</v>
      </c>
      <c r="U2271">
        <v>1</v>
      </c>
      <c r="V2271">
        <v>3</v>
      </c>
      <c r="W2271">
        <v>70</v>
      </c>
      <c r="X2271">
        <v>3</v>
      </c>
      <c r="Y2271">
        <v>2</v>
      </c>
      <c r="Z2271">
        <v>2</v>
      </c>
      <c r="AA2271" t="str">
        <f>IF(Table1[[#This Row],[Job Satisfaction]]=1,"Very Satisfy",(IF(Table1[[#This Row],[Job Satisfaction]]=2,"Satisfy",(IF(Table1[[#This Row],[Job Satisfaction]]=3,"Dissatisfy","Very Dissatisfy")))))</f>
        <v>Satisfy</v>
      </c>
      <c r="AB2271">
        <v>6782</v>
      </c>
      <c r="AC2271">
        <v>8770</v>
      </c>
      <c r="AD2271">
        <v>9</v>
      </c>
      <c r="AE2271">
        <v>15</v>
      </c>
      <c r="AF2271">
        <v>3</v>
      </c>
      <c r="AG2271" t="str">
        <f>IF(Table1[[#This Row],[Performance Rating]]=3,"High","Low")</f>
        <v>High</v>
      </c>
      <c r="AH2271">
        <v>3</v>
      </c>
      <c r="AI2271">
        <v>80</v>
      </c>
      <c r="AJ2271">
        <v>0</v>
      </c>
      <c r="AK2271">
        <v>9</v>
      </c>
      <c r="AL2271">
        <v>2</v>
      </c>
      <c r="AM2271">
        <v>5</v>
      </c>
      <c r="AN2271">
        <v>4</v>
      </c>
      <c r="AO2271">
        <v>0</v>
      </c>
      <c r="AP2271">
        <v>3</v>
      </c>
    </row>
    <row r="2272" spans="1:42"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s="6" t="str">
        <f>IF(Table1[[#This Row],[Distance From Home]]&lt;11,"Near By",IF(Table1[[#This Row],[Distance From Home]]&lt;21,"Far","Very Far"))</f>
        <v>Far</v>
      </c>
      <c r="T2272" t="s">
        <v>66</v>
      </c>
      <c r="U2272">
        <v>1</v>
      </c>
      <c r="V2272">
        <v>1</v>
      </c>
      <c r="W2272">
        <v>78</v>
      </c>
      <c r="X2272">
        <v>3</v>
      </c>
      <c r="Y2272">
        <v>2</v>
      </c>
      <c r="Z2272">
        <v>4</v>
      </c>
      <c r="AA2272" t="str">
        <f>IF(Table1[[#This Row],[Job Satisfaction]]=1,"Very Satisfy",(IF(Table1[[#This Row],[Job Satisfaction]]=2,"Satisfy",(IF(Table1[[#This Row],[Job Satisfaction]]=3,"Dissatisfy","Very Dissatisfy")))))</f>
        <v>Very Dissatisfy</v>
      </c>
      <c r="AB2272">
        <v>7779</v>
      </c>
      <c r="AC2272">
        <v>23238</v>
      </c>
      <c r="AD2272">
        <v>2</v>
      </c>
      <c r="AE2272">
        <v>20</v>
      </c>
      <c r="AF2272">
        <v>4</v>
      </c>
      <c r="AG2272" t="str">
        <f>IF(Table1[[#This Row],[Performance Rating]]=3,"High","Low")</f>
        <v>Low</v>
      </c>
      <c r="AH2272">
        <v>1</v>
      </c>
      <c r="AI2272">
        <v>80</v>
      </c>
      <c r="AJ2272">
        <v>0</v>
      </c>
      <c r="AK2272">
        <v>18</v>
      </c>
      <c r="AL2272">
        <v>3</v>
      </c>
      <c r="AM2272">
        <v>11</v>
      </c>
      <c r="AN2272">
        <v>9</v>
      </c>
      <c r="AO2272">
        <v>0</v>
      </c>
      <c r="AP2272">
        <v>9</v>
      </c>
    </row>
    <row r="2273" spans="1:42"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s="6" t="str">
        <f>IF(Table1[[#This Row],[Distance From Home]]&lt;11,"Near By",IF(Table1[[#This Row],[Distance From Home]]&lt;21,"Far","Very Far"))</f>
        <v>Far</v>
      </c>
      <c r="T2273" t="s">
        <v>72</v>
      </c>
      <c r="U2273">
        <v>1</v>
      </c>
      <c r="V2273">
        <v>3</v>
      </c>
      <c r="W2273">
        <v>67</v>
      </c>
      <c r="X2273">
        <v>4</v>
      </c>
      <c r="Y2273">
        <v>1</v>
      </c>
      <c r="Z2273">
        <v>4</v>
      </c>
      <c r="AA2273" t="str">
        <f>IF(Table1[[#This Row],[Job Satisfaction]]=1,"Very Satisfy",(IF(Table1[[#This Row],[Job Satisfaction]]=2,"Satisfy",(IF(Table1[[#This Row],[Job Satisfaction]]=3,"Dissatisfy","Very Dissatisfy")))))</f>
        <v>Very Dissatisfy</v>
      </c>
      <c r="AB2273">
        <v>2791</v>
      </c>
      <c r="AC2273">
        <v>21981</v>
      </c>
      <c r="AD2273">
        <v>0</v>
      </c>
      <c r="AE2273">
        <v>12</v>
      </c>
      <c r="AF2273">
        <v>3</v>
      </c>
      <c r="AG2273" t="str">
        <f>IF(Table1[[#This Row],[Performance Rating]]=3,"High","Low")</f>
        <v>High</v>
      </c>
      <c r="AH2273">
        <v>1</v>
      </c>
      <c r="AI2273">
        <v>80</v>
      </c>
      <c r="AJ2273">
        <v>1</v>
      </c>
      <c r="AK2273">
        <v>3</v>
      </c>
      <c r="AL2273">
        <v>3</v>
      </c>
      <c r="AM2273">
        <v>2</v>
      </c>
      <c r="AN2273">
        <v>2</v>
      </c>
      <c r="AO2273">
        <v>2</v>
      </c>
      <c r="AP2273">
        <v>2</v>
      </c>
    </row>
    <row r="2274" spans="1:42"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s="6" t="str">
        <f>IF(Table1[[#This Row],[Distance From Home]]&lt;11,"Near By",IF(Table1[[#This Row],[Distance From Home]]&lt;21,"Far","Very Far"))</f>
        <v>Near By</v>
      </c>
      <c r="T2274" t="s">
        <v>60</v>
      </c>
      <c r="U2274">
        <v>1</v>
      </c>
      <c r="V2274">
        <v>1</v>
      </c>
      <c r="W2274">
        <v>67</v>
      </c>
      <c r="X2274">
        <v>2</v>
      </c>
      <c r="Y2274">
        <v>1</v>
      </c>
      <c r="Z2274">
        <v>2</v>
      </c>
      <c r="AA2274" t="str">
        <f>IF(Table1[[#This Row],[Job Satisfaction]]=1,"Very Satisfy",(IF(Table1[[#This Row],[Job Satisfaction]]=2,"Satisfy",(IF(Table1[[#This Row],[Job Satisfaction]]=3,"Dissatisfy","Very Dissatisfy")))))</f>
        <v>Satisfy</v>
      </c>
      <c r="AB2274">
        <v>3201</v>
      </c>
      <c r="AC2274">
        <v>19911</v>
      </c>
      <c r="AD2274">
        <v>0</v>
      </c>
      <c r="AE2274">
        <v>17</v>
      </c>
      <c r="AF2274">
        <v>3</v>
      </c>
      <c r="AG2274" t="str">
        <f>IF(Table1[[#This Row],[Performance Rating]]=3,"High","Low")</f>
        <v>High</v>
      </c>
      <c r="AH2274">
        <v>1</v>
      </c>
      <c r="AI2274">
        <v>80</v>
      </c>
      <c r="AJ2274">
        <v>0</v>
      </c>
      <c r="AK2274">
        <v>6</v>
      </c>
      <c r="AL2274">
        <v>1</v>
      </c>
      <c r="AM2274">
        <v>5</v>
      </c>
      <c r="AN2274">
        <v>3</v>
      </c>
      <c r="AO2274">
        <v>0</v>
      </c>
      <c r="AP2274">
        <v>4</v>
      </c>
    </row>
    <row r="2275" spans="1:42"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s="6" t="str">
        <f>IF(Table1[[#This Row],[Distance From Home]]&lt;11,"Near By",IF(Table1[[#This Row],[Distance From Home]]&lt;21,"Far","Very Far"))</f>
        <v>Far</v>
      </c>
      <c r="T2275" t="s">
        <v>50</v>
      </c>
      <c r="U2275">
        <v>1</v>
      </c>
      <c r="V2275">
        <v>4</v>
      </c>
      <c r="W2275">
        <v>54</v>
      </c>
      <c r="X2275">
        <v>3</v>
      </c>
      <c r="Y2275">
        <v>2</v>
      </c>
      <c r="Z2275">
        <v>4</v>
      </c>
      <c r="AA2275" t="str">
        <f>IF(Table1[[#This Row],[Job Satisfaction]]=1,"Very Satisfy",(IF(Table1[[#This Row],[Job Satisfaction]]=2,"Satisfy",(IF(Table1[[#This Row],[Job Satisfaction]]=3,"Dissatisfy","Very Dissatisfy")))))</f>
        <v>Very Dissatisfy</v>
      </c>
      <c r="AB2275">
        <v>4968</v>
      </c>
      <c r="AC2275">
        <v>18500</v>
      </c>
      <c r="AD2275">
        <v>1</v>
      </c>
      <c r="AE2275">
        <v>11</v>
      </c>
      <c r="AF2275">
        <v>3</v>
      </c>
      <c r="AG2275" t="str">
        <f>IF(Table1[[#This Row],[Performance Rating]]=3,"High","Low")</f>
        <v>High</v>
      </c>
      <c r="AH2275">
        <v>4</v>
      </c>
      <c r="AI2275">
        <v>80</v>
      </c>
      <c r="AJ2275">
        <v>1</v>
      </c>
      <c r="AK2275">
        <v>5</v>
      </c>
      <c r="AL2275">
        <v>3</v>
      </c>
      <c r="AM2275">
        <v>5</v>
      </c>
      <c r="AN2275">
        <v>2</v>
      </c>
      <c r="AO2275">
        <v>0</v>
      </c>
      <c r="AP2275">
        <v>2</v>
      </c>
    </row>
    <row r="2276" spans="1:42"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s="6" t="str">
        <f>IF(Table1[[#This Row],[Distance From Home]]&lt;11,"Near By",IF(Table1[[#This Row],[Distance From Home]]&lt;21,"Far","Very Far"))</f>
        <v>Near By</v>
      </c>
      <c r="T2276" t="s">
        <v>66</v>
      </c>
      <c r="U2276">
        <v>1</v>
      </c>
      <c r="V2276">
        <v>4</v>
      </c>
      <c r="W2276">
        <v>56</v>
      </c>
      <c r="X2276">
        <v>2</v>
      </c>
      <c r="Y2276">
        <v>4</v>
      </c>
      <c r="Z2276">
        <v>2</v>
      </c>
      <c r="AA2276" t="str">
        <f>IF(Table1[[#This Row],[Job Satisfaction]]=1,"Very Satisfy",(IF(Table1[[#This Row],[Job Satisfaction]]=2,"Satisfy",(IF(Table1[[#This Row],[Job Satisfaction]]=3,"Dissatisfy","Very Dissatisfy")))))</f>
        <v>Satisfy</v>
      </c>
      <c r="AB2276">
        <v>13120</v>
      </c>
      <c r="AC2276">
        <v>11879</v>
      </c>
      <c r="AD2276">
        <v>6</v>
      </c>
      <c r="AE2276">
        <v>17</v>
      </c>
      <c r="AF2276">
        <v>3</v>
      </c>
      <c r="AG2276" t="str">
        <f>IF(Table1[[#This Row],[Performance Rating]]=3,"High","Low")</f>
        <v>High</v>
      </c>
      <c r="AH2276">
        <v>2</v>
      </c>
      <c r="AI2276">
        <v>80</v>
      </c>
      <c r="AJ2276">
        <v>1</v>
      </c>
      <c r="AK2276">
        <v>22</v>
      </c>
      <c r="AL2276">
        <v>3</v>
      </c>
      <c r="AM2276">
        <v>9</v>
      </c>
      <c r="AN2276">
        <v>8</v>
      </c>
      <c r="AO2276">
        <v>2</v>
      </c>
      <c r="AP2276">
        <v>3</v>
      </c>
    </row>
    <row r="2277" spans="1:42"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s="6" t="str">
        <f>IF(Table1[[#This Row],[Distance From Home]]&lt;11,"Near By",IF(Table1[[#This Row],[Distance From Home]]&lt;21,"Far","Very Far"))</f>
        <v>Near By</v>
      </c>
      <c r="T2277" t="s">
        <v>50</v>
      </c>
      <c r="U2277">
        <v>1</v>
      </c>
      <c r="V2277">
        <v>4</v>
      </c>
      <c r="W2277">
        <v>95</v>
      </c>
      <c r="X2277">
        <v>3</v>
      </c>
      <c r="Y2277">
        <v>2</v>
      </c>
      <c r="Z2277">
        <v>3</v>
      </c>
      <c r="AA2277" t="str">
        <f>IF(Table1[[#This Row],[Job Satisfaction]]=1,"Very Satisfy",(IF(Table1[[#This Row],[Job Satisfaction]]=2,"Satisfy",(IF(Table1[[#This Row],[Job Satisfaction]]=3,"Dissatisfy","Very Dissatisfy")))))</f>
        <v>Dissatisfy</v>
      </c>
      <c r="AB2277">
        <v>4033</v>
      </c>
      <c r="AC2277">
        <v>15834</v>
      </c>
      <c r="AD2277">
        <v>2</v>
      </c>
      <c r="AE2277">
        <v>11</v>
      </c>
      <c r="AF2277">
        <v>3</v>
      </c>
      <c r="AG2277" t="str">
        <f>IF(Table1[[#This Row],[Performance Rating]]=3,"High","Low")</f>
        <v>High</v>
      </c>
      <c r="AH2277">
        <v>4</v>
      </c>
      <c r="AI2277">
        <v>80</v>
      </c>
      <c r="AJ2277">
        <v>0</v>
      </c>
      <c r="AK2277">
        <v>5</v>
      </c>
      <c r="AL2277">
        <v>2</v>
      </c>
      <c r="AM2277">
        <v>3</v>
      </c>
      <c r="AN2277">
        <v>2</v>
      </c>
      <c r="AO2277">
        <v>0</v>
      </c>
      <c r="AP2277">
        <v>2</v>
      </c>
    </row>
    <row r="2278" spans="1:42"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s="6" t="str">
        <f>IF(Table1[[#This Row],[Distance From Home]]&lt;11,"Near By",IF(Table1[[#This Row],[Distance From Home]]&lt;21,"Far","Very Far"))</f>
        <v>Near By</v>
      </c>
      <c r="T2278" t="s">
        <v>72</v>
      </c>
      <c r="U2278">
        <v>1</v>
      </c>
      <c r="V2278">
        <v>4</v>
      </c>
      <c r="W2278">
        <v>61</v>
      </c>
      <c r="X2278">
        <v>3</v>
      </c>
      <c r="Y2278">
        <v>1</v>
      </c>
      <c r="Z2278">
        <v>2</v>
      </c>
      <c r="AA2278" t="str">
        <f>IF(Table1[[#This Row],[Job Satisfaction]]=1,"Very Satisfy",(IF(Table1[[#This Row],[Job Satisfaction]]=2,"Satisfy",(IF(Table1[[#This Row],[Job Satisfaction]]=3,"Dissatisfy","Very Dissatisfy")))))</f>
        <v>Satisfy</v>
      </c>
      <c r="AB2278">
        <v>3291</v>
      </c>
      <c r="AC2278">
        <v>17940</v>
      </c>
      <c r="AD2278">
        <v>0</v>
      </c>
      <c r="AE2278">
        <v>14</v>
      </c>
      <c r="AF2278">
        <v>3</v>
      </c>
      <c r="AG2278" t="str">
        <f>IF(Table1[[#This Row],[Performance Rating]]=3,"High","Low")</f>
        <v>High</v>
      </c>
      <c r="AH2278">
        <v>4</v>
      </c>
      <c r="AI2278">
        <v>80</v>
      </c>
      <c r="AJ2278">
        <v>2</v>
      </c>
      <c r="AK2278">
        <v>8</v>
      </c>
      <c r="AL2278">
        <v>2</v>
      </c>
      <c r="AM2278">
        <v>7</v>
      </c>
      <c r="AN2278">
        <v>5</v>
      </c>
      <c r="AO2278">
        <v>1</v>
      </c>
      <c r="AP2278">
        <v>1</v>
      </c>
    </row>
    <row r="2279" spans="1:42"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s="6" t="str">
        <f>IF(Table1[[#This Row],[Distance From Home]]&lt;11,"Near By",IF(Table1[[#This Row],[Distance From Home]]&lt;21,"Far","Very Far"))</f>
        <v>Very Far</v>
      </c>
      <c r="T2279" t="s">
        <v>72</v>
      </c>
      <c r="U2279">
        <v>1</v>
      </c>
      <c r="V2279">
        <v>2</v>
      </c>
      <c r="W2279">
        <v>56</v>
      </c>
      <c r="X2279">
        <v>1</v>
      </c>
      <c r="Y2279">
        <v>2</v>
      </c>
      <c r="Z2279">
        <v>4</v>
      </c>
      <c r="AA2279" t="str">
        <f>IF(Table1[[#This Row],[Job Satisfaction]]=1,"Very Satisfy",(IF(Table1[[#This Row],[Job Satisfaction]]=2,"Satisfy",(IF(Table1[[#This Row],[Job Satisfaction]]=3,"Dissatisfy","Very Dissatisfy")))))</f>
        <v>Very Dissatisfy</v>
      </c>
      <c r="AB2279">
        <v>4272</v>
      </c>
      <c r="AC2279">
        <v>9558</v>
      </c>
      <c r="AD2279">
        <v>4</v>
      </c>
      <c r="AE2279">
        <v>19</v>
      </c>
      <c r="AF2279">
        <v>3</v>
      </c>
      <c r="AG2279" t="str">
        <f>IF(Table1[[#This Row],[Performance Rating]]=3,"High","Low")</f>
        <v>High</v>
      </c>
      <c r="AH2279">
        <v>1</v>
      </c>
      <c r="AI2279">
        <v>80</v>
      </c>
      <c r="AJ2279">
        <v>0</v>
      </c>
      <c r="AK2279">
        <v>16</v>
      </c>
      <c r="AL2279">
        <v>3</v>
      </c>
      <c r="AM2279">
        <v>1</v>
      </c>
      <c r="AN2279">
        <v>0</v>
      </c>
      <c r="AO2279">
        <v>0</v>
      </c>
      <c r="AP2279">
        <v>0</v>
      </c>
    </row>
    <row r="2280" spans="1:42"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s="6" t="str">
        <f>IF(Table1[[#This Row],[Distance From Home]]&lt;11,"Near By",IF(Table1[[#This Row],[Distance From Home]]&lt;21,"Far","Very Far"))</f>
        <v>Near By</v>
      </c>
      <c r="T2280" t="s">
        <v>60</v>
      </c>
      <c r="U2280">
        <v>1</v>
      </c>
      <c r="V2280">
        <v>2</v>
      </c>
      <c r="W2280">
        <v>79</v>
      </c>
      <c r="X2280">
        <v>2</v>
      </c>
      <c r="Y2280">
        <v>2</v>
      </c>
      <c r="Z2280">
        <v>4</v>
      </c>
      <c r="AA2280" t="str">
        <f>IF(Table1[[#This Row],[Job Satisfaction]]=1,"Very Satisfy",(IF(Table1[[#This Row],[Job Satisfaction]]=2,"Satisfy",(IF(Table1[[#This Row],[Job Satisfaction]]=3,"Dissatisfy","Very Dissatisfy")))))</f>
        <v>Very Dissatisfy</v>
      </c>
      <c r="AB2280">
        <v>5056</v>
      </c>
      <c r="AC2280">
        <v>17689</v>
      </c>
      <c r="AD2280">
        <v>1</v>
      </c>
      <c r="AE2280">
        <v>15</v>
      </c>
      <c r="AF2280">
        <v>3</v>
      </c>
      <c r="AG2280" t="str">
        <f>IF(Table1[[#This Row],[Performance Rating]]=3,"High","Low")</f>
        <v>High</v>
      </c>
      <c r="AH2280">
        <v>3</v>
      </c>
      <c r="AI2280">
        <v>80</v>
      </c>
      <c r="AJ2280">
        <v>1</v>
      </c>
      <c r="AK2280">
        <v>10</v>
      </c>
      <c r="AL2280">
        <v>2</v>
      </c>
      <c r="AM2280">
        <v>10</v>
      </c>
      <c r="AN2280">
        <v>7</v>
      </c>
      <c r="AO2280">
        <v>1</v>
      </c>
      <c r="AP2280">
        <v>2</v>
      </c>
    </row>
    <row r="2281" spans="1:42"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s="6" t="str">
        <f>IF(Table1[[#This Row],[Distance From Home]]&lt;11,"Near By",IF(Table1[[#This Row],[Distance From Home]]&lt;21,"Far","Very Far"))</f>
        <v>Near By</v>
      </c>
      <c r="T2281" t="s">
        <v>72</v>
      </c>
      <c r="U2281">
        <v>1</v>
      </c>
      <c r="V2281">
        <v>3</v>
      </c>
      <c r="W2281">
        <v>37</v>
      </c>
      <c r="X2281">
        <v>4</v>
      </c>
      <c r="Y2281">
        <v>1</v>
      </c>
      <c r="Z2281">
        <v>3</v>
      </c>
      <c r="AA2281" t="str">
        <f>IF(Table1[[#This Row],[Job Satisfaction]]=1,"Very Satisfy",(IF(Table1[[#This Row],[Job Satisfaction]]=2,"Satisfy",(IF(Table1[[#This Row],[Job Satisfaction]]=3,"Dissatisfy","Very Dissatisfy")))))</f>
        <v>Dissatisfy</v>
      </c>
      <c r="AB2281">
        <v>2844</v>
      </c>
      <c r="AC2281">
        <v>6004</v>
      </c>
      <c r="AD2281">
        <v>1</v>
      </c>
      <c r="AE2281">
        <v>13</v>
      </c>
      <c r="AF2281">
        <v>3</v>
      </c>
      <c r="AG2281" t="str">
        <f>IF(Table1[[#This Row],[Performance Rating]]=3,"High","Low")</f>
        <v>High</v>
      </c>
      <c r="AH2281">
        <v>4</v>
      </c>
      <c r="AI2281">
        <v>80</v>
      </c>
      <c r="AJ2281">
        <v>1</v>
      </c>
      <c r="AK2281">
        <v>7</v>
      </c>
      <c r="AL2281">
        <v>4</v>
      </c>
      <c r="AM2281">
        <v>7</v>
      </c>
      <c r="AN2281">
        <v>6</v>
      </c>
      <c r="AO2281">
        <v>5</v>
      </c>
      <c r="AP2281">
        <v>0</v>
      </c>
    </row>
    <row r="2282" spans="1:42"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s="6" t="str">
        <f>IF(Table1[[#This Row],[Distance From Home]]&lt;11,"Near By",IF(Table1[[#This Row],[Distance From Home]]&lt;21,"Far","Very Far"))</f>
        <v>Near By</v>
      </c>
      <c r="T2282" t="s">
        <v>72</v>
      </c>
      <c r="U2282">
        <v>1</v>
      </c>
      <c r="V2282">
        <v>3</v>
      </c>
      <c r="W2282">
        <v>39</v>
      </c>
      <c r="X2282">
        <v>2</v>
      </c>
      <c r="Y2282">
        <v>1</v>
      </c>
      <c r="Z2282">
        <v>3</v>
      </c>
      <c r="AA2282" t="str">
        <f>IF(Table1[[#This Row],[Job Satisfaction]]=1,"Very Satisfy",(IF(Table1[[#This Row],[Job Satisfaction]]=2,"Satisfy",(IF(Table1[[#This Row],[Job Satisfaction]]=3,"Dissatisfy","Very Dissatisfy")))))</f>
        <v>Dissatisfy</v>
      </c>
      <c r="AB2282">
        <v>2703</v>
      </c>
      <c r="AC2282">
        <v>22088</v>
      </c>
      <c r="AD2282">
        <v>1</v>
      </c>
      <c r="AE2282">
        <v>14</v>
      </c>
      <c r="AF2282">
        <v>3</v>
      </c>
      <c r="AG2282" t="str">
        <f>IF(Table1[[#This Row],[Performance Rating]]=3,"High","Low")</f>
        <v>High</v>
      </c>
      <c r="AH2282">
        <v>4</v>
      </c>
      <c r="AI2282">
        <v>80</v>
      </c>
      <c r="AJ2282">
        <v>1</v>
      </c>
      <c r="AK2282">
        <v>3</v>
      </c>
      <c r="AL2282">
        <v>3</v>
      </c>
      <c r="AM2282">
        <v>3</v>
      </c>
      <c r="AN2282">
        <v>1</v>
      </c>
      <c r="AO2282">
        <v>0</v>
      </c>
      <c r="AP2282">
        <v>2</v>
      </c>
    </row>
    <row r="2283" spans="1:42"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s="6" t="str">
        <f>IF(Table1[[#This Row],[Distance From Home]]&lt;11,"Near By",IF(Table1[[#This Row],[Distance From Home]]&lt;21,"Far","Very Far"))</f>
        <v>Near By</v>
      </c>
      <c r="T2283" t="s">
        <v>60</v>
      </c>
      <c r="U2283">
        <v>1</v>
      </c>
      <c r="V2283">
        <v>3</v>
      </c>
      <c r="W2283">
        <v>80</v>
      </c>
      <c r="X2283">
        <v>3</v>
      </c>
      <c r="Y2283">
        <v>1</v>
      </c>
      <c r="Z2283">
        <v>3</v>
      </c>
      <c r="AA2283" t="str">
        <f>IF(Table1[[#This Row],[Job Satisfaction]]=1,"Very Satisfy",(IF(Table1[[#This Row],[Job Satisfaction]]=2,"Satisfy",(IF(Table1[[#This Row],[Job Satisfaction]]=3,"Dissatisfy","Very Dissatisfy")))))</f>
        <v>Dissatisfy</v>
      </c>
      <c r="AB2283">
        <v>1904</v>
      </c>
      <c r="AC2283">
        <v>13556</v>
      </c>
      <c r="AD2283">
        <v>1</v>
      </c>
      <c r="AE2283">
        <v>12</v>
      </c>
      <c r="AF2283">
        <v>3</v>
      </c>
      <c r="AG2283" t="str">
        <f>IF(Table1[[#This Row],[Performance Rating]]=3,"High","Low")</f>
        <v>High</v>
      </c>
      <c r="AH2283">
        <v>4</v>
      </c>
      <c r="AI2283">
        <v>80</v>
      </c>
      <c r="AJ2283">
        <v>0</v>
      </c>
      <c r="AK2283">
        <v>0</v>
      </c>
      <c r="AL2283">
        <v>3</v>
      </c>
      <c r="AM2283">
        <v>0</v>
      </c>
      <c r="AN2283">
        <v>0</v>
      </c>
      <c r="AO2283">
        <v>0</v>
      </c>
      <c r="AP2283">
        <v>0</v>
      </c>
    </row>
    <row r="2284" spans="1:42"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s="6" t="str">
        <f>IF(Table1[[#This Row],[Distance From Home]]&lt;11,"Near By",IF(Table1[[#This Row],[Distance From Home]]&lt;21,"Far","Very Far"))</f>
        <v>Near By</v>
      </c>
      <c r="T2284" t="s">
        <v>66</v>
      </c>
      <c r="U2284">
        <v>1</v>
      </c>
      <c r="V2284">
        <v>1</v>
      </c>
      <c r="W2284">
        <v>77</v>
      </c>
      <c r="X2284">
        <v>3</v>
      </c>
      <c r="Y2284">
        <v>2</v>
      </c>
      <c r="Z2284">
        <v>1</v>
      </c>
      <c r="AA2284" t="str">
        <f>IF(Table1[[#This Row],[Job Satisfaction]]=1,"Very Satisfy",(IF(Table1[[#This Row],[Job Satisfaction]]=2,"Satisfy",(IF(Table1[[#This Row],[Job Satisfaction]]=3,"Dissatisfy","Very Dissatisfy")))))</f>
        <v>Very Satisfy</v>
      </c>
      <c r="AB2284">
        <v>8224</v>
      </c>
      <c r="AC2284">
        <v>18385</v>
      </c>
      <c r="AD2284">
        <v>0</v>
      </c>
      <c r="AE2284">
        <v>17</v>
      </c>
      <c r="AF2284">
        <v>3</v>
      </c>
      <c r="AG2284" t="str">
        <f>IF(Table1[[#This Row],[Performance Rating]]=3,"High","Low")</f>
        <v>High</v>
      </c>
      <c r="AH2284">
        <v>1</v>
      </c>
      <c r="AI2284">
        <v>80</v>
      </c>
      <c r="AJ2284">
        <v>0</v>
      </c>
      <c r="AK2284">
        <v>6</v>
      </c>
      <c r="AL2284">
        <v>3</v>
      </c>
      <c r="AM2284">
        <v>5</v>
      </c>
      <c r="AN2284">
        <v>2</v>
      </c>
      <c r="AO2284">
        <v>0</v>
      </c>
      <c r="AP2284">
        <v>3</v>
      </c>
    </row>
    <row r="2285" spans="1:42"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s="6" t="str">
        <f>IF(Table1[[#This Row],[Distance From Home]]&lt;11,"Near By",IF(Table1[[#This Row],[Distance From Home]]&lt;21,"Far","Very Far"))</f>
        <v>Far</v>
      </c>
      <c r="T2285" t="s">
        <v>66</v>
      </c>
      <c r="U2285">
        <v>1</v>
      </c>
      <c r="V2285">
        <v>2</v>
      </c>
      <c r="W2285">
        <v>46</v>
      </c>
      <c r="X2285">
        <v>3</v>
      </c>
      <c r="Y2285">
        <v>1</v>
      </c>
      <c r="Z2285">
        <v>4</v>
      </c>
      <c r="AA2285" t="str">
        <f>IF(Table1[[#This Row],[Job Satisfaction]]=1,"Very Satisfy",(IF(Table1[[#This Row],[Job Satisfaction]]=2,"Satisfy",(IF(Table1[[#This Row],[Job Satisfaction]]=3,"Dissatisfy","Very Dissatisfy")))))</f>
        <v>Very Dissatisfy</v>
      </c>
      <c r="AB2285">
        <v>4766</v>
      </c>
      <c r="AC2285">
        <v>9051</v>
      </c>
      <c r="AD2285">
        <v>3</v>
      </c>
      <c r="AE2285">
        <v>11</v>
      </c>
      <c r="AF2285">
        <v>3</v>
      </c>
      <c r="AG2285" t="str">
        <f>IF(Table1[[#This Row],[Performance Rating]]=3,"High","Low")</f>
        <v>High</v>
      </c>
      <c r="AH2285">
        <v>1</v>
      </c>
      <c r="AI2285">
        <v>80</v>
      </c>
      <c r="AJ2285">
        <v>1</v>
      </c>
      <c r="AK2285">
        <v>6</v>
      </c>
      <c r="AL2285">
        <v>3</v>
      </c>
      <c r="AM2285">
        <v>1</v>
      </c>
      <c r="AN2285">
        <v>0</v>
      </c>
      <c r="AO2285">
        <v>0</v>
      </c>
      <c r="AP2285">
        <v>0</v>
      </c>
    </row>
    <row r="2286" spans="1:42"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s="6" t="str">
        <f>IF(Table1[[#This Row],[Distance From Home]]&lt;11,"Near By",IF(Table1[[#This Row],[Distance From Home]]&lt;21,"Far","Very Far"))</f>
        <v>Far</v>
      </c>
      <c r="T2286" t="s">
        <v>72</v>
      </c>
      <c r="U2286">
        <v>1</v>
      </c>
      <c r="V2286">
        <v>3</v>
      </c>
      <c r="W2286">
        <v>72</v>
      </c>
      <c r="X2286">
        <v>3</v>
      </c>
      <c r="Y2286">
        <v>1</v>
      </c>
      <c r="Z2286">
        <v>3</v>
      </c>
      <c r="AA2286" t="str">
        <f>IF(Table1[[#This Row],[Job Satisfaction]]=1,"Very Satisfy",(IF(Table1[[#This Row],[Job Satisfaction]]=2,"Satisfy",(IF(Table1[[#This Row],[Job Satisfaction]]=3,"Dissatisfy","Very Dissatisfy")))))</f>
        <v>Dissatisfy</v>
      </c>
      <c r="AB2286">
        <v>2610</v>
      </c>
      <c r="AC2286">
        <v>6233</v>
      </c>
      <c r="AD2286">
        <v>1</v>
      </c>
      <c r="AE2286">
        <v>12</v>
      </c>
      <c r="AF2286">
        <v>3</v>
      </c>
      <c r="AG2286" t="str">
        <f>IF(Table1[[#This Row],[Performance Rating]]=3,"High","Low")</f>
        <v>High</v>
      </c>
      <c r="AH2286">
        <v>3</v>
      </c>
      <c r="AI2286">
        <v>80</v>
      </c>
      <c r="AJ2286">
        <v>1</v>
      </c>
      <c r="AK2286">
        <v>2</v>
      </c>
      <c r="AL2286">
        <v>2</v>
      </c>
      <c r="AM2286">
        <v>2</v>
      </c>
      <c r="AN2286">
        <v>2</v>
      </c>
      <c r="AO2286">
        <v>2</v>
      </c>
      <c r="AP2286">
        <v>2</v>
      </c>
    </row>
    <row r="2287" spans="1:42"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s="6" t="str">
        <f>IF(Table1[[#This Row],[Distance From Home]]&lt;11,"Near By",IF(Table1[[#This Row],[Distance From Home]]&lt;21,"Far","Very Far"))</f>
        <v>Very Far</v>
      </c>
      <c r="T2287" t="s">
        <v>50</v>
      </c>
      <c r="U2287">
        <v>1</v>
      </c>
      <c r="V2287">
        <v>3</v>
      </c>
      <c r="W2287">
        <v>52</v>
      </c>
      <c r="X2287">
        <v>2</v>
      </c>
      <c r="Y2287">
        <v>2</v>
      </c>
      <c r="Z2287">
        <v>4</v>
      </c>
      <c r="AA2287" t="str">
        <f>IF(Table1[[#This Row],[Job Satisfaction]]=1,"Very Satisfy",(IF(Table1[[#This Row],[Job Satisfaction]]=2,"Satisfy",(IF(Table1[[#This Row],[Job Satisfaction]]=3,"Dissatisfy","Very Dissatisfy")))))</f>
        <v>Very Dissatisfy</v>
      </c>
      <c r="AB2287">
        <v>5731</v>
      </c>
      <c r="AC2287">
        <v>17171</v>
      </c>
      <c r="AD2287">
        <v>7</v>
      </c>
      <c r="AE2287">
        <v>13</v>
      </c>
      <c r="AF2287">
        <v>3</v>
      </c>
      <c r="AG2287" t="str">
        <f>IF(Table1[[#This Row],[Performance Rating]]=3,"High","Low")</f>
        <v>High</v>
      </c>
      <c r="AH2287">
        <v>3</v>
      </c>
      <c r="AI2287">
        <v>80</v>
      </c>
      <c r="AJ2287">
        <v>2</v>
      </c>
      <c r="AK2287">
        <v>9</v>
      </c>
      <c r="AL2287">
        <v>3</v>
      </c>
      <c r="AM2287">
        <v>6</v>
      </c>
      <c r="AN2287">
        <v>2</v>
      </c>
      <c r="AO2287">
        <v>1</v>
      </c>
      <c r="AP2287">
        <v>3</v>
      </c>
    </row>
    <row r="2288" spans="1:42"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s="6" t="str">
        <f>IF(Table1[[#This Row],[Distance From Home]]&lt;11,"Near By",IF(Table1[[#This Row],[Distance From Home]]&lt;21,"Far","Very Far"))</f>
        <v>Near By</v>
      </c>
      <c r="T2288" t="s">
        <v>72</v>
      </c>
      <c r="U2288">
        <v>1</v>
      </c>
      <c r="V2288">
        <v>4</v>
      </c>
      <c r="W2288">
        <v>55</v>
      </c>
      <c r="X2288">
        <v>2</v>
      </c>
      <c r="Y2288">
        <v>1</v>
      </c>
      <c r="Z2288">
        <v>3</v>
      </c>
      <c r="AA2288" t="str">
        <f>IF(Table1[[#This Row],[Job Satisfaction]]=1,"Very Satisfy",(IF(Table1[[#This Row],[Job Satisfaction]]=2,"Satisfy",(IF(Table1[[#This Row],[Job Satisfaction]]=3,"Dissatisfy","Very Dissatisfy")))))</f>
        <v>Dissatisfy</v>
      </c>
      <c r="AB2288">
        <v>2539</v>
      </c>
      <c r="AC2288">
        <v>7950</v>
      </c>
      <c r="AD2288">
        <v>1</v>
      </c>
      <c r="AE2288">
        <v>13</v>
      </c>
      <c r="AF2288">
        <v>3</v>
      </c>
      <c r="AG2288" t="str">
        <f>IF(Table1[[#This Row],[Performance Rating]]=3,"High","Low")</f>
        <v>High</v>
      </c>
      <c r="AH2288">
        <v>3</v>
      </c>
      <c r="AI2288">
        <v>80</v>
      </c>
      <c r="AJ2288">
        <v>1</v>
      </c>
      <c r="AK2288">
        <v>4</v>
      </c>
      <c r="AL2288">
        <v>3</v>
      </c>
      <c r="AM2288">
        <v>4</v>
      </c>
      <c r="AN2288">
        <v>2</v>
      </c>
      <c r="AO2288">
        <v>2</v>
      </c>
      <c r="AP2288">
        <v>2</v>
      </c>
    </row>
    <row r="2289" spans="1:42"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s="6" t="str">
        <f>IF(Table1[[#This Row],[Distance From Home]]&lt;11,"Near By",IF(Table1[[#This Row],[Distance From Home]]&lt;21,"Far","Very Far"))</f>
        <v>Near By</v>
      </c>
      <c r="T2289" t="s">
        <v>60</v>
      </c>
      <c r="U2289">
        <v>1</v>
      </c>
      <c r="V2289">
        <v>2</v>
      </c>
      <c r="W2289">
        <v>70</v>
      </c>
      <c r="X2289">
        <v>3</v>
      </c>
      <c r="Y2289">
        <v>2</v>
      </c>
      <c r="Z2289">
        <v>3</v>
      </c>
      <c r="AA2289" t="str">
        <f>IF(Table1[[#This Row],[Job Satisfaction]]=1,"Very Satisfy",(IF(Table1[[#This Row],[Job Satisfaction]]=2,"Satisfy",(IF(Table1[[#This Row],[Job Satisfaction]]=3,"Dissatisfy","Very Dissatisfy")))))</f>
        <v>Dissatisfy</v>
      </c>
      <c r="AB2289">
        <v>5714</v>
      </c>
      <c r="AC2289">
        <v>5829</v>
      </c>
      <c r="AD2289">
        <v>1</v>
      </c>
      <c r="AE2289">
        <v>20</v>
      </c>
      <c r="AF2289">
        <v>4</v>
      </c>
      <c r="AG2289" t="str">
        <f>IF(Table1[[#This Row],[Performance Rating]]=3,"High","Low")</f>
        <v>Low</v>
      </c>
      <c r="AH2289">
        <v>1</v>
      </c>
      <c r="AI2289">
        <v>80</v>
      </c>
      <c r="AJ2289">
        <v>0</v>
      </c>
      <c r="AK2289">
        <v>6</v>
      </c>
      <c r="AL2289">
        <v>2</v>
      </c>
      <c r="AM2289">
        <v>6</v>
      </c>
      <c r="AN2289">
        <v>5</v>
      </c>
      <c r="AO2289">
        <v>1</v>
      </c>
      <c r="AP2289">
        <v>3</v>
      </c>
    </row>
    <row r="2290" spans="1:42"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s="6" t="str">
        <f>IF(Table1[[#This Row],[Distance From Home]]&lt;11,"Near By",IF(Table1[[#This Row],[Distance From Home]]&lt;21,"Far","Very Far"))</f>
        <v>Near By</v>
      </c>
      <c r="T2290" t="s">
        <v>66</v>
      </c>
      <c r="U2290">
        <v>1</v>
      </c>
      <c r="V2290">
        <v>3</v>
      </c>
      <c r="W2290">
        <v>100</v>
      </c>
      <c r="X2290">
        <v>3</v>
      </c>
      <c r="Y2290">
        <v>1</v>
      </c>
      <c r="Z2290">
        <v>3</v>
      </c>
      <c r="AA2290" t="str">
        <f>IF(Table1[[#This Row],[Job Satisfaction]]=1,"Very Satisfy",(IF(Table1[[#This Row],[Job Satisfaction]]=2,"Satisfy",(IF(Table1[[#This Row],[Job Satisfaction]]=3,"Dissatisfy","Very Dissatisfy")))))</f>
        <v>Dissatisfy</v>
      </c>
      <c r="AB2290">
        <v>4323</v>
      </c>
      <c r="AC2290">
        <v>7108</v>
      </c>
      <c r="AD2290">
        <v>1</v>
      </c>
      <c r="AE2290">
        <v>17</v>
      </c>
      <c r="AF2290">
        <v>3</v>
      </c>
      <c r="AG2290" t="str">
        <f>IF(Table1[[#This Row],[Performance Rating]]=3,"High","Low")</f>
        <v>High</v>
      </c>
      <c r="AH2290">
        <v>2</v>
      </c>
      <c r="AI2290">
        <v>80</v>
      </c>
      <c r="AJ2290">
        <v>0</v>
      </c>
      <c r="AK2290">
        <v>6</v>
      </c>
      <c r="AL2290">
        <v>1</v>
      </c>
      <c r="AM2290">
        <v>5</v>
      </c>
      <c r="AN2290">
        <v>4</v>
      </c>
      <c r="AO2290">
        <v>1</v>
      </c>
      <c r="AP2290">
        <v>4</v>
      </c>
    </row>
    <row r="2291" spans="1:42"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s="6" t="str">
        <f>IF(Table1[[#This Row],[Distance From Home]]&lt;11,"Near By",IF(Table1[[#This Row],[Distance From Home]]&lt;21,"Far","Very Far"))</f>
        <v>Very Far</v>
      </c>
      <c r="T2291" t="s">
        <v>60</v>
      </c>
      <c r="U2291">
        <v>1</v>
      </c>
      <c r="V2291">
        <v>4</v>
      </c>
      <c r="W2291">
        <v>45</v>
      </c>
      <c r="X2291">
        <v>2</v>
      </c>
      <c r="Y2291">
        <v>3</v>
      </c>
      <c r="Z2291">
        <v>1</v>
      </c>
      <c r="AA2291" t="str">
        <f>IF(Table1[[#This Row],[Job Satisfaction]]=1,"Very Satisfy",(IF(Table1[[#This Row],[Job Satisfaction]]=2,"Satisfy",(IF(Table1[[#This Row],[Job Satisfaction]]=3,"Dissatisfy","Very Dissatisfy")))))</f>
        <v>Very Satisfy</v>
      </c>
      <c r="AB2291">
        <v>7336</v>
      </c>
      <c r="AC2291">
        <v>11162</v>
      </c>
      <c r="AD2291">
        <v>1</v>
      </c>
      <c r="AE2291">
        <v>13</v>
      </c>
      <c r="AF2291">
        <v>3</v>
      </c>
      <c r="AG2291" t="str">
        <f>IF(Table1[[#This Row],[Performance Rating]]=3,"High","Low")</f>
        <v>High</v>
      </c>
      <c r="AH2291">
        <v>1</v>
      </c>
      <c r="AI2291">
        <v>80</v>
      </c>
      <c r="AJ2291">
        <v>1</v>
      </c>
      <c r="AK2291">
        <v>11</v>
      </c>
      <c r="AL2291">
        <v>1</v>
      </c>
      <c r="AM2291">
        <v>11</v>
      </c>
      <c r="AN2291">
        <v>8</v>
      </c>
      <c r="AO2291">
        <v>3</v>
      </c>
      <c r="AP2291">
        <v>10</v>
      </c>
    </row>
    <row r="2292" spans="1:42"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s="6" t="str">
        <f>IF(Table1[[#This Row],[Distance From Home]]&lt;11,"Near By",IF(Table1[[#This Row],[Distance From Home]]&lt;21,"Far","Very Far"))</f>
        <v>Near By</v>
      </c>
      <c r="T2292" t="s">
        <v>66</v>
      </c>
      <c r="U2292">
        <v>1</v>
      </c>
      <c r="V2292">
        <v>2</v>
      </c>
      <c r="W2292">
        <v>88</v>
      </c>
      <c r="X2292">
        <v>3</v>
      </c>
      <c r="Y2292">
        <v>3</v>
      </c>
      <c r="Z2292">
        <v>3</v>
      </c>
      <c r="AA2292" t="str">
        <f>IF(Table1[[#This Row],[Job Satisfaction]]=1,"Very Satisfy",(IF(Table1[[#This Row],[Job Satisfaction]]=2,"Satisfy",(IF(Table1[[#This Row],[Job Satisfaction]]=3,"Dissatisfy","Very Dissatisfy")))))</f>
        <v>Dissatisfy</v>
      </c>
      <c r="AB2292">
        <v>13499</v>
      </c>
      <c r="AC2292">
        <v>13782</v>
      </c>
      <c r="AD2292">
        <v>9</v>
      </c>
      <c r="AE2292">
        <v>17</v>
      </c>
      <c r="AF2292">
        <v>3</v>
      </c>
      <c r="AG2292" t="str">
        <f>IF(Table1[[#This Row],[Performance Rating]]=3,"High","Low")</f>
        <v>High</v>
      </c>
      <c r="AH2292">
        <v>3</v>
      </c>
      <c r="AI2292">
        <v>80</v>
      </c>
      <c r="AJ2292">
        <v>0</v>
      </c>
      <c r="AK2292">
        <v>20</v>
      </c>
      <c r="AL2292">
        <v>2</v>
      </c>
      <c r="AM2292">
        <v>18</v>
      </c>
      <c r="AN2292">
        <v>7</v>
      </c>
      <c r="AO2292">
        <v>2</v>
      </c>
      <c r="AP2292">
        <v>13</v>
      </c>
    </row>
    <row r="2293" spans="1:42"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s="6" t="str">
        <f>IF(Table1[[#This Row],[Distance From Home]]&lt;11,"Near By",IF(Table1[[#This Row],[Distance From Home]]&lt;21,"Far","Very Far"))</f>
        <v>Far</v>
      </c>
      <c r="T2293" t="s">
        <v>72</v>
      </c>
      <c r="U2293">
        <v>1</v>
      </c>
      <c r="V2293">
        <v>3</v>
      </c>
      <c r="W2293">
        <v>44</v>
      </c>
      <c r="X2293">
        <v>3</v>
      </c>
      <c r="Y2293">
        <v>4</v>
      </c>
      <c r="Z2293">
        <v>1</v>
      </c>
      <c r="AA2293" t="str">
        <f>IF(Table1[[#This Row],[Job Satisfaction]]=1,"Very Satisfy",(IF(Table1[[#This Row],[Job Satisfaction]]=2,"Satisfy",(IF(Table1[[#This Row],[Job Satisfaction]]=3,"Dissatisfy","Very Dissatisfy")))))</f>
        <v>Very Satisfy</v>
      </c>
      <c r="AB2293">
        <v>13758</v>
      </c>
      <c r="AC2293">
        <v>2447</v>
      </c>
      <c r="AD2293">
        <v>0</v>
      </c>
      <c r="AE2293">
        <v>12</v>
      </c>
      <c r="AF2293">
        <v>3</v>
      </c>
      <c r="AG2293" t="str">
        <f>IF(Table1[[#This Row],[Performance Rating]]=3,"High","Low")</f>
        <v>High</v>
      </c>
      <c r="AH2293">
        <v>2</v>
      </c>
      <c r="AI2293">
        <v>80</v>
      </c>
      <c r="AJ2293">
        <v>0</v>
      </c>
      <c r="AK2293">
        <v>22</v>
      </c>
      <c r="AL2293">
        <v>2</v>
      </c>
      <c r="AM2293">
        <v>21</v>
      </c>
      <c r="AN2293">
        <v>9</v>
      </c>
      <c r="AO2293">
        <v>13</v>
      </c>
      <c r="AP2293">
        <v>14</v>
      </c>
    </row>
    <row r="2294" spans="1:42"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s="6" t="str">
        <f>IF(Table1[[#This Row],[Distance From Home]]&lt;11,"Near By",IF(Table1[[#This Row],[Distance From Home]]&lt;21,"Far","Very Far"))</f>
        <v>Near By</v>
      </c>
      <c r="T2294" t="s">
        <v>66</v>
      </c>
      <c r="U2294">
        <v>1</v>
      </c>
      <c r="V2294">
        <v>2</v>
      </c>
      <c r="W2294">
        <v>45</v>
      </c>
      <c r="X2294">
        <v>3</v>
      </c>
      <c r="Y2294">
        <v>2</v>
      </c>
      <c r="Z2294">
        <v>1</v>
      </c>
      <c r="AA2294" t="str">
        <f>IF(Table1[[#This Row],[Job Satisfaction]]=1,"Very Satisfy",(IF(Table1[[#This Row],[Job Satisfaction]]=2,"Satisfy",(IF(Table1[[#This Row],[Job Satisfaction]]=3,"Dissatisfy","Very Dissatisfy")))))</f>
        <v>Very Satisfy</v>
      </c>
      <c r="AB2294">
        <v>5155</v>
      </c>
      <c r="AC2294">
        <v>2253</v>
      </c>
      <c r="AD2294">
        <v>7</v>
      </c>
      <c r="AE2294">
        <v>13</v>
      </c>
      <c r="AF2294">
        <v>3</v>
      </c>
      <c r="AG2294" t="str">
        <f>IF(Table1[[#This Row],[Performance Rating]]=3,"High","Low")</f>
        <v>High</v>
      </c>
      <c r="AH2294">
        <v>4</v>
      </c>
      <c r="AI2294">
        <v>80</v>
      </c>
      <c r="AJ2294">
        <v>0</v>
      </c>
      <c r="AK2294">
        <v>9</v>
      </c>
      <c r="AL2294">
        <v>4</v>
      </c>
      <c r="AM2294">
        <v>6</v>
      </c>
      <c r="AN2294">
        <v>4</v>
      </c>
      <c r="AO2294">
        <v>1</v>
      </c>
      <c r="AP2294">
        <v>5</v>
      </c>
    </row>
    <row r="2295" spans="1:42"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s="6" t="str">
        <f>IF(Table1[[#This Row],[Distance From Home]]&lt;11,"Near By",IF(Table1[[#This Row],[Distance From Home]]&lt;21,"Far","Very Far"))</f>
        <v>Near By</v>
      </c>
      <c r="T2295" t="s">
        <v>66</v>
      </c>
      <c r="U2295">
        <v>1</v>
      </c>
      <c r="V2295">
        <v>4</v>
      </c>
      <c r="W2295">
        <v>58</v>
      </c>
      <c r="X2295">
        <v>2</v>
      </c>
      <c r="Y2295">
        <v>1</v>
      </c>
      <c r="Z2295">
        <v>3</v>
      </c>
      <c r="AA2295" t="str">
        <f>IF(Table1[[#This Row],[Job Satisfaction]]=1,"Very Satisfy",(IF(Table1[[#This Row],[Job Satisfaction]]=2,"Satisfy",(IF(Table1[[#This Row],[Job Satisfaction]]=3,"Dissatisfy","Very Dissatisfy")))))</f>
        <v>Dissatisfy</v>
      </c>
      <c r="AB2295">
        <v>2258</v>
      </c>
      <c r="AC2295">
        <v>16340</v>
      </c>
      <c r="AD2295">
        <v>6</v>
      </c>
      <c r="AE2295">
        <v>12</v>
      </c>
      <c r="AF2295">
        <v>3</v>
      </c>
      <c r="AG2295" t="str">
        <f>IF(Table1[[#This Row],[Performance Rating]]=3,"High","Low")</f>
        <v>High</v>
      </c>
      <c r="AH2295">
        <v>2</v>
      </c>
      <c r="AI2295">
        <v>80</v>
      </c>
      <c r="AJ2295">
        <v>1</v>
      </c>
      <c r="AK2295">
        <v>10</v>
      </c>
      <c r="AL2295">
        <v>3</v>
      </c>
      <c r="AM2295">
        <v>8</v>
      </c>
      <c r="AN2295">
        <v>0</v>
      </c>
      <c r="AO2295">
        <v>1</v>
      </c>
      <c r="AP2295">
        <v>7</v>
      </c>
    </row>
    <row r="2296" spans="1:42"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s="6" t="str">
        <f>IF(Table1[[#This Row],[Distance From Home]]&lt;11,"Near By",IF(Table1[[#This Row],[Distance From Home]]&lt;21,"Far","Very Far"))</f>
        <v>Very Far</v>
      </c>
      <c r="T2296" t="s">
        <v>72</v>
      </c>
      <c r="U2296">
        <v>1</v>
      </c>
      <c r="V2296">
        <v>4</v>
      </c>
      <c r="W2296">
        <v>49</v>
      </c>
      <c r="X2296">
        <v>3</v>
      </c>
      <c r="Y2296">
        <v>1</v>
      </c>
      <c r="Z2296">
        <v>2</v>
      </c>
      <c r="AA2296" t="str">
        <f>IF(Table1[[#This Row],[Job Satisfaction]]=1,"Very Satisfy",(IF(Table1[[#This Row],[Job Satisfaction]]=2,"Satisfy",(IF(Table1[[#This Row],[Job Satisfaction]]=3,"Dissatisfy","Very Dissatisfy")))))</f>
        <v>Satisfy</v>
      </c>
      <c r="AB2296">
        <v>3597</v>
      </c>
      <c r="AC2296">
        <v>6409</v>
      </c>
      <c r="AD2296">
        <v>8</v>
      </c>
      <c r="AE2296">
        <v>22</v>
      </c>
      <c r="AF2296">
        <v>4</v>
      </c>
      <c r="AG2296" t="str">
        <f>IF(Table1[[#This Row],[Performance Rating]]=3,"High","Low")</f>
        <v>Low</v>
      </c>
      <c r="AH2296">
        <v>4</v>
      </c>
      <c r="AI2296">
        <v>80</v>
      </c>
      <c r="AJ2296">
        <v>0</v>
      </c>
      <c r="AK2296">
        <v>6</v>
      </c>
      <c r="AL2296">
        <v>3</v>
      </c>
      <c r="AM2296">
        <v>4</v>
      </c>
      <c r="AN2296">
        <v>3</v>
      </c>
      <c r="AO2296">
        <v>1</v>
      </c>
      <c r="AP2296">
        <v>2</v>
      </c>
    </row>
    <row r="2297" spans="1:42"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s="6" t="str">
        <f>IF(Table1[[#This Row],[Distance From Home]]&lt;11,"Near By",IF(Table1[[#This Row],[Distance From Home]]&lt;21,"Far","Very Far"))</f>
        <v>Far</v>
      </c>
      <c r="T2297" t="s">
        <v>60</v>
      </c>
      <c r="U2297">
        <v>1</v>
      </c>
      <c r="V2297">
        <v>3</v>
      </c>
      <c r="W2297">
        <v>79</v>
      </c>
      <c r="X2297">
        <v>3</v>
      </c>
      <c r="Y2297">
        <v>1</v>
      </c>
      <c r="Z2297">
        <v>4</v>
      </c>
      <c r="AA2297" t="str">
        <f>IF(Table1[[#This Row],[Job Satisfaction]]=1,"Very Satisfy",(IF(Table1[[#This Row],[Job Satisfaction]]=2,"Satisfy",(IF(Table1[[#This Row],[Job Satisfaction]]=3,"Dissatisfy","Very Dissatisfy")))))</f>
        <v>Very Dissatisfy</v>
      </c>
      <c r="AB2297">
        <v>2515</v>
      </c>
      <c r="AC2297">
        <v>22955</v>
      </c>
      <c r="AD2297">
        <v>1</v>
      </c>
      <c r="AE2297">
        <v>11</v>
      </c>
      <c r="AF2297">
        <v>3</v>
      </c>
      <c r="AG2297" t="str">
        <f>IF(Table1[[#This Row],[Performance Rating]]=3,"High","Low")</f>
        <v>High</v>
      </c>
      <c r="AH2297">
        <v>4</v>
      </c>
      <c r="AI2297">
        <v>80</v>
      </c>
      <c r="AJ2297">
        <v>0</v>
      </c>
      <c r="AK2297">
        <v>1</v>
      </c>
      <c r="AL2297">
        <v>2</v>
      </c>
      <c r="AM2297">
        <v>1</v>
      </c>
      <c r="AN2297">
        <v>1</v>
      </c>
      <c r="AO2297">
        <v>0</v>
      </c>
      <c r="AP2297">
        <v>0</v>
      </c>
    </row>
    <row r="2298" spans="1:42"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s="6" t="str">
        <f>IF(Table1[[#This Row],[Distance From Home]]&lt;11,"Near By",IF(Table1[[#This Row],[Distance From Home]]&lt;21,"Far","Very Far"))</f>
        <v>Near By</v>
      </c>
      <c r="T2298" t="s">
        <v>66</v>
      </c>
      <c r="U2298">
        <v>1</v>
      </c>
      <c r="V2298">
        <v>1</v>
      </c>
      <c r="W2298">
        <v>82</v>
      </c>
      <c r="X2298">
        <v>4</v>
      </c>
      <c r="Y2298">
        <v>1</v>
      </c>
      <c r="Z2298">
        <v>4</v>
      </c>
      <c r="AA2298" t="str">
        <f>IF(Table1[[#This Row],[Job Satisfaction]]=1,"Very Satisfy",(IF(Table1[[#This Row],[Job Satisfaction]]=2,"Satisfy",(IF(Table1[[#This Row],[Job Satisfaction]]=3,"Dissatisfy","Very Dissatisfy")))))</f>
        <v>Very Dissatisfy</v>
      </c>
      <c r="AB2298">
        <v>4420</v>
      </c>
      <c r="AC2298">
        <v>13421</v>
      </c>
      <c r="AD2298">
        <v>1</v>
      </c>
      <c r="AE2298">
        <v>22</v>
      </c>
      <c r="AF2298">
        <v>4</v>
      </c>
      <c r="AG2298" t="str">
        <f>IF(Table1[[#This Row],[Performance Rating]]=3,"High","Low")</f>
        <v>Low</v>
      </c>
      <c r="AH2298">
        <v>2</v>
      </c>
      <c r="AI2298">
        <v>80</v>
      </c>
      <c r="AJ2298">
        <v>1</v>
      </c>
      <c r="AK2298">
        <v>8</v>
      </c>
      <c r="AL2298">
        <v>3</v>
      </c>
      <c r="AM2298">
        <v>8</v>
      </c>
      <c r="AN2298">
        <v>7</v>
      </c>
      <c r="AO2298">
        <v>0</v>
      </c>
      <c r="AP2298">
        <v>7</v>
      </c>
    </row>
    <row r="2299" spans="1:42"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s="6" t="str">
        <f>IF(Table1[[#This Row],[Distance From Home]]&lt;11,"Near By",IF(Table1[[#This Row],[Distance From Home]]&lt;21,"Far","Very Far"))</f>
        <v>Near By</v>
      </c>
      <c r="T2299" t="s">
        <v>72</v>
      </c>
      <c r="U2299">
        <v>1</v>
      </c>
      <c r="V2299">
        <v>3</v>
      </c>
      <c r="W2299">
        <v>72</v>
      </c>
      <c r="X2299">
        <v>2</v>
      </c>
      <c r="Y2299">
        <v>2</v>
      </c>
      <c r="Z2299">
        <v>3</v>
      </c>
      <c r="AA2299" t="str">
        <f>IF(Table1[[#This Row],[Job Satisfaction]]=1,"Very Satisfy",(IF(Table1[[#This Row],[Job Satisfaction]]=2,"Satisfy",(IF(Table1[[#This Row],[Job Satisfaction]]=3,"Dissatisfy","Very Dissatisfy")))))</f>
        <v>Dissatisfy</v>
      </c>
      <c r="AB2299">
        <v>6578</v>
      </c>
      <c r="AC2299">
        <v>2706</v>
      </c>
      <c r="AD2299">
        <v>1</v>
      </c>
      <c r="AE2299">
        <v>18</v>
      </c>
      <c r="AF2299">
        <v>3</v>
      </c>
      <c r="AG2299" t="str">
        <f>IF(Table1[[#This Row],[Performance Rating]]=3,"High","Low")</f>
        <v>High</v>
      </c>
      <c r="AH2299">
        <v>1</v>
      </c>
      <c r="AI2299">
        <v>80</v>
      </c>
      <c r="AJ2299">
        <v>1</v>
      </c>
      <c r="AK2299">
        <v>10</v>
      </c>
      <c r="AL2299">
        <v>3</v>
      </c>
      <c r="AM2299">
        <v>10</v>
      </c>
      <c r="AN2299">
        <v>3</v>
      </c>
      <c r="AO2299">
        <v>1</v>
      </c>
      <c r="AP2299">
        <v>4</v>
      </c>
    </row>
    <row r="2300" spans="1:42"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s="6" t="str">
        <f>IF(Table1[[#This Row],[Distance From Home]]&lt;11,"Near By",IF(Table1[[#This Row],[Distance From Home]]&lt;21,"Far","Very Far"))</f>
        <v>Very Far</v>
      </c>
      <c r="T2300" t="s">
        <v>50</v>
      </c>
      <c r="U2300">
        <v>1</v>
      </c>
      <c r="V2300">
        <v>3</v>
      </c>
      <c r="W2300">
        <v>92</v>
      </c>
      <c r="X2300">
        <v>2</v>
      </c>
      <c r="Y2300">
        <v>2</v>
      </c>
      <c r="Z2300">
        <v>4</v>
      </c>
      <c r="AA2300" t="str">
        <f>IF(Table1[[#This Row],[Job Satisfaction]]=1,"Very Satisfy",(IF(Table1[[#This Row],[Job Satisfaction]]=2,"Satisfy",(IF(Table1[[#This Row],[Job Satisfaction]]=3,"Dissatisfy","Very Dissatisfy")))))</f>
        <v>Very Dissatisfy</v>
      </c>
      <c r="AB2300">
        <v>4422</v>
      </c>
      <c r="AC2300">
        <v>21203</v>
      </c>
      <c r="AD2300">
        <v>3</v>
      </c>
      <c r="AE2300">
        <v>13</v>
      </c>
      <c r="AF2300">
        <v>3</v>
      </c>
      <c r="AG2300" t="str">
        <f>IF(Table1[[#This Row],[Performance Rating]]=3,"High","Low")</f>
        <v>High</v>
      </c>
      <c r="AH2300">
        <v>4</v>
      </c>
      <c r="AI2300">
        <v>80</v>
      </c>
      <c r="AJ2300">
        <v>1</v>
      </c>
      <c r="AK2300">
        <v>16</v>
      </c>
      <c r="AL2300">
        <v>1</v>
      </c>
      <c r="AM2300">
        <v>1</v>
      </c>
      <c r="AN2300">
        <v>1</v>
      </c>
      <c r="AO2300">
        <v>0</v>
      </c>
      <c r="AP2300">
        <v>0</v>
      </c>
    </row>
    <row r="2301" spans="1:42"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s="6" t="str">
        <f>IF(Table1[[#This Row],[Distance From Home]]&lt;11,"Near By",IF(Table1[[#This Row],[Distance From Home]]&lt;21,"Far","Very Far"))</f>
        <v>Near By</v>
      </c>
      <c r="T2301" t="s">
        <v>72</v>
      </c>
      <c r="U2301">
        <v>1</v>
      </c>
      <c r="V2301">
        <v>3</v>
      </c>
      <c r="W2301">
        <v>44</v>
      </c>
      <c r="X2301">
        <v>2</v>
      </c>
      <c r="Y2301">
        <v>3</v>
      </c>
      <c r="Z2301">
        <v>2</v>
      </c>
      <c r="AA2301" t="str">
        <f>IF(Table1[[#This Row],[Job Satisfaction]]=1,"Very Satisfy",(IF(Table1[[#This Row],[Job Satisfaction]]=2,"Satisfy",(IF(Table1[[#This Row],[Job Satisfaction]]=3,"Dissatisfy","Very Dissatisfy")))))</f>
        <v>Satisfy</v>
      </c>
      <c r="AB2301">
        <v>10274</v>
      </c>
      <c r="AC2301">
        <v>19588</v>
      </c>
      <c r="AD2301">
        <v>2</v>
      </c>
      <c r="AE2301">
        <v>18</v>
      </c>
      <c r="AF2301">
        <v>3</v>
      </c>
      <c r="AG2301" t="str">
        <f>IF(Table1[[#This Row],[Performance Rating]]=3,"High","Low")</f>
        <v>High</v>
      </c>
      <c r="AH2301">
        <v>2</v>
      </c>
      <c r="AI2301">
        <v>80</v>
      </c>
      <c r="AJ2301">
        <v>1</v>
      </c>
      <c r="AK2301">
        <v>15</v>
      </c>
      <c r="AL2301">
        <v>4</v>
      </c>
      <c r="AM2301">
        <v>7</v>
      </c>
      <c r="AN2301">
        <v>7</v>
      </c>
      <c r="AO2301">
        <v>6</v>
      </c>
      <c r="AP2301">
        <v>4</v>
      </c>
    </row>
    <row r="2302" spans="1:42"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s="6" t="str">
        <f>IF(Table1[[#This Row],[Distance From Home]]&lt;11,"Near By",IF(Table1[[#This Row],[Distance From Home]]&lt;21,"Far","Very Far"))</f>
        <v>Near By</v>
      </c>
      <c r="T2302" t="s">
        <v>72</v>
      </c>
      <c r="U2302">
        <v>1</v>
      </c>
      <c r="V2302">
        <v>4</v>
      </c>
      <c r="W2302">
        <v>97</v>
      </c>
      <c r="X2302">
        <v>2</v>
      </c>
      <c r="Y2302">
        <v>2</v>
      </c>
      <c r="Z2302">
        <v>1</v>
      </c>
      <c r="AA2302" t="str">
        <f>IF(Table1[[#This Row],[Job Satisfaction]]=1,"Very Satisfy",(IF(Table1[[#This Row],[Job Satisfaction]]=2,"Satisfy",(IF(Table1[[#This Row],[Job Satisfaction]]=3,"Dissatisfy","Very Dissatisfy")))))</f>
        <v>Very Satisfy</v>
      </c>
      <c r="AB2302">
        <v>5343</v>
      </c>
      <c r="AC2302">
        <v>25755</v>
      </c>
      <c r="AD2302">
        <v>0</v>
      </c>
      <c r="AE2302">
        <v>20</v>
      </c>
      <c r="AF2302">
        <v>4</v>
      </c>
      <c r="AG2302" t="str">
        <f>IF(Table1[[#This Row],[Performance Rating]]=3,"High","Low")</f>
        <v>Low</v>
      </c>
      <c r="AH2302">
        <v>3</v>
      </c>
      <c r="AI2302">
        <v>80</v>
      </c>
      <c r="AJ2302">
        <v>0</v>
      </c>
      <c r="AK2302">
        <v>14</v>
      </c>
      <c r="AL2302">
        <v>3</v>
      </c>
      <c r="AM2302">
        <v>13</v>
      </c>
      <c r="AN2302">
        <v>9</v>
      </c>
      <c r="AO2302">
        <v>4</v>
      </c>
      <c r="AP2302">
        <v>9</v>
      </c>
    </row>
    <row r="2303" spans="1:42"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s="6" t="str">
        <f>IF(Table1[[#This Row],[Distance From Home]]&lt;11,"Near By",IF(Table1[[#This Row],[Distance From Home]]&lt;21,"Far","Very Far"))</f>
        <v>Near By</v>
      </c>
      <c r="T2303" t="s">
        <v>66</v>
      </c>
      <c r="U2303">
        <v>1</v>
      </c>
      <c r="V2303">
        <v>4</v>
      </c>
      <c r="W2303">
        <v>47</v>
      </c>
      <c r="X2303">
        <v>2</v>
      </c>
      <c r="Y2303">
        <v>1</v>
      </c>
      <c r="Z2303">
        <v>4</v>
      </c>
      <c r="AA2303" t="str">
        <f>IF(Table1[[#This Row],[Job Satisfaction]]=1,"Very Satisfy",(IF(Table1[[#This Row],[Job Satisfaction]]=2,"Satisfy",(IF(Table1[[#This Row],[Job Satisfaction]]=3,"Dissatisfy","Very Dissatisfy")))))</f>
        <v>Very Dissatisfy</v>
      </c>
      <c r="AB2303">
        <v>2376</v>
      </c>
      <c r="AC2303">
        <v>26537</v>
      </c>
      <c r="AD2303">
        <v>1</v>
      </c>
      <c r="AE2303">
        <v>13</v>
      </c>
      <c r="AF2303">
        <v>3</v>
      </c>
      <c r="AG2303" t="str">
        <f>IF(Table1[[#This Row],[Performance Rating]]=3,"High","Low")</f>
        <v>High</v>
      </c>
      <c r="AH2303">
        <v>2</v>
      </c>
      <c r="AI2303">
        <v>80</v>
      </c>
      <c r="AJ2303">
        <v>1</v>
      </c>
      <c r="AK2303">
        <v>2</v>
      </c>
      <c r="AL2303">
        <v>4</v>
      </c>
      <c r="AM2303">
        <v>2</v>
      </c>
      <c r="AN2303">
        <v>2</v>
      </c>
      <c r="AO2303">
        <v>2</v>
      </c>
      <c r="AP2303">
        <v>2</v>
      </c>
    </row>
    <row r="2304" spans="1:42"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s="6" t="str">
        <f>IF(Table1[[#This Row],[Distance From Home]]&lt;11,"Near By",IF(Table1[[#This Row],[Distance From Home]]&lt;21,"Far","Very Far"))</f>
        <v>Near By</v>
      </c>
      <c r="T2304" t="s">
        <v>72</v>
      </c>
      <c r="U2304">
        <v>1</v>
      </c>
      <c r="V2304">
        <v>1</v>
      </c>
      <c r="W2304">
        <v>85</v>
      </c>
      <c r="X2304">
        <v>1</v>
      </c>
      <c r="Y2304">
        <v>2</v>
      </c>
      <c r="Z2304">
        <v>3</v>
      </c>
      <c r="AA2304" t="str">
        <f>IF(Table1[[#This Row],[Job Satisfaction]]=1,"Very Satisfy",(IF(Table1[[#This Row],[Job Satisfaction]]=2,"Satisfy",(IF(Table1[[#This Row],[Job Satisfaction]]=3,"Dissatisfy","Very Dissatisfy")))))</f>
        <v>Dissatisfy</v>
      </c>
      <c r="AB2304">
        <v>5346</v>
      </c>
      <c r="AC2304">
        <v>9489</v>
      </c>
      <c r="AD2304">
        <v>8</v>
      </c>
      <c r="AE2304">
        <v>13</v>
      </c>
      <c r="AF2304">
        <v>3</v>
      </c>
      <c r="AG2304" t="str">
        <f>IF(Table1[[#This Row],[Performance Rating]]=3,"High","Low")</f>
        <v>High</v>
      </c>
      <c r="AH2304">
        <v>2</v>
      </c>
      <c r="AI2304">
        <v>80</v>
      </c>
      <c r="AJ2304">
        <v>0</v>
      </c>
      <c r="AK2304">
        <v>7</v>
      </c>
      <c r="AL2304">
        <v>2</v>
      </c>
      <c r="AM2304">
        <v>4</v>
      </c>
      <c r="AN2304">
        <v>3</v>
      </c>
      <c r="AO2304">
        <v>1</v>
      </c>
      <c r="AP2304">
        <v>3</v>
      </c>
    </row>
    <row r="2305" spans="1:42"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s="6" t="str">
        <f>IF(Table1[[#This Row],[Distance From Home]]&lt;11,"Near By",IF(Table1[[#This Row],[Distance From Home]]&lt;21,"Far","Very Far"))</f>
        <v>Near By</v>
      </c>
      <c r="T2305" t="s">
        <v>60</v>
      </c>
      <c r="U2305">
        <v>1</v>
      </c>
      <c r="V2305">
        <v>3</v>
      </c>
      <c r="W2305">
        <v>76</v>
      </c>
      <c r="X2305">
        <v>3</v>
      </c>
      <c r="Y2305">
        <v>1</v>
      </c>
      <c r="Z2305">
        <v>1</v>
      </c>
      <c r="AA2305" t="str">
        <f>IF(Table1[[#This Row],[Job Satisfaction]]=1,"Very Satisfy",(IF(Table1[[#This Row],[Job Satisfaction]]=2,"Satisfy",(IF(Table1[[#This Row],[Job Satisfaction]]=3,"Dissatisfy","Very Dissatisfy")))))</f>
        <v>Very Satisfy</v>
      </c>
      <c r="AB2305">
        <v>2827</v>
      </c>
      <c r="AC2305">
        <v>14947</v>
      </c>
      <c r="AD2305">
        <v>1</v>
      </c>
      <c r="AE2305">
        <v>12</v>
      </c>
      <c r="AF2305">
        <v>3</v>
      </c>
      <c r="AG2305" t="str">
        <f>IF(Table1[[#This Row],[Performance Rating]]=3,"High","Low")</f>
        <v>High</v>
      </c>
      <c r="AH2305">
        <v>3</v>
      </c>
      <c r="AI2305">
        <v>80</v>
      </c>
      <c r="AJ2305">
        <v>3</v>
      </c>
      <c r="AK2305">
        <v>1</v>
      </c>
      <c r="AL2305">
        <v>3</v>
      </c>
      <c r="AM2305">
        <v>1</v>
      </c>
      <c r="AN2305">
        <v>0</v>
      </c>
      <c r="AO2305">
        <v>0</v>
      </c>
      <c r="AP2305">
        <v>0</v>
      </c>
    </row>
    <row r="2306" spans="1:42"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s="6" t="str">
        <f>IF(Table1[[#This Row],[Distance From Home]]&lt;11,"Near By",IF(Table1[[#This Row],[Distance From Home]]&lt;21,"Far","Very Far"))</f>
        <v>Near By</v>
      </c>
      <c r="T2306" t="s">
        <v>66</v>
      </c>
      <c r="U2306">
        <v>1</v>
      </c>
      <c r="V2306">
        <v>4</v>
      </c>
      <c r="W2306">
        <v>92</v>
      </c>
      <c r="X2306">
        <v>3</v>
      </c>
      <c r="Y2306">
        <v>5</v>
      </c>
      <c r="Z2306">
        <v>1</v>
      </c>
      <c r="AA2306" t="str">
        <f>IF(Table1[[#This Row],[Job Satisfaction]]=1,"Very Satisfy",(IF(Table1[[#This Row],[Job Satisfaction]]=2,"Satisfy",(IF(Table1[[#This Row],[Job Satisfaction]]=3,"Dissatisfy","Very Dissatisfy")))))</f>
        <v>Very Satisfy</v>
      </c>
      <c r="AB2306">
        <v>19943</v>
      </c>
      <c r="AC2306">
        <v>18575</v>
      </c>
      <c r="AD2306">
        <v>4</v>
      </c>
      <c r="AE2306">
        <v>13</v>
      </c>
      <c r="AF2306">
        <v>3</v>
      </c>
      <c r="AG2306" t="str">
        <f>IF(Table1[[#This Row],[Performance Rating]]=3,"High","Low")</f>
        <v>High</v>
      </c>
      <c r="AH2306">
        <v>4</v>
      </c>
      <c r="AI2306">
        <v>80</v>
      </c>
      <c r="AJ2306">
        <v>1</v>
      </c>
      <c r="AK2306">
        <v>28</v>
      </c>
      <c r="AL2306">
        <v>3</v>
      </c>
      <c r="AM2306">
        <v>5</v>
      </c>
      <c r="AN2306">
        <v>2</v>
      </c>
      <c r="AO2306">
        <v>4</v>
      </c>
      <c r="AP2306">
        <v>2</v>
      </c>
    </row>
    <row r="2307" spans="1:42"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s="6" t="str">
        <f>IF(Table1[[#This Row],[Distance From Home]]&lt;11,"Near By",IF(Table1[[#This Row],[Distance From Home]]&lt;21,"Far","Very Far"))</f>
        <v>Near By</v>
      </c>
      <c r="T2307" t="s">
        <v>60</v>
      </c>
      <c r="U2307">
        <v>1</v>
      </c>
      <c r="V2307">
        <v>2</v>
      </c>
      <c r="W2307">
        <v>54</v>
      </c>
      <c r="X2307">
        <v>3</v>
      </c>
      <c r="Y2307">
        <v>1</v>
      </c>
      <c r="Z2307">
        <v>4</v>
      </c>
      <c r="AA2307" t="str">
        <f>IF(Table1[[#This Row],[Job Satisfaction]]=1,"Very Satisfy",(IF(Table1[[#This Row],[Job Satisfaction]]=2,"Satisfy",(IF(Table1[[#This Row],[Job Satisfaction]]=3,"Dissatisfy","Very Dissatisfy")))))</f>
        <v>Very Dissatisfy</v>
      </c>
      <c r="AB2307">
        <v>3131</v>
      </c>
      <c r="AC2307">
        <v>26342</v>
      </c>
      <c r="AD2307">
        <v>1</v>
      </c>
      <c r="AE2307">
        <v>13</v>
      </c>
      <c r="AF2307">
        <v>3</v>
      </c>
      <c r="AG2307" t="str">
        <f>IF(Table1[[#This Row],[Performance Rating]]=3,"High","Low")</f>
        <v>High</v>
      </c>
      <c r="AH2307">
        <v>1</v>
      </c>
      <c r="AI2307">
        <v>80</v>
      </c>
      <c r="AJ2307">
        <v>1</v>
      </c>
      <c r="AK2307">
        <v>10</v>
      </c>
      <c r="AL2307">
        <v>3</v>
      </c>
      <c r="AM2307">
        <v>10</v>
      </c>
      <c r="AN2307">
        <v>8</v>
      </c>
      <c r="AO2307">
        <v>0</v>
      </c>
      <c r="AP2307">
        <v>8</v>
      </c>
    </row>
    <row r="2308" spans="1:42"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s="6" t="str">
        <f>IF(Table1[[#This Row],[Distance From Home]]&lt;11,"Near By",IF(Table1[[#This Row],[Distance From Home]]&lt;21,"Far","Very Far"))</f>
        <v>Near By</v>
      </c>
      <c r="T2308" t="s">
        <v>50</v>
      </c>
      <c r="U2308">
        <v>1</v>
      </c>
      <c r="V2308">
        <v>3</v>
      </c>
      <c r="W2308">
        <v>54</v>
      </c>
      <c r="X2308">
        <v>3</v>
      </c>
      <c r="Y2308">
        <v>1</v>
      </c>
      <c r="Z2308">
        <v>1</v>
      </c>
      <c r="AA2308" t="str">
        <f>IF(Table1[[#This Row],[Job Satisfaction]]=1,"Very Satisfy",(IF(Table1[[#This Row],[Job Satisfaction]]=2,"Satisfy",(IF(Table1[[#This Row],[Job Satisfaction]]=3,"Dissatisfy","Very Dissatisfy")))))</f>
        <v>Very Satisfy</v>
      </c>
      <c r="AB2308">
        <v>2552</v>
      </c>
      <c r="AC2308">
        <v>7172</v>
      </c>
      <c r="AD2308">
        <v>1</v>
      </c>
      <c r="AE2308">
        <v>25</v>
      </c>
      <c r="AF2308">
        <v>4</v>
      </c>
      <c r="AG2308" t="str">
        <f>IF(Table1[[#This Row],[Performance Rating]]=3,"High","Low")</f>
        <v>Low</v>
      </c>
      <c r="AH2308">
        <v>3</v>
      </c>
      <c r="AI2308">
        <v>80</v>
      </c>
      <c r="AJ2308">
        <v>0</v>
      </c>
      <c r="AK2308">
        <v>1</v>
      </c>
      <c r="AL2308">
        <v>3</v>
      </c>
      <c r="AM2308">
        <v>1</v>
      </c>
      <c r="AN2308">
        <v>1</v>
      </c>
      <c r="AO2308">
        <v>0</v>
      </c>
      <c r="AP2308">
        <v>0</v>
      </c>
    </row>
    <row r="2309" spans="1:42"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s="6" t="str">
        <f>IF(Table1[[#This Row],[Distance From Home]]&lt;11,"Near By",IF(Table1[[#This Row],[Distance From Home]]&lt;21,"Far","Very Far"))</f>
        <v>Near By</v>
      </c>
      <c r="T2309" t="s">
        <v>72</v>
      </c>
      <c r="U2309">
        <v>1</v>
      </c>
      <c r="V2309">
        <v>1</v>
      </c>
      <c r="W2309">
        <v>83</v>
      </c>
      <c r="X2309">
        <v>3</v>
      </c>
      <c r="Y2309">
        <v>1</v>
      </c>
      <c r="Z2309">
        <v>3</v>
      </c>
      <c r="AA2309" t="str">
        <f>IF(Table1[[#This Row],[Job Satisfaction]]=1,"Very Satisfy",(IF(Table1[[#This Row],[Job Satisfaction]]=2,"Satisfy",(IF(Table1[[#This Row],[Job Satisfaction]]=3,"Dissatisfy","Very Dissatisfy")))))</f>
        <v>Dissatisfy</v>
      </c>
      <c r="AB2309">
        <v>4477</v>
      </c>
      <c r="AC2309">
        <v>20100</v>
      </c>
      <c r="AD2309">
        <v>4</v>
      </c>
      <c r="AE2309">
        <v>19</v>
      </c>
      <c r="AF2309">
        <v>3</v>
      </c>
      <c r="AG2309" t="str">
        <f>IF(Table1[[#This Row],[Performance Rating]]=3,"High","Low")</f>
        <v>High</v>
      </c>
      <c r="AH2309">
        <v>3</v>
      </c>
      <c r="AI2309">
        <v>80</v>
      </c>
      <c r="AJ2309">
        <v>1</v>
      </c>
      <c r="AK2309">
        <v>7</v>
      </c>
      <c r="AL2309">
        <v>2</v>
      </c>
      <c r="AM2309">
        <v>3</v>
      </c>
      <c r="AN2309">
        <v>2</v>
      </c>
      <c r="AO2309">
        <v>0</v>
      </c>
      <c r="AP2309">
        <v>2</v>
      </c>
    </row>
    <row r="2310" spans="1:42"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s="6" t="str">
        <f>IF(Table1[[#This Row],[Distance From Home]]&lt;11,"Near By",IF(Table1[[#This Row],[Distance From Home]]&lt;21,"Far","Very Far"))</f>
        <v>Near By</v>
      </c>
      <c r="T2310" t="s">
        <v>72</v>
      </c>
      <c r="U2310">
        <v>1</v>
      </c>
      <c r="V2310">
        <v>4</v>
      </c>
      <c r="W2310">
        <v>56</v>
      </c>
      <c r="X2310">
        <v>2</v>
      </c>
      <c r="Y2310">
        <v>2</v>
      </c>
      <c r="Z2310">
        <v>4</v>
      </c>
      <c r="AA2310" t="str">
        <f>IF(Table1[[#This Row],[Job Satisfaction]]=1,"Very Satisfy",(IF(Table1[[#This Row],[Job Satisfaction]]=2,"Satisfy",(IF(Table1[[#This Row],[Job Satisfaction]]=3,"Dissatisfy","Very Dissatisfy")))))</f>
        <v>Very Dissatisfy</v>
      </c>
      <c r="AB2310">
        <v>6474</v>
      </c>
      <c r="AC2310">
        <v>9961</v>
      </c>
      <c r="AD2310">
        <v>1</v>
      </c>
      <c r="AE2310">
        <v>13</v>
      </c>
      <c r="AF2310">
        <v>3</v>
      </c>
      <c r="AG2310" t="str">
        <f>IF(Table1[[#This Row],[Performance Rating]]=3,"High","Low")</f>
        <v>High</v>
      </c>
      <c r="AH2310">
        <v>2</v>
      </c>
      <c r="AI2310">
        <v>80</v>
      </c>
      <c r="AJ2310">
        <v>1</v>
      </c>
      <c r="AK2310">
        <v>14</v>
      </c>
      <c r="AL2310">
        <v>2</v>
      </c>
      <c r="AM2310">
        <v>14</v>
      </c>
      <c r="AN2310">
        <v>8</v>
      </c>
      <c r="AO2310">
        <v>3</v>
      </c>
      <c r="AP2310">
        <v>11</v>
      </c>
    </row>
    <row r="2311" spans="1:42"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s="6" t="str">
        <f>IF(Table1[[#This Row],[Distance From Home]]&lt;11,"Near By",IF(Table1[[#This Row],[Distance From Home]]&lt;21,"Far","Very Far"))</f>
        <v>Near By</v>
      </c>
      <c r="T2311" t="s">
        <v>72</v>
      </c>
      <c r="U2311">
        <v>1</v>
      </c>
      <c r="V2311">
        <v>1</v>
      </c>
      <c r="W2311">
        <v>87</v>
      </c>
      <c r="X2311">
        <v>2</v>
      </c>
      <c r="Y2311">
        <v>1</v>
      </c>
      <c r="Z2311">
        <v>3</v>
      </c>
      <c r="AA2311" t="str">
        <f>IF(Table1[[#This Row],[Job Satisfaction]]=1,"Very Satisfy",(IF(Table1[[#This Row],[Job Satisfaction]]=2,"Satisfy",(IF(Table1[[#This Row],[Job Satisfaction]]=3,"Dissatisfy","Very Dissatisfy")))))</f>
        <v>Dissatisfy</v>
      </c>
      <c r="AB2311">
        <v>3033</v>
      </c>
      <c r="AC2311">
        <v>12828</v>
      </c>
      <c r="AD2311">
        <v>1</v>
      </c>
      <c r="AE2311">
        <v>12</v>
      </c>
      <c r="AF2311">
        <v>3</v>
      </c>
      <c r="AG2311" t="str">
        <f>IF(Table1[[#This Row],[Performance Rating]]=3,"High","Low")</f>
        <v>High</v>
      </c>
      <c r="AH2311">
        <v>1</v>
      </c>
      <c r="AI2311">
        <v>80</v>
      </c>
      <c r="AJ2311">
        <v>0</v>
      </c>
      <c r="AK2311">
        <v>2</v>
      </c>
      <c r="AL2311">
        <v>2</v>
      </c>
      <c r="AM2311">
        <v>2</v>
      </c>
      <c r="AN2311">
        <v>2</v>
      </c>
      <c r="AO2311">
        <v>1</v>
      </c>
      <c r="AP2311">
        <v>2</v>
      </c>
    </row>
    <row r="2312" spans="1:42"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s="6" t="str">
        <f>IF(Table1[[#This Row],[Distance From Home]]&lt;11,"Near By",IF(Table1[[#This Row],[Distance From Home]]&lt;21,"Far","Very Far"))</f>
        <v>Near By</v>
      </c>
      <c r="T2312" t="s">
        <v>66</v>
      </c>
      <c r="U2312">
        <v>1</v>
      </c>
      <c r="V2312">
        <v>3</v>
      </c>
      <c r="W2312">
        <v>96</v>
      </c>
      <c r="X2312">
        <v>3</v>
      </c>
      <c r="Y2312">
        <v>1</v>
      </c>
      <c r="Z2312">
        <v>3</v>
      </c>
      <c r="AA2312" t="str">
        <f>IF(Table1[[#This Row],[Job Satisfaction]]=1,"Very Satisfy",(IF(Table1[[#This Row],[Job Satisfaction]]=2,"Satisfy",(IF(Table1[[#This Row],[Job Satisfaction]]=3,"Dissatisfy","Very Dissatisfy")))))</f>
        <v>Dissatisfy</v>
      </c>
      <c r="AB2312">
        <v>2936</v>
      </c>
      <c r="AC2312">
        <v>10826</v>
      </c>
      <c r="AD2312">
        <v>1</v>
      </c>
      <c r="AE2312">
        <v>11</v>
      </c>
      <c r="AF2312">
        <v>3</v>
      </c>
      <c r="AG2312" t="str">
        <f>IF(Table1[[#This Row],[Performance Rating]]=3,"High","Low")</f>
        <v>High</v>
      </c>
      <c r="AH2312">
        <v>3</v>
      </c>
      <c r="AI2312">
        <v>80</v>
      </c>
      <c r="AJ2312">
        <v>0</v>
      </c>
      <c r="AK2312">
        <v>6</v>
      </c>
      <c r="AL2312">
        <v>3</v>
      </c>
      <c r="AM2312">
        <v>6</v>
      </c>
      <c r="AN2312">
        <v>4</v>
      </c>
      <c r="AO2312">
        <v>0</v>
      </c>
      <c r="AP2312">
        <v>2</v>
      </c>
    </row>
    <row r="2313" spans="1:42"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s="6" t="str">
        <f>IF(Table1[[#This Row],[Distance From Home]]&lt;11,"Near By",IF(Table1[[#This Row],[Distance From Home]]&lt;21,"Far","Very Far"))</f>
        <v>Near By</v>
      </c>
      <c r="T2313" t="s">
        <v>50</v>
      </c>
      <c r="U2313">
        <v>1</v>
      </c>
      <c r="V2313">
        <v>4</v>
      </c>
      <c r="W2313">
        <v>50</v>
      </c>
      <c r="X2313">
        <v>3</v>
      </c>
      <c r="Y2313">
        <v>5</v>
      </c>
      <c r="Z2313">
        <v>3</v>
      </c>
      <c r="AA2313" t="str">
        <f>IF(Table1[[#This Row],[Job Satisfaction]]=1,"Very Satisfy",(IF(Table1[[#This Row],[Job Satisfaction]]=2,"Satisfy",(IF(Table1[[#This Row],[Job Satisfaction]]=3,"Dissatisfy","Very Dissatisfy")))))</f>
        <v>Dissatisfy</v>
      </c>
      <c r="AB2313">
        <v>18606</v>
      </c>
      <c r="AC2313">
        <v>18640</v>
      </c>
      <c r="AD2313">
        <v>3</v>
      </c>
      <c r="AE2313">
        <v>18</v>
      </c>
      <c r="AF2313">
        <v>3</v>
      </c>
      <c r="AG2313" t="str">
        <f>IF(Table1[[#This Row],[Performance Rating]]=3,"High","Low")</f>
        <v>High</v>
      </c>
      <c r="AH2313">
        <v>2</v>
      </c>
      <c r="AI2313">
        <v>80</v>
      </c>
      <c r="AJ2313">
        <v>1</v>
      </c>
      <c r="AK2313">
        <v>26</v>
      </c>
      <c r="AL2313">
        <v>3</v>
      </c>
      <c r="AM2313">
        <v>7</v>
      </c>
      <c r="AN2313">
        <v>7</v>
      </c>
      <c r="AO2313">
        <v>4</v>
      </c>
      <c r="AP2313">
        <v>7</v>
      </c>
    </row>
    <row r="2314" spans="1:42"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s="6" t="str">
        <f>IF(Table1[[#This Row],[Distance From Home]]&lt;11,"Near By",IF(Table1[[#This Row],[Distance From Home]]&lt;21,"Far","Very Far"))</f>
        <v>Far</v>
      </c>
      <c r="T2314" t="s">
        <v>60</v>
      </c>
      <c r="U2314">
        <v>1</v>
      </c>
      <c r="V2314">
        <v>2</v>
      </c>
      <c r="W2314">
        <v>69</v>
      </c>
      <c r="X2314">
        <v>1</v>
      </c>
      <c r="Y2314">
        <v>1</v>
      </c>
      <c r="Z2314">
        <v>4</v>
      </c>
      <c r="AA2314" t="str">
        <f>IF(Table1[[#This Row],[Job Satisfaction]]=1,"Very Satisfy",(IF(Table1[[#This Row],[Job Satisfaction]]=2,"Satisfy",(IF(Table1[[#This Row],[Job Satisfaction]]=3,"Dissatisfy","Very Dissatisfy")))))</f>
        <v>Very Dissatisfy</v>
      </c>
      <c r="AB2314">
        <v>2168</v>
      </c>
      <c r="AC2314">
        <v>26933</v>
      </c>
      <c r="AD2314">
        <v>0</v>
      </c>
      <c r="AE2314">
        <v>18</v>
      </c>
      <c r="AF2314">
        <v>3</v>
      </c>
      <c r="AG2314" t="str">
        <f>IF(Table1[[#This Row],[Performance Rating]]=3,"High","Low")</f>
        <v>High</v>
      </c>
      <c r="AH2314">
        <v>1</v>
      </c>
      <c r="AI2314">
        <v>80</v>
      </c>
      <c r="AJ2314">
        <v>1</v>
      </c>
      <c r="AK2314">
        <v>6</v>
      </c>
      <c r="AL2314">
        <v>2</v>
      </c>
      <c r="AM2314">
        <v>5</v>
      </c>
      <c r="AN2314">
        <v>4</v>
      </c>
      <c r="AO2314">
        <v>1</v>
      </c>
      <c r="AP2314">
        <v>3</v>
      </c>
    </row>
    <row r="2315" spans="1:42"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s="6" t="str">
        <f>IF(Table1[[#This Row],[Distance From Home]]&lt;11,"Near By",IF(Table1[[#This Row],[Distance From Home]]&lt;21,"Far","Very Far"))</f>
        <v>Near By</v>
      </c>
      <c r="T2315" t="s">
        <v>66</v>
      </c>
      <c r="U2315">
        <v>1</v>
      </c>
      <c r="V2315">
        <v>3</v>
      </c>
      <c r="W2315">
        <v>48</v>
      </c>
      <c r="X2315">
        <v>2</v>
      </c>
      <c r="Y2315">
        <v>1</v>
      </c>
      <c r="Z2315">
        <v>4</v>
      </c>
      <c r="AA2315" t="str">
        <f>IF(Table1[[#This Row],[Job Satisfaction]]=1,"Very Satisfy",(IF(Table1[[#This Row],[Job Satisfaction]]=2,"Satisfy",(IF(Table1[[#This Row],[Job Satisfaction]]=3,"Dissatisfy","Very Dissatisfy")))))</f>
        <v>Very Dissatisfy</v>
      </c>
      <c r="AB2315">
        <v>2853</v>
      </c>
      <c r="AC2315">
        <v>4223</v>
      </c>
      <c r="AD2315">
        <v>0</v>
      </c>
      <c r="AE2315">
        <v>11</v>
      </c>
      <c r="AF2315">
        <v>3</v>
      </c>
      <c r="AG2315" t="str">
        <f>IF(Table1[[#This Row],[Performance Rating]]=3,"High","Low")</f>
        <v>High</v>
      </c>
      <c r="AH2315">
        <v>2</v>
      </c>
      <c r="AI2315">
        <v>80</v>
      </c>
      <c r="AJ2315">
        <v>1</v>
      </c>
      <c r="AK2315">
        <v>1</v>
      </c>
      <c r="AL2315">
        <v>3</v>
      </c>
      <c r="AM2315">
        <v>0</v>
      </c>
      <c r="AN2315">
        <v>0</v>
      </c>
      <c r="AO2315">
        <v>0</v>
      </c>
      <c r="AP2315">
        <v>0</v>
      </c>
    </row>
    <row r="2316" spans="1:42"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s="6" t="str">
        <f>IF(Table1[[#This Row],[Distance From Home]]&lt;11,"Near By",IF(Table1[[#This Row],[Distance From Home]]&lt;21,"Far","Very Far"))</f>
        <v>Near By</v>
      </c>
      <c r="T2316" t="s">
        <v>72</v>
      </c>
      <c r="U2316">
        <v>1</v>
      </c>
      <c r="V2316">
        <v>3</v>
      </c>
      <c r="W2316">
        <v>69</v>
      </c>
      <c r="X2316">
        <v>3</v>
      </c>
      <c r="Y2316">
        <v>4</v>
      </c>
      <c r="Z2316">
        <v>1</v>
      </c>
      <c r="AA2316" t="str">
        <f>IF(Table1[[#This Row],[Job Satisfaction]]=1,"Very Satisfy",(IF(Table1[[#This Row],[Job Satisfaction]]=2,"Satisfy",(IF(Table1[[#This Row],[Job Satisfaction]]=3,"Dissatisfy","Very Dissatisfy")))))</f>
        <v>Very Satisfy</v>
      </c>
      <c r="AB2316">
        <v>17048</v>
      </c>
      <c r="AC2316">
        <v>24097</v>
      </c>
      <c r="AD2316">
        <v>8</v>
      </c>
      <c r="AE2316">
        <v>23</v>
      </c>
      <c r="AF2316">
        <v>4</v>
      </c>
      <c r="AG2316" t="str">
        <f>IF(Table1[[#This Row],[Performance Rating]]=3,"High","Low")</f>
        <v>Low</v>
      </c>
      <c r="AH2316">
        <v>1</v>
      </c>
      <c r="AI2316">
        <v>80</v>
      </c>
      <c r="AJ2316">
        <v>0</v>
      </c>
      <c r="AK2316">
        <v>28</v>
      </c>
      <c r="AL2316">
        <v>3</v>
      </c>
      <c r="AM2316">
        <v>26</v>
      </c>
      <c r="AN2316">
        <v>15</v>
      </c>
      <c r="AO2316">
        <v>15</v>
      </c>
      <c r="AP2316">
        <v>9</v>
      </c>
    </row>
    <row r="2317" spans="1:42"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s="6" t="str">
        <f>IF(Table1[[#This Row],[Distance From Home]]&lt;11,"Near By",IF(Table1[[#This Row],[Distance From Home]]&lt;21,"Far","Very Far"))</f>
        <v>Far</v>
      </c>
      <c r="T2317" t="s">
        <v>72</v>
      </c>
      <c r="U2317">
        <v>1</v>
      </c>
      <c r="V2317">
        <v>4</v>
      </c>
      <c r="W2317">
        <v>74</v>
      </c>
      <c r="X2317">
        <v>1</v>
      </c>
      <c r="Y2317">
        <v>1</v>
      </c>
      <c r="Z2317">
        <v>3</v>
      </c>
      <c r="AA2317" t="str">
        <f>IF(Table1[[#This Row],[Job Satisfaction]]=1,"Very Satisfy",(IF(Table1[[#This Row],[Job Satisfaction]]=2,"Satisfy",(IF(Table1[[#This Row],[Job Satisfaction]]=3,"Dissatisfy","Very Dissatisfy")))))</f>
        <v>Dissatisfy</v>
      </c>
      <c r="AB2317">
        <v>2290</v>
      </c>
      <c r="AC2317">
        <v>4279</v>
      </c>
      <c r="AD2317">
        <v>2</v>
      </c>
      <c r="AE2317">
        <v>13</v>
      </c>
      <c r="AF2317">
        <v>3</v>
      </c>
      <c r="AG2317" t="str">
        <f>IF(Table1[[#This Row],[Performance Rating]]=3,"High","Low")</f>
        <v>High</v>
      </c>
      <c r="AH2317">
        <v>4</v>
      </c>
      <c r="AI2317">
        <v>80</v>
      </c>
      <c r="AJ2317">
        <v>0</v>
      </c>
      <c r="AK2317">
        <v>6</v>
      </c>
      <c r="AL2317">
        <v>3</v>
      </c>
      <c r="AM2317">
        <v>0</v>
      </c>
      <c r="AN2317">
        <v>0</v>
      </c>
      <c r="AO2317">
        <v>0</v>
      </c>
      <c r="AP2317">
        <v>0</v>
      </c>
    </row>
    <row r="2318" spans="1:42"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s="6" t="str">
        <f>IF(Table1[[#This Row],[Distance From Home]]&lt;11,"Near By",IF(Table1[[#This Row],[Distance From Home]]&lt;21,"Far","Very Far"))</f>
        <v>Near By</v>
      </c>
      <c r="T2318" t="s">
        <v>72</v>
      </c>
      <c r="U2318">
        <v>1</v>
      </c>
      <c r="V2318">
        <v>2</v>
      </c>
      <c r="W2318">
        <v>99</v>
      </c>
      <c r="X2318">
        <v>3</v>
      </c>
      <c r="Y2318">
        <v>1</v>
      </c>
      <c r="Z2318">
        <v>3</v>
      </c>
      <c r="AA2318" t="str">
        <f>IF(Table1[[#This Row],[Job Satisfaction]]=1,"Very Satisfy",(IF(Table1[[#This Row],[Job Satisfaction]]=2,"Satisfy",(IF(Table1[[#This Row],[Job Satisfaction]]=3,"Dissatisfy","Very Dissatisfy")))))</f>
        <v>Dissatisfy</v>
      </c>
      <c r="AB2318">
        <v>3600</v>
      </c>
      <c r="AC2318">
        <v>8429</v>
      </c>
      <c r="AD2318">
        <v>1</v>
      </c>
      <c r="AE2318">
        <v>13</v>
      </c>
      <c r="AF2318">
        <v>3</v>
      </c>
      <c r="AG2318" t="str">
        <f>IF(Table1[[#This Row],[Performance Rating]]=3,"High","Low")</f>
        <v>High</v>
      </c>
      <c r="AH2318">
        <v>4</v>
      </c>
      <c r="AI2318">
        <v>80</v>
      </c>
      <c r="AJ2318">
        <v>1</v>
      </c>
      <c r="AK2318">
        <v>5</v>
      </c>
      <c r="AL2318">
        <v>3</v>
      </c>
      <c r="AM2318">
        <v>5</v>
      </c>
      <c r="AN2318">
        <v>4</v>
      </c>
      <c r="AO2318">
        <v>1</v>
      </c>
      <c r="AP2318">
        <v>4</v>
      </c>
    </row>
    <row r="2319" spans="1:42"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s="6" t="str">
        <f>IF(Table1[[#This Row],[Distance From Home]]&lt;11,"Near By",IF(Table1[[#This Row],[Distance From Home]]&lt;21,"Far","Very Far"))</f>
        <v>Near By</v>
      </c>
      <c r="T2319" t="s">
        <v>50</v>
      </c>
      <c r="U2319">
        <v>1</v>
      </c>
      <c r="V2319">
        <v>1</v>
      </c>
      <c r="W2319">
        <v>95</v>
      </c>
      <c r="X2319">
        <v>2</v>
      </c>
      <c r="Y2319">
        <v>1</v>
      </c>
      <c r="Z2319">
        <v>1</v>
      </c>
      <c r="AA2319" t="str">
        <f>IF(Table1[[#This Row],[Job Satisfaction]]=1,"Very Satisfy",(IF(Table1[[#This Row],[Job Satisfaction]]=2,"Satisfy",(IF(Table1[[#This Row],[Job Satisfaction]]=3,"Dissatisfy","Very Dissatisfy")))))</f>
        <v>Very Satisfy</v>
      </c>
      <c r="AB2319">
        <v>2107</v>
      </c>
      <c r="AC2319">
        <v>20293</v>
      </c>
      <c r="AD2319">
        <v>6</v>
      </c>
      <c r="AE2319">
        <v>17</v>
      </c>
      <c r="AF2319">
        <v>3</v>
      </c>
      <c r="AG2319" t="str">
        <f>IF(Table1[[#This Row],[Performance Rating]]=3,"High","Low")</f>
        <v>High</v>
      </c>
      <c r="AH2319">
        <v>1</v>
      </c>
      <c r="AI2319">
        <v>80</v>
      </c>
      <c r="AJ2319">
        <v>1</v>
      </c>
      <c r="AK2319">
        <v>5</v>
      </c>
      <c r="AL2319">
        <v>1</v>
      </c>
      <c r="AM2319">
        <v>1</v>
      </c>
      <c r="AN2319">
        <v>0</v>
      </c>
      <c r="AO2319">
        <v>0</v>
      </c>
      <c r="AP2319">
        <v>0</v>
      </c>
    </row>
    <row r="2320" spans="1:42"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s="6" t="str">
        <f>IF(Table1[[#This Row],[Distance From Home]]&lt;11,"Near By",IF(Table1[[#This Row],[Distance From Home]]&lt;21,"Far","Very Far"))</f>
        <v>Very Far</v>
      </c>
      <c r="T2320" t="s">
        <v>66</v>
      </c>
      <c r="U2320">
        <v>1</v>
      </c>
      <c r="V2320">
        <v>3</v>
      </c>
      <c r="W2320">
        <v>61</v>
      </c>
      <c r="X2320">
        <v>3</v>
      </c>
      <c r="Y2320">
        <v>2</v>
      </c>
      <c r="Z2320">
        <v>1</v>
      </c>
      <c r="AA2320" t="str">
        <f>IF(Table1[[#This Row],[Job Satisfaction]]=1,"Very Satisfy",(IF(Table1[[#This Row],[Job Satisfaction]]=2,"Satisfy",(IF(Table1[[#This Row],[Job Satisfaction]]=3,"Dissatisfy","Very Dissatisfy")))))</f>
        <v>Very Satisfy</v>
      </c>
      <c r="AB2320">
        <v>4115</v>
      </c>
      <c r="AC2320">
        <v>13192</v>
      </c>
      <c r="AD2320">
        <v>8</v>
      </c>
      <c r="AE2320">
        <v>19</v>
      </c>
      <c r="AF2320">
        <v>3</v>
      </c>
      <c r="AG2320" t="str">
        <f>IF(Table1[[#This Row],[Performance Rating]]=3,"High","Low")</f>
        <v>High</v>
      </c>
      <c r="AH2320">
        <v>3</v>
      </c>
      <c r="AI2320">
        <v>80</v>
      </c>
      <c r="AJ2320">
        <v>3</v>
      </c>
      <c r="AK2320">
        <v>8</v>
      </c>
      <c r="AL2320">
        <v>3</v>
      </c>
      <c r="AM2320">
        <v>4</v>
      </c>
      <c r="AN2320">
        <v>3</v>
      </c>
      <c r="AO2320">
        <v>0</v>
      </c>
      <c r="AP2320">
        <v>3</v>
      </c>
    </row>
    <row r="2321" spans="1:42"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s="6" t="str">
        <f>IF(Table1[[#This Row],[Distance From Home]]&lt;11,"Near By",IF(Table1[[#This Row],[Distance From Home]]&lt;21,"Far","Very Far"))</f>
        <v>Near By</v>
      </c>
      <c r="T2321" t="s">
        <v>66</v>
      </c>
      <c r="U2321">
        <v>1</v>
      </c>
      <c r="V2321">
        <v>2</v>
      </c>
      <c r="W2321">
        <v>62</v>
      </c>
      <c r="X2321">
        <v>3</v>
      </c>
      <c r="Y2321">
        <v>2</v>
      </c>
      <c r="Z2321">
        <v>2</v>
      </c>
      <c r="AA2321" t="str">
        <f>IF(Table1[[#This Row],[Job Satisfaction]]=1,"Very Satisfy",(IF(Table1[[#This Row],[Job Satisfaction]]=2,"Satisfy",(IF(Table1[[#This Row],[Job Satisfaction]]=3,"Dissatisfy","Very Dissatisfy")))))</f>
        <v>Satisfy</v>
      </c>
      <c r="AB2321">
        <v>4327</v>
      </c>
      <c r="AC2321">
        <v>25440</v>
      </c>
      <c r="AD2321">
        <v>5</v>
      </c>
      <c r="AE2321">
        <v>12</v>
      </c>
      <c r="AF2321">
        <v>3</v>
      </c>
      <c r="AG2321" t="str">
        <f>IF(Table1[[#This Row],[Performance Rating]]=3,"High","Low")</f>
        <v>High</v>
      </c>
      <c r="AH2321">
        <v>4</v>
      </c>
      <c r="AI2321">
        <v>80</v>
      </c>
      <c r="AJ2321">
        <v>3</v>
      </c>
      <c r="AK2321">
        <v>5</v>
      </c>
      <c r="AL2321">
        <v>3</v>
      </c>
      <c r="AM2321">
        <v>0</v>
      </c>
      <c r="AN2321">
        <v>0</v>
      </c>
      <c r="AO2321">
        <v>0</v>
      </c>
      <c r="AP2321">
        <v>0</v>
      </c>
    </row>
    <row r="2322" spans="1:42"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s="6" t="str">
        <f>IF(Table1[[#This Row],[Distance From Home]]&lt;11,"Near By",IF(Table1[[#This Row],[Distance From Home]]&lt;21,"Far","Very Far"))</f>
        <v>Near By</v>
      </c>
      <c r="T2322" t="s">
        <v>72</v>
      </c>
      <c r="U2322">
        <v>1</v>
      </c>
      <c r="V2322">
        <v>4</v>
      </c>
      <c r="W2322">
        <v>30</v>
      </c>
      <c r="X2322">
        <v>3</v>
      </c>
      <c r="Y2322">
        <v>4</v>
      </c>
      <c r="Z2322">
        <v>1</v>
      </c>
      <c r="AA2322" t="str">
        <f>IF(Table1[[#This Row],[Job Satisfaction]]=1,"Very Satisfy",(IF(Table1[[#This Row],[Job Satisfaction]]=2,"Satisfy",(IF(Table1[[#This Row],[Job Satisfaction]]=3,"Dissatisfy","Very Dissatisfy")))))</f>
        <v>Very Satisfy</v>
      </c>
      <c r="AB2322">
        <v>17856</v>
      </c>
      <c r="AC2322">
        <v>9490</v>
      </c>
      <c r="AD2322">
        <v>2</v>
      </c>
      <c r="AE2322">
        <v>22</v>
      </c>
      <c r="AF2322">
        <v>4</v>
      </c>
      <c r="AG2322" t="str">
        <f>IF(Table1[[#This Row],[Performance Rating]]=3,"High","Low")</f>
        <v>Low</v>
      </c>
      <c r="AH2322">
        <v>3</v>
      </c>
      <c r="AI2322">
        <v>80</v>
      </c>
      <c r="AJ2322">
        <v>1</v>
      </c>
      <c r="AK2322">
        <v>32</v>
      </c>
      <c r="AL2322">
        <v>3</v>
      </c>
      <c r="AM2322">
        <v>2</v>
      </c>
      <c r="AN2322">
        <v>2</v>
      </c>
      <c r="AO2322">
        <v>2</v>
      </c>
      <c r="AP2322">
        <v>2</v>
      </c>
    </row>
    <row r="2323" spans="1:42"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s="6" t="str">
        <f>IF(Table1[[#This Row],[Distance From Home]]&lt;11,"Near By",IF(Table1[[#This Row],[Distance From Home]]&lt;21,"Far","Very Far"))</f>
        <v>Far</v>
      </c>
      <c r="T2323" t="s">
        <v>66</v>
      </c>
      <c r="U2323">
        <v>1</v>
      </c>
      <c r="V2323">
        <v>4</v>
      </c>
      <c r="W2323">
        <v>78</v>
      </c>
      <c r="X2323">
        <v>2</v>
      </c>
      <c r="Y2323">
        <v>1</v>
      </c>
      <c r="Z2323">
        <v>1</v>
      </c>
      <c r="AA2323" t="str">
        <f>IF(Table1[[#This Row],[Job Satisfaction]]=1,"Very Satisfy",(IF(Table1[[#This Row],[Job Satisfaction]]=2,"Satisfy",(IF(Table1[[#This Row],[Job Satisfaction]]=3,"Dissatisfy","Very Dissatisfy")))))</f>
        <v>Very Satisfy</v>
      </c>
      <c r="AB2323">
        <v>3196</v>
      </c>
      <c r="AC2323">
        <v>12449</v>
      </c>
      <c r="AD2323">
        <v>1</v>
      </c>
      <c r="AE2323">
        <v>12</v>
      </c>
      <c r="AF2323">
        <v>3</v>
      </c>
      <c r="AG2323" t="str">
        <f>IF(Table1[[#This Row],[Performance Rating]]=3,"High","Low")</f>
        <v>High</v>
      </c>
      <c r="AH2323">
        <v>3</v>
      </c>
      <c r="AI2323">
        <v>80</v>
      </c>
      <c r="AJ2323">
        <v>3</v>
      </c>
      <c r="AK2323">
        <v>6</v>
      </c>
      <c r="AL2323">
        <v>3</v>
      </c>
      <c r="AM2323">
        <v>6</v>
      </c>
      <c r="AN2323">
        <v>5</v>
      </c>
      <c r="AO2323">
        <v>3</v>
      </c>
      <c r="AP2323">
        <v>3</v>
      </c>
    </row>
    <row r="2324" spans="1:42"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s="6" t="str">
        <f>IF(Table1[[#This Row],[Distance From Home]]&lt;11,"Near By",IF(Table1[[#This Row],[Distance From Home]]&lt;21,"Far","Very Far"))</f>
        <v>Far</v>
      </c>
      <c r="T2324" t="s">
        <v>50</v>
      </c>
      <c r="U2324">
        <v>1</v>
      </c>
      <c r="V2324">
        <v>4</v>
      </c>
      <c r="W2324">
        <v>52</v>
      </c>
      <c r="X2324">
        <v>3</v>
      </c>
      <c r="Y2324">
        <v>5</v>
      </c>
      <c r="Z2324">
        <v>2</v>
      </c>
      <c r="AA2324" t="str">
        <f>IF(Table1[[#This Row],[Job Satisfaction]]=1,"Very Satisfy",(IF(Table1[[#This Row],[Job Satisfaction]]=2,"Satisfy",(IF(Table1[[#This Row],[Job Satisfaction]]=3,"Dissatisfy","Very Dissatisfy")))))</f>
        <v>Satisfy</v>
      </c>
      <c r="AB2324">
        <v>19081</v>
      </c>
      <c r="AC2324">
        <v>10849</v>
      </c>
      <c r="AD2324">
        <v>5</v>
      </c>
      <c r="AE2324">
        <v>11</v>
      </c>
      <c r="AF2324">
        <v>3</v>
      </c>
      <c r="AG2324" t="str">
        <f>IF(Table1[[#This Row],[Performance Rating]]=3,"High","Low")</f>
        <v>High</v>
      </c>
      <c r="AH2324">
        <v>1</v>
      </c>
      <c r="AI2324">
        <v>80</v>
      </c>
      <c r="AJ2324">
        <v>1</v>
      </c>
      <c r="AK2324">
        <v>25</v>
      </c>
      <c r="AL2324">
        <v>3</v>
      </c>
      <c r="AM2324">
        <v>4</v>
      </c>
      <c r="AN2324">
        <v>2</v>
      </c>
      <c r="AO2324">
        <v>0</v>
      </c>
      <c r="AP2324">
        <v>3</v>
      </c>
    </row>
    <row r="2325" spans="1:42"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s="6" t="str">
        <f>IF(Table1[[#This Row],[Distance From Home]]&lt;11,"Near By",IF(Table1[[#This Row],[Distance From Home]]&lt;21,"Far","Very Far"))</f>
        <v>Far</v>
      </c>
      <c r="T2325" t="s">
        <v>66</v>
      </c>
      <c r="U2325">
        <v>1</v>
      </c>
      <c r="V2325">
        <v>3</v>
      </c>
      <c r="W2325">
        <v>94</v>
      </c>
      <c r="X2325">
        <v>3</v>
      </c>
      <c r="Y2325">
        <v>2</v>
      </c>
      <c r="Z2325">
        <v>1</v>
      </c>
      <c r="AA2325" t="str">
        <f>IF(Table1[[#This Row],[Job Satisfaction]]=1,"Very Satisfy",(IF(Table1[[#This Row],[Job Satisfaction]]=2,"Satisfy",(IF(Table1[[#This Row],[Job Satisfaction]]=3,"Dissatisfy","Very Dissatisfy")))))</f>
        <v>Very Satisfy</v>
      </c>
      <c r="AB2325">
        <v>8966</v>
      </c>
      <c r="AC2325">
        <v>21026</v>
      </c>
      <c r="AD2325">
        <v>3</v>
      </c>
      <c r="AE2325">
        <v>15</v>
      </c>
      <c r="AF2325">
        <v>3</v>
      </c>
      <c r="AG2325" t="str">
        <f>IF(Table1[[#This Row],[Performance Rating]]=3,"High","Low")</f>
        <v>High</v>
      </c>
      <c r="AH2325">
        <v>4</v>
      </c>
      <c r="AI2325">
        <v>80</v>
      </c>
      <c r="AJ2325">
        <v>3</v>
      </c>
      <c r="AK2325">
        <v>15</v>
      </c>
      <c r="AL2325">
        <v>3</v>
      </c>
      <c r="AM2325">
        <v>7</v>
      </c>
      <c r="AN2325">
        <v>7</v>
      </c>
      <c r="AO2325">
        <v>1</v>
      </c>
      <c r="AP2325">
        <v>7</v>
      </c>
    </row>
    <row r="2326" spans="1:42"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s="6" t="str">
        <f>IF(Table1[[#This Row],[Distance From Home]]&lt;11,"Near By",IF(Table1[[#This Row],[Distance From Home]]&lt;21,"Far","Very Far"))</f>
        <v>Far</v>
      </c>
      <c r="T2326" t="s">
        <v>50</v>
      </c>
      <c r="U2326">
        <v>1</v>
      </c>
      <c r="V2326">
        <v>4</v>
      </c>
      <c r="W2326">
        <v>97</v>
      </c>
      <c r="X2326">
        <v>3</v>
      </c>
      <c r="Y2326">
        <v>1</v>
      </c>
      <c r="Z2326">
        <v>2</v>
      </c>
      <c r="AA2326" t="str">
        <f>IF(Table1[[#This Row],[Job Satisfaction]]=1,"Very Satisfy",(IF(Table1[[#This Row],[Job Satisfaction]]=2,"Satisfy",(IF(Table1[[#This Row],[Job Satisfaction]]=3,"Dissatisfy","Very Dissatisfy")))))</f>
        <v>Satisfy</v>
      </c>
      <c r="AB2326">
        <v>2210</v>
      </c>
      <c r="AC2326">
        <v>3372</v>
      </c>
      <c r="AD2326">
        <v>1</v>
      </c>
      <c r="AE2326">
        <v>13</v>
      </c>
      <c r="AF2326">
        <v>3</v>
      </c>
      <c r="AG2326" t="str">
        <f>IF(Table1[[#This Row],[Performance Rating]]=3,"High","Low")</f>
        <v>High</v>
      </c>
      <c r="AH2326">
        <v>1</v>
      </c>
      <c r="AI2326">
        <v>80</v>
      </c>
      <c r="AJ2326">
        <v>1</v>
      </c>
      <c r="AK2326">
        <v>1</v>
      </c>
      <c r="AL2326">
        <v>1</v>
      </c>
      <c r="AM2326">
        <v>1</v>
      </c>
      <c r="AN2326">
        <v>0</v>
      </c>
      <c r="AO2326">
        <v>0</v>
      </c>
      <c r="AP2326">
        <v>0</v>
      </c>
    </row>
    <row r="2327" spans="1:42"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s="6" t="str">
        <f>IF(Table1[[#This Row],[Distance From Home]]&lt;11,"Near By",IF(Table1[[#This Row],[Distance From Home]]&lt;21,"Far","Very Far"))</f>
        <v>Very Far</v>
      </c>
      <c r="T2327" t="s">
        <v>72</v>
      </c>
      <c r="U2327">
        <v>1</v>
      </c>
      <c r="V2327">
        <v>2</v>
      </c>
      <c r="W2327">
        <v>82</v>
      </c>
      <c r="X2327">
        <v>3</v>
      </c>
      <c r="Y2327">
        <v>2</v>
      </c>
      <c r="Z2327">
        <v>3</v>
      </c>
      <c r="AA2327" t="str">
        <f>IF(Table1[[#This Row],[Job Satisfaction]]=1,"Very Satisfy",(IF(Table1[[#This Row],[Job Satisfaction]]=2,"Satisfy",(IF(Table1[[#This Row],[Job Satisfaction]]=3,"Dissatisfy","Very Dissatisfy")))))</f>
        <v>Dissatisfy</v>
      </c>
      <c r="AB2327">
        <v>4539</v>
      </c>
      <c r="AC2327">
        <v>4905</v>
      </c>
      <c r="AD2327">
        <v>1</v>
      </c>
      <c r="AE2327">
        <v>12</v>
      </c>
      <c r="AF2327">
        <v>3</v>
      </c>
      <c r="AG2327" t="str">
        <f>IF(Table1[[#This Row],[Performance Rating]]=3,"High","Low")</f>
        <v>High</v>
      </c>
      <c r="AH2327">
        <v>1</v>
      </c>
      <c r="AI2327">
        <v>80</v>
      </c>
      <c r="AJ2327">
        <v>1</v>
      </c>
      <c r="AK2327">
        <v>10</v>
      </c>
      <c r="AL2327">
        <v>2</v>
      </c>
      <c r="AM2327">
        <v>10</v>
      </c>
      <c r="AN2327">
        <v>7</v>
      </c>
      <c r="AO2327">
        <v>0</v>
      </c>
      <c r="AP2327">
        <v>1</v>
      </c>
    </row>
    <row r="2328" spans="1:42"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s="6" t="str">
        <f>IF(Table1[[#This Row],[Distance From Home]]&lt;11,"Near By",IF(Table1[[#This Row],[Distance From Home]]&lt;21,"Far","Very Far"))</f>
        <v>Near By</v>
      </c>
      <c r="T2328" t="s">
        <v>66</v>
      </c>
      <c r="U2328">
        <v>1</v>
      </c>
      <c r="V2328">
        <v>3</v>
      </c>
      <c r="W2328">
        <v>60</v>
      </c>
      <c r="X2328">
        <v>1</v>
      </c>
      <c r="Y2328">
        <v>1</v>
      </c>
      <c r="Z2328">
        <v>3</v>
      </c>
      <c r="AA2328" t="str">
        <f>IF(Table1[[#This Row],[Job Satisfaction]]=1,"Very Satisfy",(IF(Table1[[#This Row],[Job Satisfaction]]=2,"Satisfy",(IF(Table1[[#This Row],[Job Satisfaction]]=3,"Dissatisfy","Very Dissatisfy")))))</f>
        <v>Dissatisfy</v>
      </c>
      <c r="AB2328">
        <v>2741</v>
      </c>
      <c r="AC2328">
        <v>6865</v>
      </c>
      <c r="AD2328">
        <v>1</v>
      </c>
      <c r="AE2328">
        <v>14</v>
      </c>
      <c r="AF2328">
        <v>3</v>
      </c>
      <c r="AG2328" t="str">
        <f>IF(Table1[[#This Row],[Performance Rating]]=3,"High","Low")</f>
        <v>High</v>
      </c>
      <c r="AH2328">
        <v>3</v>
      </c>
      <c r="AI2328">
        <v>80</v>
      </c>
      <c r="AJ2328">
        <v>1</v>
      </c>
      <c r="AK2328">
        <v>7</v>
      </c>
      <c r="AL2328">
        <v>3</v>
      </c>
      <c r="AM2328">
        <v>7</v>
      </c>
      <c r="AN2328">
        <v>7</v>
      </c>
      <c r="AO2328">
        <v>1</v>
      </c>
      <c r="AP2328">
        <v>7</v>
      </c>
    </row>
    <row r="2329" spans="1:42"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s="6" t="str">
        <f>IF(Table1[[#This Row],[Distance From Home]]&lt;11,"Near By",IF(Table1[[#This Row],[Distance From Home]]&lt;21,"Far","Very Far"))</f>
        <v>Near By</v>
      </c>
      <c r="T2329" t="s">
        <v>66</v>
      </c>
      <c r="U2329">
        <v>1</v>
      </c>
      <c r="V2329">
        <v>3</v>
      </c>
      <c r="W2329">
        <v>49</v>
      </c>
      <c r="X2329">
        <v>3</v>
      </c>
      <c r="Y2329">
        <v>2</v>
      </c>
      <c r="Z2329">
        <v>3</v>
      </c>
      <c r="AA2329" t="str">
        <f>IF(Table1[[#This Row],[Job Satisfaction]]=1,"Very Satisfy",(IF(Table1[[#This Row],[Job Satisfaction]]=2,"Satisfy",(IF(Table1[[#This Row],[Job Satisfaction]]=3,"Dissatisfy","Very Dissatisfy")))))</f>
        <v>Dissatisfy</v>
      </c>
      <c r="AB2329">
        <v>3491</v>
      </c>
      <c r="AC2329">
        <v>11309</v>
      </c>
      <c r="AD2329">
        <v>1</v>
      </c>
      <c r="AE2329">
        <v>13</v>
      </c>
      <c r="AF2329">
        <v>3</v>
      </c>
      <c r="AG2329" t="str">
        <f>IF(Table1[[#This Row],[Performance Rating]]=3,"High","Low")</f>
        <v>High</v>
      </c>
      <c r="AH2329">
        <v>1</v>
      </c>
      <c r="AI2329">
        <v>80</v>
      </c>
      <c r="AJ2329">
        <v>3</v>
      </c>
      <c r="AK2329">
        <v>10</v>
      </c>
      <c r="AL2329">
        <v>2</v>
      </c>
      <c r="AM2329">
        <v>10</v>
      </c>
      <c r="AN2329">
        <v>7</v>
      </c>
      <c r="AO2329">
        <v>8</v>
      </c>
      <c r="AP2329">
        <v>9</v>
      </c>
    </row>
    <row r="2330" spans="1:42"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s="6" t="str">
        <f>IF(Table1[[#This Row],[Distance From Home]]&lt;11,"Near By",IF(Table1[[#This Row],[Distance From Home]]&lt;21,"Far","Very Far"))</f>
        <v>Very Far</v>
      </c>
      <c r="T2330" t="s">
        <v>66</v>
      </c>
      <c r="U2330">
        <v>1</v>
      </c>
      <c r="V2330">
        <v>4</v>
      </c>
      <c r="W2330">
        <v>32</v>
      </c>
      <c r="X2330">
        <v>3</v>
      </c>
      <c r="Y2330">
        <v>2</v>
      </c>
      <c r="Z2330">
        <v>4</v>
      </c>
      <c r="AA2330" t="str">
        <f>IF(Table1[[#This Row],[Job Satisfaction]]=1,"Very Satisfy",(IF(Table1[[#This Row],[Job Satisfaction]]=2,"Satisfy",(IF(Table1[[#This Row],[Job Satisfaction]]=3,"Dissatisfy","Very Dissatisfy")))))</f>
        <v>Very Dissatisfy</v>
      </c>
      <c r="AB2330">
        <v>4541</v>
      </c>
      <c r="AC2330">
        <v>7744</v>
      </c>
      <c r="AD2330">
        <v>1</v>
      </c>
      <c r="AE2330">
        <v>25</v>
      </c>
      <c r="AF2330">
        <v>4</v>
      </c>
      <c r="AG2330" t="str">
        <f>IF(Table1[[#This Row],[Performance Rating]]=3,"High","Low")</f>
        <v>Low</v>
      </c>
      <c r="AH2330">
        <v>2</v>
      </c>
      <c r="AI2330">
        <v>80</v>
      </c>
      <c r="AJ2330">
        <v>0</v>
      </c>
      <c r="AK2330">
        <v>20</v>
      </c>
      <c r="AL2330">
        <v>3</v>
      </c>
      <c r="AM2330">
        <v>20</v>
      </c>
      <c r="AN2330">
        <v>11</v>
      </c>
      <c r="AO2330">
        <v>13</v>
      </c>
      <c r="AP2330">
        <v>17</v>
      </c>
    </row>
    <row r="2331" spans="1:42"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s="6" t="str">
        <f>IF(Table1[[#This Row],[Distance From Home]]&lt;11,"Near By",IF(Table1[[#This Row],[Distance From Home]]&lt;21,"Far","Very Far"))</f>
        <v>Very Far</v>
      </c>
      <c r="T2331" t="s">
        <v>72</v>
      </c>
      <c r="U2331">
        <v>1</v>
      </c>
      <c r="V2331">
        <v>3</v>
      </c>
      <c r="W2331">
        <v>43</v>
      </c>
      <c r="X2331">
        <v>4</v>
      </c>
      <c r="Y2331">
        <v>1</v>
      </c>
      <c r="Z2331">
        <v>4</v>
      </c>
      <c r="AA2331" t="str">
        <f>IF(Table1[[#This Row],[Job Satisfaction]]=1,"Very Satisfy",(IF(Table1[[#This Row],[Job Satisfaction]]=2,"Satisfy",(IF(Table1[[#This Row],[Job Satisfaction]]=3,"Dissatisfy","Very Dissatisfy")))))</f>
        <v>Very Dissatisfy</v>
      </c>
      <c r="AB2331">
        <v>2678</v>
      </c>
      <c r="AC2331">
        <v>5050</v>
      </c>
      <c r="AD2331">
        <v>1</v>
      </c>
      <c r="AE2331">
        <v>17</v>
      </c>
      <c r="AF2331">
        <v>3</v>
      </c>
      <c r="AG2331" t="str">
        <f>IF(Table1[[#This Row],[Performance Rating]]=3,"High","Low")</f>
        <v>High</v>
      </c>
      <c r="AH2331">
        <v>4</v>
      </c>
      <c r="AI2331">
        <v>80</v>
      </c>
      <c r="AJ2331">
        <v>0</v>
      </c>
      <c r="AK2331">
        <v>2</v>
      </c>
      <c r="AL2331">
        <v>3</v>
      </c>
      <c r="AM2331">
        <v>2</v>
      </c>
      <c r="AN2331">
        <v>1</v>
      </c>
      <c r="AO2331">
        <v>2</v>
      </c>
      <c r="AP2331">
        <v>2</v>
      </c>
    </row>
    <row r="2332" spans="1:42"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s="6" t="str">
        <f>IF(Table1[[#This Row],[Distance From Home]]&lt;11,"Near By",IF(Table1[[#This Row],[Distance From Home]]&lt;21,"Far","Very Far"))</f>
        <v>Near By</v>
      </c>
      <c r="T2332" t="s">
        <v>66</v>
      </c>
      <c r="U2332">
        <v>1</v>
      </c>
      <c r="V2332">
        <v>4</v>
      </c>
      <c r="W2332">
        <v>60</v>
      </c>
      <c r="X2332">
        <v>3</v>
      </c>
      <c r="Y2332">
        <v>2</v>
      </c>
      <c r="Z2332">
        <v>4</v>
      </c>
      <c r="AA2332" t="str">
        <f>IF(Table1[[#This Row],[Job Satisfaction]]=1,"Very Satisfy",(IF(Table1[[#This Row],[Job Satisfaction]]=2,"Satisfy",(IF(Table1[[#This Row],[Job Satisfaction]]=3,"Dissatisfy","Very Dissatisfy")))))</f>
        <v>Very Dissatisfy</v>
      </c>
      <c r="AB2332">
        <v>7379</v>
      </c>
      <c r="AC2332">
        <v>17433</v>
      </c>
      <c r="AD2332">
        <v>2</v>
      </c>
      <c r="AE2332">
        <v>11</v>
      </c>
      <c r="AF2332">
        <v>3</v>
      </c>
      <c r="AG2332" t="str">
        <f>IF(Table1[[#This Row],[Performance Rating]]=3,"High","Low")</f>
        <v>High</v>
      </c>
      <c r="AH2332">
        <v>3</v>
      </c>
      <c r="AI2332">
        <v>80</v>
      </c>
      <c r="AJ2332">
        <v>1</v>
      </c>
      <c r="AK2332">
        <v>12</v>
      </c>
      <c r="AL2332">
        <v>2</v>
      </c>
      <c r="AM2332">
        <v>6</v>
      </c>
      <c r="AN2332">
        <v>3</v>
      </c>
      <c r="AO2332">
        <v>1</v>
      </c>
      <c r="AP2332">
        <v>4</v>
      </c>
    </row>
    <row r="2333" spans="1:42"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s="6" t="str">
        <f>IF(Table1[[#This Row],[Distance From Home]]&lt;11,"Near By",IF(Table1[[#This Row],[Distance From Home]]&lt;21,"Far","Very Far"))</f>
        <v>Near By</v>
      </c>
      <c r="T2333" t="s">
        <v>129</v>
      </c>
      <c r="U2333">
        <v>1</v>
      </c>
      <c r="V2333">
        <v>4</v>
      </c>
      <c r="W2333">
        <v>79</v>
      </c>
      <c r="X2333">
        <v>4</v>
      </c>
      <c r="Y2333">
        <v>2</v>
      </c>
      <c r="Z2333">
        <v>1</v>
      </c>
      <c r="AA2333" t="str">
        <f>IF(Table1[[#This Row],[Job Satisfaction]]=1,"Very Satisfy",(IF(Table1[[#This Row],[Job Satisfaction]]=2,"Satisfy",(IF(Table1[[#This Row],[Job Satisfaction]]=3,"Dissatisfy","Very Dissatisfy")))))</f>
        <v>Very Satisfy</v>
      </c>
      <c r="AB2333">
        <v>6272</v>
      </c>
      <c r="AC2333">
        <v>12858</v>
      </c>
      <c r="AD2333">
        <v>7</v>
      </c>
      <c r="AE2333">
        <v>16</v>
      </c>
      <c r="AF2333">
        <v>3</v>
      </c>
      <c r="AG2333" t="str">
        <f>IF(Table1[[#This Row],[Performance Rating]]=3,"High","Low")</f>
        <v>High</v>
      </c>
      <c r="AH2333">
        <v>1</v>
      </c>
      <c r="AI2333">
        <v>80</v>
      </c>
      <c r="AJ2333">
        <v>1</v>
      </c>
      <c r="AK2333">
        <v>10</v>
      </c>
      <c r="AL2333">
        <v>4</v>
      </c>
      <c r="AM2333">
        <v>4</v>
      </c>
      <c r="AN2333">
        <v>3</v>
      </c>
      <c r="AO2333">
        <v>0</v>
      </c>
      <c r="AP2333">
        <v>3</v>
      </c>
    </row>
    <row r="2334" spans="1:42"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s="6" t="str">
        <f>IF(Table1[[#This Row],[Distance From Home]]&lt;11,"Near By",IF(Table1[[#This Row],[Distance From Home]]&lt;21,"Far","Very Far"))</f>
        <v>Near By</v>
      </c>
      <c r="T2334" t="s">
        <v>66</v>
      </c>
      <c r="U2334">
        <v>1</v>
      </c>
      <c r="V2334">
        <v>2</v>
      </c>
      <c r="W2334">
        <v>52</v>
      </c>
      <c r="X2334">
        <v>4</v>
      </c>
      <c r="Y2334">
        <v>2</v>
      </c>
      <c r="Z2334">
        <v>4</v>
      </c>
      <c r="AA2334" t="str">
        <f>IF(Table1[[#This Row],[Job Satisfaction]]=1,"Very Satisfy",(IF(Table1[[#This Row],[Job Satisfaction]]=2,"Satisfy",(IF(Table1[[#This Row],[Job Satisfaction]]=3,"Dissatisfy","Very Dissatisfy")))))</f>
        <v>Very Dissatisfy</v>
      </c>
      <c r="AB2334">
        <v>5220</v>
      </c>
      <c r="AC2334">
        <v>10893</v>
      </c>
      <c r="AD2334">
        <v>0</v>
      </c>
      <c r="AE2334">
        <v>18</v>
      </c>
      <c r="AF2334">
        <v>3</v>
      </c>
      <c r="AG2334" t="str">
        <f>IF(Table1[[#This Row],[Performance Rating]]=3,"High","Low")</f>
        <v>High</v>
      </c>
      <c r="AH2334">
        <v>2</v>
      </c>
      <c r="AI2334">
        <v>80</v>
      </c>
      <c r="AJ2334">
        <v>1</v>
      </c>
      <c r="AK2334">
        <v>12</v>
      </c>
      <c r="AL2334">
        <v>3</v>
      </c>
      <c r="AM2334">
        <v>11</v>
      </c>
      <c r="AN2334">
        <v>7</v>
      </c>
      <c r="AO2334">
        <v>1</v>
      </c>
      <c r="AP2334">
        <v>9</v>
      </c>
    </row>
    <row r="2335" spans="1:42"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s="6" t="str">
        <f>IF(Table1[[#This Row],[Distance From Home]]&lt;11,"Near By",IF(Table1[[#This Row],[Distance From Home]]&lt;21,"Far","Very Far"))</f>
        <v>Far</v>
      </c>
      <c r="T2335" t="s">
        <v>72</v>
      </c>
      <c r="U2335">
        <v>1</v>
      </c>
      <c r="V2335">
        <v>3</v>
      </c>
      <c r="W2335">
        <v>77</v>
      </c>
      <c r="X2335">
        <v>2</v>
      </c>
      <c r="Y2335">
        <v>1</v>
      </c>
      <c r="Z2335">
        <v>2</v>
      </c>
      <c r="AA2335" t="str">
        <f>IF(Table1[[#This Row],[Job Satisfaction]]=1,"Very Satisfy",(IF(Table1[[#This Row],[Job Satisfaction]]=2,"Satisfy",(IF(Table1[[#This Row],[Job Satisfaction]]=3,"Dissatisfy","Very Dissatisfy")))))</f>
        <v>Satisfy</v>
      </c>
      <c r="AB2335">
        <v>2743</v>
      </c>
      <c r="AC2335">
        <v>7331</v>
      </c>
      <c r="AD2335">
        <v>1</v>
      </c>
      <c r="AE2335">
        <v>20</v>
      </c>
      <c r="AF2335">
        <v>4</v>
      </c>
      <c r="AG2335" t="str">
        <f>IF(Table1[[#This Row],[Performance Rating]]=3,"High","Low")</f>
        <v>Low</v>
      </c>
      <c r="AH2335">
        <v>3</v>
      </c>
      <c r="AI2335">
        <v>80</v>
      </c>
      <c r="AJ2335">
        <v>1</v>
      </c>
      <c r="AK2335">
        <v>2</v>
      </c>
      <c r="AL2335">
        <v>3</v>
      </c>
      <c r="AM2335">
        <v>2</v>
      </c>
      <c r="AN2335">
        <v>2</v>
      </c>
      <c r="AO2335">
        <v>2</v>
      </c>
      <c r="AP2335">
        <v>2</v>
      </c>
    </row>
    <row r="2336" spans="1:42"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s="6" t="str">
        <f>IF(Table1[[#This Row],[Distance From Home]]&lt;11,"Near By",IF(Table1[[#This Row],[Distance From Home]]&lt;21,"Far","Very Far"))</f>
        <v>Near By</v>
      </c>
      <c r="T2336" t="s">
        <v>50</v>
      </c>
      <c r="U2336">
        <v>1</v>
      </c>
      <c r="V2336">
        <v>4</v>
      </c>
      <c r="W2336">
        <v>38</v>
      </c>
      <c r="X2336">
        <v>3</v>
      </c>
      <c r="Y2336">
        <v>2</v>
      </c>
      <c r="Z2336">
        <v>3</v>
      </c>
      <c r="AA2336" t="str">
        <f>IF(Table1[[#This Row],[Job Satisfaction]]=1,"Very Satisfy",(IF(Table1[[#This Row],[Job Satisfaction]]=2,"Satisfy",(IF(Table1[[#This Row],[Job Satisfaction]]=3,"Dissatisfy","Very Dissatisfy")))))</f>
        <v>Dissatisfy</v>
      </c>
      <c r="AB2336">
        <v>4998</v>
      </c>
      <c r="AC2336">
        <v>2338</v>
      </c>
      <c r="AD2336">
        <v>4</v>
      </c>
      <c r="AE2336">
        <v>14</v>
      </c>
      <c r="AF2336">
        <v>3</v>
      </c>
      <c r="AG2336" t="str">
        <f>IF(Table1[[#This Row],[Performance Rating]]=3,"High","Low")</f>
        <v>High</v>
      </c>
      <c r="AH2336">
        <v>4</v>
      </c>
      <c r="AI2336">
        <v>80</v>
      </c>
      <c r="AJ2336">
        <v>0</v>
      </c>
      <c r="AK2336">
        <v>10</v>
      </c>
      <c r="AL2336">
        <v>3</v>
      </c>
      <c r="AM2336">
        <v>8</v>
      </c>
      <c r="AN2336">
        <v>7</v>
      </c>
      <c r="AO2336">
        <v>0</v>
      </c>
      <c r="AP2336">
        <v>7</v>
      </c>
    </row>
    <row r="2337" spans="1:42"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s="6" t="str">
        <f>IF(Table1[[#This Row],[Distance From Home]]&lt;11,"Near By",IF(Table1[[#This Row],[Distance From Home]]&lt;21,"Far","Very Far"))</f>
        <v>Near By</v>
      </c>
      <c r="T2337" t="s">
        <v>72</v>
      </c>
      <c r="U2337">
        <v>1</v>
      </c>
      <c r="V2337">
        <v>3</v>
      </c>
      <c r="W2337">
        <v>77</v>
      </c>
      <c r="X2337">
        <v>1</v>
      </c>
      <c r="Y2337">
        <v>3</v>
      </c>
      <c r="Z2337">
        <v>1</v>
      </c>
      <c r="AA2337" t="str">
        <f>IF(Table1[[#This Row],[Job Satisfaction]]=1,"Very Satisfy",(IF(Table1[[#This Row],[Job Satisfaction]]=2,"Satisfy",(IF(Table1[[#This Row],[Job Satisfaction]]=3,"Dissatisfy","Very Dissatisfy")))))</f>
        <v>Very Satisfy</v>
      </c>
      <c r="AB2337">
        <v>10252</v>
      </c>
      <c r="AC2337">
        <v>4235</v>
      </c>
      <c r="AD2337">
        <v>2</v>
      </c>
      <c r="AE2337">
        <v>21</v>
      </c>
      <c r="AF2337">
        <v>4</v>
      </c>
      <c r="AG2337" t="str">
        <f>IF(Table1[[#This Row],[Performance Rating]]=3,"High","Low")</f>
        <v>Low</v>
      </c>
      <c r="AH2337">
        <v>3</v>
      </c>
      <c r="AI2337">
        <v>80</v>
      </c>
      <c r="AJ2337">
        <v>1</v>
      </c>
      <c r="AK2337">
        <v>17</v>
      </c>
      <c r="AL2337">
        <v>3</v>
      </c>
      <c r="AM2337">
        <v>7</v>
      </c>
      <c r="AN2337">
        <v>7</v>
      </c>
      <c r="AO2337">
        <v>7</v>
      </c>
      <c r="AP2337">
        <v>7</v>
      </c>
    </row>
    <row r="2338" spans="1:42"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s="6" t="str">
        <f>IF(Table1[[#This Row],[Distance From Home]]&lt;11,"Near By",IF(Table1[[#This Row],[Distance From Home]]&lt;21,"Far","Very Far"))</f>
        <v>Near By</v>
      </c>
      <c r="T2338" t="s">
        <v>72</v>
      </c>
      <c r="U2338">
        <v>1</v>
      </c>
      <c r="V2338">
        <v>1</v>
      </c>
      <c r="W2338">
        <v>60</v>
      </c>
      <c r="X2338">
        <v>3</v>
      </c>
      <c r="Y2338">
        <v>1</v>
      </c>
      <c r="Z2338">
        <v>4</v>
      </c>
      <c r="AA2338" t="str">
        <f>IF(Table1[[#This Row],[Job Satisfaction]]=1,"Very Satisfy",(IF(Table1[[#This Row],[Job Satisfaction]]=2,"Satisfy",(IF(Table1[[#This Row],[Job Satisfaction]]=3,"Dissatisfy","Very Dissatisfy")))))</f>
        <v>Very Dissatisfy</v>
      </c>
      <c r="AB2338">
        <v>2781</v>
      </c>
      <c r="AC2338">
        <v>6311</v>
      </c>
      <c r="AD2338">
        <v>0</v>
      </c>
      <c r="AE2338">
        <v>13</v>
      </c>
      <c r="AF2338">
        <v>3</v>
      </c>
      <c r="AG2338" t="str">
        <f>IF(Table1[[#This Row],[Performance Rating]]=3,"High","Low")</f>
        <v>High</v>
      </c>
      <c r="AH2338">
        <v>2</v>
      </c>
      <c r="AI2338">
        <v>80</v>
      </c>
      <c r="AJ2338">
        <v>1</v>
      </c>
      <c r="AK2338">
        <v>15</v>
      </c>
      <c r="AL2338">
        <v>3</v>
      </c>
      <c r="AM2338">
        <v>14</v>
      </c>
      <c r="AN2338">
        <v>10</v>
      </c>
      <c r="AO2338">
        <v>4</v>
      </c>
      <c r="AP2338">
        <v>10</v>
      </c>
    </row>
    <row r="2339" spans="1:42"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s="6" t="str">
        <f>IF(Table1[[#This Row],[Distance From Home]]&lt;11,"Near By",IF(Table1[[#This Row],[Distance From Home]]&lt;21,"Far","Very Far"))</f>
        <v>Near By</v>
      </c>
      <c r="T2339" t="s">
        <v>72</v>
      </c>
      <c r="U2339">
        <v>1</v>
      </c>
      <c r="V2339">
        <v>2</v>
      </c>
      <c r="W2339">
        <v>84</v>
      </c>
      <c r="X2339">
        <v>2</v>
      </c>
      <c r="Y2339">
        <v>2</v>
      </c>
      <c r="Z2339">
        <v>2</v>
      </c>
      <c r="AA2339" t="str">
        <f>IF(Table1[[#This Row],[Job Satisfaction]]=1,"Very Satisfy",(IF(Table1[[#This Row],[Job Satisfaction]]=2,"Satisfy",(IF(Table1[[#This Row],[Job Satisfaction]]=3,"Dissatisfy","Very Dissatisfy")))))</f>
        <v>Satisfy</v>
      </c>
      <c r="AB2339">
        <v>6852</v>
      </c>
      <c r="AC2339">
        <v>11591</v>
      </c>
      <c r="AD2339">
        <v>7</v>
      </c>
      <c r="AE2339">
        <v>12</v>
      </c>
      <c r="AF2339">
        <v>3</v>
      </c>
      <c r="AG2339" t="str">
        <f>IF(Table1[[#This Row],[Performance Rating]]=3,"High","Low")</f>
        <v>High</v>
      </c>
      <c r="AH2339">
        <v>2</v>
      </c>
      <c r="AI2339">
        <v>80</v>
      </c>
      <c r="AJ2339">
        <v>1</v>
      </c>
      <c r="AK2339">
        <v>7</v>
      </c>
      <c r="AL2339">
        <v>4</v>
      </c>
      <c r="AM2339">
        <v>5</v>
      </c>
      <c r="AN2339">
        <v>1</v>
      </c>
      <c r="AO2339">
        <v>1</v>
      </c>
      <c r="AP2339">
        <v>3</v>
      </c>
    </row>
    <row r="2340" spans="1:42"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s="6" t="str">
        <f>IF(Table1[[#This Row],[Distance From Home]]&lt;11,"Near By",IF(Table1[[#This Row],[Distance From Home]]&lt;21,"Far","Very Far"))</f>
        <v>Near By</v>
      </c>
      <c r="T2340" t="s">
        <v>66</v>
      </c>
      <c r="U2340">
        <v>1</v>
      </c>
      <c r="V2340">
        <v>3</v>
      </c>
      <c r="W2340">
        <v>57</v>
      </c>
      <c r="X2340">
        <v>3</v>
      </c>
      <c r="Y2340">
        <v>2</v>
      </c>
      <c r="Z2340">
        <v>4</v>
      </c>
      <c r="AA2340" t="str">
        <f>IF(Table1[[#This Row],[Job Satisfaction]]=1,"Very Satisfy",(IF(Table1[[#This Row],[Job Satisfaction]]=2,"Satisfy",(IF(Table1[[#This Row],[Job Satisfaction]]=3,"Dissatisfy","Very Dissatisfy")))))</f>
        <v>Very Dissatisfy</v>
      </c>
      <c r="AB2340">
        <v>4950</v>
      </c>
      <c r="AC2340">
        <v>20623</v>
      </c>
      <c r="AD2340">
        <v>0</v>
      </c>
      <c r="AE2340">
        <v>14</v>
      </c>
      <c r="AF2340">
        <v>3</v>
      </c>
      <c r="AG2340" t="str">
        <f>IF(Table1[[#This Row],[Performance Rating]]=3,"High","Low")</f>
        <v>High</v>
      </c>
      <c r="AH2340">
        <v>2</v>
      </c>
      <c r="AI2340">
        <v>80</v>
      </c>
      <c r="AJ2340">
        <v>0</v>
      </c>
      <c r="AK2340">
        <v>5</v>
      </c>
      <c r="AL2340">
        <v>3</v>
      </c>
      <c r="AM2340">
        <v>4</v>
      </c>
      <c r="AN2340">
        <v>3</v>
      </c>
      <c r="AO2340">
        <v>1</v>
      </c>
      <c r="AP2340">
        <v>1</v>
      </c>
    </row>
    <row r="2341" spans="1:42"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s="6" t="str">
        <f>IF(Table1[[#This Row],[Distance From Home]]&lt;11,"Near By",IF(Table1[[#This Row],[Distance From Home]]&lt;21,"Far","Very Far"))</f>
        <v>Near By</v>
      </c>
      <c r="T2341" t="s">
        <v>72</v>
      </c>
      <c r="U2341">
        <v>1</v>
      </c>
      <c r="V2341">
        <v>4</v>
      </c>
      <c r="W2341">
        <v>63</v>
      </c>
      <c r="X2341">
        <v>3</v>
      </c>
      <c r="Y2341">
        <v>1</v>
      </c>
      <c r="Z2341">
        <v>2</v>
      </c>
      <c r="AA2341" t="str">
        <f>IF(Table1[[#This Row],[Job Satisfaction]]=1,"Very Satisfy",(IF(Table1[[#This Row],[Job Satisfaction]]=2,"Satisfy",(IF(Table1[[#This Row],[Job Satisfaction]]=3,"Dissatisfy","Very Dissatisfy")))))</f>
        <v>Satisfy</v>
      </c>
      <c r="AB2341">
        <v>3579</v>
      </c>
      <c r="AC2341">
        <v>9369</v>
      </c>
      <c r="AD2341">
        <v>0</v>
      </c>
      <c r="AE2341">
        <v>21</v>
      </c>
      <c r="AF2341">
        <v>4</v>
      </c>
      <c r="AG2341" t="str">
        <f>IF(Table1[[#This Row],[Performance Rating]]=3,"High","Low")</f>
        <v>Low</v>
      </c>
      <c r="AH2341">
        <v>1</v>
      </c>
      <c r="AI2341">
        <v>80</v>
      </c>
      <c r="AJ2341">
        <v>1</v>
      </c>
      <c r="AK2341">
        <v>12</v>
      </c>
      <c r="AL2341">
        <v>3</v>
      </c>
      <c r="AM2341">
        <v>11</v>
      </c>
      <c r="AN2341">
        <v>9</v>
      </c>
      <c r="AO2341">
        <v>5</v>
      </c>
      <c r="AP2341">
        <v>7</v>
      </c>
    </row>
    <row r="2342" spans="1:42"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s="6" t="str">
        <f>IF(Table1[[#This Row],[Distance From Home]]&lt;11,"Near By",IF(Table1[[#This Row],[Distance From Home]]&lt;21,"Far","Very Far"))</f>
        <v>Very Far</v>
      </c>
      <c r="T2342" t="s">
        <v>129</v>
      </c>
      <c r="U2342">
        <v>1</v>
      </c>
      <c r="V2342">
        <v>1</v>
      </c>
      <c r="W2342">
        <v>60</v>
      </c>
      <c r="X2342">
        <v>3</v>
      </c>
      <c r="Y2342">
        <v>3</v>
      </c>
      <c r="Z2342">
        <v>1</v>
      </c>
      <c r="AA2342" t="str">
        <f>IF(Table1[[#This Row],[Job Satisfaction]]=1,"Very Satisfy",(IF(Table1[[#This Row],[Job Satisfaction]]=2,"Satisfy",(IF(Table1[[#This Row],[Job Satisfaction]]=3,"Dissatisfy","Very Dissatisfy")))))</f>
        <v>Very Satisfy</v>
      </c>
      <c r="AB2342">
        <v>13191</v>
      </c>
      <c r="AC2342">
        <v>23281</v>
      </c>
      <c r="AD2342">
        <v>3</v>
      </c>
      <c r="AE2342">
        <v>17</v>
      </c>
      <c r="AF2342">
        <v>3</v>
      </c>
      <c r="AG2342" t="str">
        <f>IF(Table1[[#This Row],[Performance Rating]]=3,"High","Low")</f>
        <v>High</v>
      </c>
      <c r="AH2342">
        <v>3</v>
      </c>
      <c r="AI2342">
        <v>80</v>
      </c>
      <c r="AJ2342">
        <v>0</v>
      </c>
      <c r="AK2342">
        <v>20</v>
      </c>
      <c r="AL2342">
        <v>3</v>
      </c>
      <c r="AM2342">
        <v>1</v>
      </c>
      <c r="AN2342">
        <v>0</v>
      </c>
      <c r="AO2342">
        <v>0</v>
      </c>
      <c r="AP2342">
        <v>0</v>
      </c>
    </row>
    <row r="2343" spans="1:42"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s="6" t="str">
        <f>IF(Table1[[#This Row],[Distance From Home]]&lt;11,"Near By",IF(Table1[[#This Row],[Distance From Home]]&lt;21,"Far","Very Far"))</f>
        <v>Near By</v>
      </c>
      <c r="T2343" t="s">
        <v>50</v>
      </c>
      <c r="U2343">
        <v>1</v>
      </c>
      <c r="V2343">
        <v>3</v>
      </c>
      <c r="W2343">
        <v>78</v>
      </c>
      <c r="X2343">
        <v>2</v>
      </c>
      <c r="Y2343">
        <v>3</v>
      </c>
      <c r="Z2343">
        <v>4</v>
      </c>
      <c r="AA2343" t="str">
        <f>IF(Table1[[#This Row],[Job Satisfaction]]=1,"Very Satisfy",(IF(Table1[[#This Row],[Job Satisfaction]]=2,"Satisfy",(IF(Table1[[#This Row],[Job Satisfaction]]=3,"Dissatisfy","Very Dissatisfy")))))</f>
        <v>Very Dissatisfy</v>
      </c>
      <c r="AB2343">
        <v>10377</v>
      </c>
      <c r="AC2343">
        <v>13755</v>
      </c>
      <c r="AD2343">
        <v>4</v>
      </c>
      <c r="AE2343">
        <v>11</v>
      </c>
      <c r="AF2343">
        <v>3</v>
      </c>
      <c r="AG2343" t="str">
        <f>IF(Table1[[#This Row],[Performance Rating]]=3,"High","Low")</f>
        <v>High</v>
      </c>
      <c r="AH2343">
        <v>2</v>
      </c>
      <c r="AI2343">
        <v>80</v>
      </c>
      <c r="AJ2343">
        <v>1</v>
      </c>
      <c r="AK2343">
        <v>16</v>
      </c>
      <c r="AL2343">
        <v>2</v>
      </c>
      <c r="AM2343">
        <v>13</v>
      </c>
      <c r="AN2343">
        <v>2</v>
      </c>
      <c r="AO2343">
        <v>4</v>
      </c>
      <c r="AP2343">
        <v>12</v>
      </c>
    </row>
    <row r="2344" spans="1:42"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s="6" t="str">
        <f>IF(Table1[[#This Row],[Distance From Home]]&lt;11,"Near By",IF(Table1[[#This Row],[Distance From Home]]&lt;21,"Far","Very Far"))</f>
        <v>Far</v>
      </c>
      <c r="T2344" t="s">
        <v>72</v>
      </c>
      <c r="U2344">
        <v>1</v>
      </c>
      <c r="V2344">
        <v>1</v>
      </c>
      <c r="W2344">
        <v>42</v>
      </c>
      <c r="X2344">
        <v>3</v>
      </c>
      <c r="Y2344">
        <v>1</v>
      </c>
      <c r="Z2344">
        <v>1</v>
      </c>
      <c r="AA2344" t="str">
        <f>IF(Table1[[#This Row],[Job Satisfaction]]=1,"Very Satisfy",(IF(Table1[[#This Row],[Job Satisfaction]]=2,"Satisfy",(IF(Table1[[#This Row],[Job Satisfaction]]=3,"Dissatisfy","Very Dissatisfy")))))</f>
        <v>Very Satisfy</v>
      </c>
      <c r="AB2344">
        <v>2235</v>
      </c>
      <c r="AC2344">
        <v>14377</v>
      </c>
      <c r="AD2344">
        <v>1</v>
      </c>
      <c r="AE2344">
        <v>14</v>
      </c>
      <c r="AF2344">
        <v>3</v>
      </c>
      <c r="AG2344" t="str">
        <f>IF(Table1[[#This Row],[Performance Rating]]=3,"High","Low")</f>
        <v>High</v>
      </c>
      <c r="AH2344">
        <v>4</v>
      </c>
      <c r="AI2344">
        <v>80</v>
      </c>
      <c r="AJ2344">
        <v>2</v>
      </c>
      <c r="AK2344">
        <v>9</v>
      </c>
      <c r="AL2344">
        <v>2</v>
      </c>
      <c r="AM2344">
        <v>9</v>
      </c>
      <c r="AN2344">
        <v>7</v>
      </c>
      <c r="AO2344">
        <v>6</v>
      </c>
      <c r="AP2344">
        <v>8</v>
      </c>
    </row>
    <row r="2345" spans="1:42"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s="6" t="str">
        <f>IF(Table1[[#This Row],[Distance From Home]]&lt;11,"Near By",IF(Table1[[#This Row],[Distance From Home]]&lt;21,"Far","Very Far"))</f>
        <v>Near By</v>
      </c>
      <c r="T2345" t="s">
        <v>66</v>
      </c>
      <c r="U2345">
        <v>1</v>
      </c>
      <c r="V2345">
        <v>4</v>
      </c>
      <c r="W2345">
        <v>53</v>
      </c>
      <c r="X2345">
        <v>3</v>
      </c>
      <c r="Y2345">
        <v>3</v>
      </c>
      <c r="Z2345">
        <v>3</v>
      </c>
      <c r="AA2345" t="str">
        <f>IF(Table1[[#This Row],[Job Satisfaction]]=1,"Very Satisfy",(IF(Table1[[#This Row],[Job Satisfaction]]=2,"Satisfy",(IF(Table1[[#This Row],[Job Satisfaction]]=3,"Dissatisfy","Very Dissatisfy")))))</f>
        <v>Dissatisfy</v>
      </c>
      <c r="AB2345">
        <v>10502</v>
      </c>
      <c r="AC2345">
        <v>9659</v>
      </c>
      <c r="AD2345">
        <v>7</v>
      </c>
      <c r="AE2345">
        <v>17</v>
      </c>
      <c r="AF2345">
        <v>3</v>
      </c>
      <c r="AG2345" t="str">
        <f>IF(Table1[[#This Row],[Performance Rating]]=3,"High","Low")</f>
        <v>High</v>
      </c>
      <c r="AH2345">
        <v>1</v>
      </c>
      <c r="AI2345">
        <v>80</v>
      </c>
      <c r="AJ2345">
        <v>1</v>
      </c>
      <c r="AK2345">
        <v>33</v>
      </c>
      <c r="AL2345">
        <v>1</v>
      </c>
      <c r="AM2345">
        <v>5</v>
      </c>
      <c r="AN2345">
        <v>4</v>
      </c>
      <c r="AO2345">
        <v>1</v>
      </c>
      <c r="AP2345">
        <v>4</v>
      </c>
    </row>
    <row r="2346" spans="1:42"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s="6" t="str">
        <f>IF(Table1[[#This Row],[Distance From Home]]&lt;11,"Near By",IF(Table1[[#This Row],[Distance From Home]]&lt;21,"Far","Very Far"))</f>
        <v>Near By</v>
      </c>
      <c r="T2346" t="s">
        <v>60</v>
      </c>
      <c r="U2346">
        <v>1</v>
      </c>
      <c r="V2346">
        <v>1</v>
      </c>
      <c r="W2346">
        <v>72</v>
      </c>
      <c r="X2346">
        <v>4</v>
      </c>
      <c r="Y2346">
        <v>1</v>
      </c>
      <c r="Z2346">
        <v>4</v>
      </c>
      <c r="AA2346" t="str">
        <f>IF(Table1[[#This Row],[Job Satisfaction]]=1,"Very Satisfy",(IF(Table1[[#This Row],[Job Satisfaction]]=2,"Satisfy",(IF(Table1[[#This Row],[Job Satisfaction]]=3,"Dissatisfy","Very Dissatisfy")))))</f>
        <v>Very Dissatisfy</v>
      </c>
      <c r="AB2346">
        <v>2011</v>
      </c>
      <c r="AC2346">
        <v>19982</v>
      </c>
      <c r="AD2346">
        <v>1</v>
      </c>
      <c r="AE2346">
        <v>13</v>
      </c>
      <c r="AF2346">
        <v>3</v>
      </c>
      <c r="AG2346" t="str">
        <f>IF(Table1[[#This Row],[Performance Rating]]=3,"High","Low")</f>
        <v>High</v>
      </c>
      <c r="AH2346">
        <v>4</v>
      </c>
      <c r="AI2346">
        <v>80</v>
      </c>
      <c r="AJ2346">
        <v>1</v>
      </c>
      <c r="AK2346">
        <v>10</v>
      </c>
      <c r="AL2346">
        <v>3</v>
      </c>
      <c r="AM2346">
        <v>10</v>
      </c>
      <c r="AN2346">
        <v>5</v>
      </c>
      <c r="AO2346">
        <v>7</v>
      </c>
      <c r="AP2346">
        <v>7</v>
      </c>
    </row>
    <row r="2347" spans="1:42"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s="6" t="str">
        <f>IF(Table1[[#This Row],[Distance From Home]]&lt;11,"Near By",IF(Table1[[#This Row],[Distance From Home]]&lt;21,"Far","Very Far"))</f>
        <v>Near By</v>
      </c>
      <c r="T2347" t="s">
        <v>72</v>
      </c>
      <c r="U2347">
        <v>1</v>
      </c>
      <c r="V2347">
        <v>1</v>
      </c>
      <c r="W2347">
        <v>96</v>
      </c>
      <c r="X2347">
        <v>2</v>
      </c>
      <c r="Y2347">
        <v>1</v>
      </c>
      <c r="Z2347">
        <v>2</v>
      </c>
      <c r="AA2347" t="str">
        <f>IF(Table1[[#This Row],[Job Satisfaction]]=1,"Very Satisfy",(IF(Table1[[#This Row],[Job Satisfaction]]=2,"Satisfy",(IF(Table1[[#This Row],[Job Satisfaction]]=3,"Dissatisfy","Very Dissatisfy")))))</f>
        <v>Satisfy</v>
      </c>
      <c r="AB2347">
        <v>1859</v>
      </c>
      <c r="AC2347">
        <v>6148</v>
      </c>
      <c r="AD2347">
        <v>1</v>
      </c>
      <c r="AE2347">
        <v>25</v>
      </c>
      <c r="AF2347">
        <v>4</v>
      </c>
      <c r="AG2347" t="str">
        <f>IF(Table1[[#This Row],[Performance Rating]]=3,"High","Low")</f>
        <v>Low</v>
      </c>
      <c r="AH2347">
        <v>2</v>
      </c>
      <c r="AI2347">
        <v>80</v>
      </c>
      <c r="AJ2347">
        <v>0</v>
      </c>
      <c r="AK2347">
        <v>1</v>
      </c>
      <c r="AL2347">
        <v>4</v>
      </c>
      <c r="AM2347">
        <v>1</v>
      </c>
      <c r="AN2347">
        <v>1</v>
      </c>
      <c r="AO2347">
        <v>0</v>
      </c>
      <c r="AP2347">
        <v>0</v>
      </c>
    </row>
    <row r="2348" spans="1:42"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s="6" t="str">
        <f>IF(Table1[[#This Row],[Distance From Home]]&lt;11,"Near By",IF(Table1[[#This Row],[Distance From Home]]&lt;21,"Far","Very Far"))</f>
        <v>Near By</v>
      </c>
      <c r="T2348" t="s">
        <v>72</v>
      </c>
      <c r="U2348">
        <v>1</v>
      </c>
      <c r="V2348">
        <v>1</v>
      </c>
      <c r="W2348">
        <v>97</v>
      </c>
      <c r="X2348">
        <v>3</v>
      </c>
      <c r="Y2348">
        <v>1</v>
      </c>
      <c r="Z2348">
        <v>4</v>
      </c>
      <c r="AA2348" t="str">
        <f>IF(Table1[[#This Row],[Job Satisfaction]]=1,"Very Satisfy",(IF(Table1[[#This Row],[Job Satisfaction]]=2,"Satisfy",(IF(Table1[[#This Row],[Job Satisfaction]]=3,"Dissatisfy","Very Dissatisfy")))))</f>
        <v>Very Dissatisfy</v>
      </c>
      <c r="AB2348">
        <v>3760</v>
      </c>
      <c r="AC2348">
        <v>5598</v>
      </c>
      <c r="AD2348">
        <v>1</v>
      </c>
      <c r="AE2348">
        <v>15</v>
      </c>
      <c r="AF2348">
        <v>3</v>
      </c>
      <c r="AG2348" t="str">
        <f>IF(Table1[[#This Row],[Performance Rating]]=3,"High","Low")</f>
        <v>High</v>
      </c>
      <c r="AH2348">
        <v>1</v>
      </c>
      <c r="AI2348">
        <v>80</v>
      </c>
      <c r="AJ2348">
        <v>3</v>
      </c>
      <c r="AK2348">
        <v>3</v>
      </c>
      <c r="AL2348">
        <v>3</v>
      </c>
      <c r="AM2348">
        <v>3</v>
      </c>
      <c r="AN2348">
        <v>2</v>
      </c>
      <c r="AO2348">
        <v>1</v>
      </c>
      <c r="AP2348">
        <v>2</v>
      </c>
    </row>
    <row r="2349" spans="1:42"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s="6" t="str">
        <f>IF(Table1[[#This Row],[Distance From Home]]&lt;11,"Near By",IF(Table1[[#This Row],[Distance From Home]]&lt;21,"Far","Very Far"))</f>
        <v>Near By</v>
      </c>
      <c r="T2349" t="s">
        <v>72</v>
      </c>
      <c r="U2349">
        <v>1</v>
      </c>
      <c r="V2349">
        <v>4</v>
      </c>
      <c r="W2349">
        <v>85</v>
      </c>
      <c r="X2349">
        <v>3</v>
      </c>
      <c r="Y2349">
        <v>4</v>
      </c>
      <c r="Z2349">
        <v>4</v>
      </c>
      <c r="AA2349" t="str">
        <f>IF(Table1[[#This Row],[Job Satisfaction]]=1,"Very Satisfy",(IF(Table1[[#This Row],[Job Satisfaction]]=2,"Satisfy",(IF(Table1[[#This Row],[Job Satisfaction]]=3,"Dissatisfy","Very Dissatisfy")))))</f>
        <v>Very Dissatisfy</v>
      </c>
      <c r="AB2349">
        <v>17779</v>
      </c>
      <c r="AC2349">
        <v>23474</v>
      </c>
      <c r="AD2349">
        <v>3</v>
      </c>
      <c r="AE2349">
        <v>14</v>
      </c>
      <c r="AF2349">
        <v>3</v>
      </c>
      <c r="AG2349" t="str">
        <f>IF(Table1[[#This Row],[Performance Rating]]=3,"High","Low")</f>
        <v>High</v>
      </c>
      <c r="AH2349">
        <v>1</v>
      </c>
      <c r="AI2349">
        <v>80</v>
      </c>
      <c r="AJ2349">
        <v>0</v>
      </c>
      <c r="AK2349">
        <v>36</v>
      </c>
      <c r="AL2349">
        <v>3</v>
      </c>
      <c r="AM2349">
        <v>10</v>
      </c>
      <c r="AN2349">
        <v>9</v>
      </c>
      <c r="AO2349">
        <v>0</v>
      </c>
      <c r="AP2349">
        <v>9</v>
      </c>
    </row>
    <row r="2350" spans="1:42"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s="6" t="str">
        <f>IF(Table1[[#This Row],[Distance From Home]]&lt;11,"Near By",IF(Table1[[#This Row],[Distance From Home]]&lt;21,"Far","Very Far"))</f>
        <v>Far</v>
      </c>
      <c r="T2350" t="s">
        <v>50</v>
      </c>
      <c r="U2350">
        <v>1</v>
      </c>
      <c r="V2350">
        <v>3</v>
      </c>
      <c r="W2350">
        <v>80</v>
      </c>
      <c r="X2350">
        <v>3</v>
      </c>
      <c r="Y2350">
        <v>2</v>
      </c>
      <c r="Z2350">
        <v>1</v>
      </c>
      <c r="AA2350" t="str">
        <f>IF(Table1[[#This Row],[Job Satisfaction]]=1,"Very Satisfy",(IF(Table1[[#This Row],[Job Satisfaction]]=2,"Satisfy",(IF(Table1[[#This Row],[Job Satisfaction]]=3,"Dissatisfy","Very Dissatisfy")))))</f>
        <v>Very Satisfy</v>
      </c>
      <c r="AB2350">
        <v>6833</v>
      </c>
      <c r="AC2350">
        <v>17089</v>
      </c>
      <c r="AD2350">
        <v>1</v>
      </c>
      <c r="AE2350">
        <v>12</v>
      </c>
      <c r="AF2350">
        <v>3</v>
      </c>
      <c r="AG2350" t="str">
        <f>IF(Table1[[#This Row],[Performance Rating]]=3,"High","Low")</f>
        <v>High</v>
      </c>
      <c r="AH2350">
        <v>4</v>
      </c>
      <c r="AI2350">
        <v>80</v>
      </c>
      <c r="AJ2350">
        <v>0</v>
      </c>
      <c r="AK2350">
        <v>6</v>
      </c>
      <c r="AL2350">
        <v>2</v>
      </c>
      <c r="AM2350">
        <v>6</v>
      </c>
      <c r="AN2350">
        <v>5</v>
      </c>
      <c r="AO2350">
        <v>0</v>
      </c>
      <c r="AP2350">
        <v>1</v>
      </c>
    </row>
    <row r="2351" spans="1:42"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s="6" t="str">
        <f>IF(Table1[[#This Row],[Distance From Home]]&lt;11,"Near By",IF(Table1[[#This Row],[Distance From Home]]&lt;21,"Far","Very Far"))</f>
        <v>Very Far</v>
      </c>
      <c r="T2351" t="s">
        <v>72</v>
      </c>
      <c r="U2351">
        <v>1</v>
      </c>
      <c r="V2351">
        <v>3</v>
      </c>
      <c r="W2351">
        <v>96</v>
      </c>
      <c r="X2351">
        <v>2</v>
      </c>
      <c r="Y2351">
        <v>2</v>
      </c>
      <c r="Z2351">
        <v>1</v>
      </c>
      <c r="AA2351" t="str">
        <f>IF(Table1[[#This Row],[Job Satisfaction]]=1,"Very Satisfy",(IF(Table1[[#This Row],[Job Satisfaction]]=2,"Satisfy",(IF(Table1[[#This Row],[Job Satisfaction]]=3,"Dissatisfy","Very Dissatisfy")))))</f>
        <v>Very Satisfy</v>
      </c>
      <c r="AB2351">
        <v>6812</v>
      </c>
      <c r="AC2351">
        <v>17198</v>
      </c>
      <c r="AD2351">
        <v>1</v>
      </c>
      <c r="AE2351">
        <v>19</v>
      </c>
      <c r="AF2351">
        <v>3</v>
      </c>
      <c r="AG2351" t="str">
        <f>IF(Table1[[#This Row],[Performance Rating]]=3,"High","Low")</f>
        <v>High</v>
      </c>
      <c r="AH2351">
        <v>2</v>
      </c>
      <c r="AI2351">
        <v>80</v>
      </c>
      <c r="AJ2351">
        <v>0</v>
      </c>
      <c r="AK2351">
        <v>10</v>
      </c>
      <c r="AL2351">
        <v>3</v>
      </c>
      <c r="AM2351">
        <v>10</v>
      </c>
      <c r="AN2351">
        <v>9</v>
      </c>
      <c r="AO2351">
        <v>1</v>
      </c>
      <c r="AP2351">
        <v>8</v>
      </c>
    </row>
    <row r="2352" spans="1:42"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s="6" t="str">
        <f>IF(Table1[[#This Row],[Distance From Home]]&lt;11,"Near By",IF(Table1[[#This Row],[Distance From Home]]&lt;21,"Far","Very Far"))</f>
        <v>Near By</v>
      </c>
      <c r="T2352" t="s">
        <v>72</v>
      </c>
      <c r="U2352">
        <v>1</v>
      </c>
      <c r="V2352">
        <v>3</v>
      </c>
      <c r="W2352">
        <v>48</v>
      </c>
      <c r="X2352">
        <v>2</v>
      </c>
      <c r="Y2352">
        <v>2</v>
      </c>
      <c r="Z2352">
        <v>4</v>
      </c>
      <c r="AA2352" t="str">
        <f>IF(Table1[[#This Row],[Job Satisfaction]]=1,"Very Satisfy",(IF(Table1[[#This Row],[Job Satisfaction]]=2,"Satisfy",(IF(Table1[[#This Row],[Job Satisfaction]]=3,"Dissatisfy","Very Dissatisfy")))))</f>
        <v>Very Dissatisfy</v>
      </c>
      <c r="AB2352">
        <v>5171</v>
      </c>
      <c r="AC2352">
        <v>16490</v>
      </c>
      <c r="AD2352">
        <v>5</v>
      </c>
      <c r="AE2352">
        <v>17</v>
      </c>
      <c r="AF2352">
        <v>3</v>
      </c>
      <c r="AG2352" t="str">
        <f>IF(Table1[[#This Row],[Performance Rating]]=3,"High","Low")</f>
        <v>High</v>
      </c>
      <c r="AH2352">
        <v>4</v>
      </c>
      <c r="AI2352">
        <v>80</v>
      </c>
      <c r="AJ2352">
        <v>0</v>
      </c>
      <c r="AK2352">
        <v>13</v>
      </c>
      <c r="AL2352">
        <v>3</v>
      </c>
      <c r="AM2352">
        <v>6</v>
      </c>
      <c r="AN2352">
        <v>1</v>
      </c>
      <c r="AO2352">
        <v>0</v>
      </c>
      <c r="AP2352">
        <v>5</v>
      </c>
    </row>
    <row r="2353" spans="1:42"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s="6" t="str">
        <f>IF(Table1[[#This Row],[Distance From Home]]&lt;11,"Near By",IF(Table1[[#This Row],[Distance From Home]]&lt;21,"Far","Very Far"))</f>
        <v>Near By</v>
      </c>
      <c r="T2353" t="s">
        <v>72</v>
      </c>
      <c r="U2353">
        <v>1</v>
      </c>
      <c r="V2353">
        <v>3</v>
      </c>
      <c r="W2353">
        <v>96</v>
      </c>
      <c r="X2353">
        <v>1</v>
      </c>
      <c r="Y2353">
        <v>5</v>
      </c>
      <c r="Z2353">
        <v>4</v>
      </c>
      <c r="AA2353" t="str">
        <f>IF(Table1[[#This Row],[Job Satisfaction]]=1,"Very Satisfy",(IF(Table1[[#This Row],[Job Satisfaction]]=2,"Satisfy",(IF(Table1[[#This Row],[Job Satisfaction]]=3,"Dissatisfy","Very Dissatisfy")))))</f>
        <v>Very Dissatisfy</v>
      </c>
      <c r="AB2353">
        <v>19740</v>
      </c>
      <c r="AC2353">
        <v>18625</v>
      </c>
      <c r="AD2353">
        <v>3</v>
      </c>
      <c r="AE2353">
        <v>14</v>
      </c>
      <c r="AF2353">
        <v>3</v>
      </c>
      <c r="AG2353" t="str">
        <f>IF(Table1[[#This Row],[Performance Rating]]=3,"High","Low")</f>
        <v>High</v>
      </c>
      <c r="AH2353">
        <v>2</v>
      </c>
      <c r="AI2353">
        <v>80</v>
      </c>
      <c r="AJ2353">
        <v>1</v>
      </c>
      <c r="AK2353">
        <v>25</v>
      </c>
      <c r="AL2353">
        <v>3</v>
      </c>
      <c r="AM2353">
        <v>8</v>
      </c>
      <c r="AN2353">
        <v>7</v>
      </c>
      <c r="AO2353">
        <v>0</v>
      </c>
      <c r="AP2353">
        <v>7</v>
      </c>
    </row>
    <row r="2354" spans="1:42"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s="6" t="str">
        <f>IF(Table1[[#This Row],[Distance From Home]]&lt;11,"Near By",IF(Table1[[#This Row],[Distance From Home]]&lt;21,"Far","Very Far"))</f>
        <v>Near By</v>
      </c>
      <c r="T2354" t="s">
        <v>50</v>
      </c>
      <c r="U2354">
        <v>1</v>
      </c>
      <c r="V2354">
        <v>1</v>
      </c>
      <c r="W2354">
        <v>85</v>
      </c>
      <c r="X2354">
        <v>2</v>
      </c>
      <c r="Y2354">
        <v>5</v>
      </c>
      <c r="Z2354">
        <v>3</v>
      </c>
      <c r="AA2354" t="str">
        <f>IF(Table1[[#This Row],[Job Satisfaction]]=1,"Very Satisfy",(IF(Table1[[#This Row],[Job Satisfaction]]=2,"Satisfy",(IF(Table1[[#This Row],[Job Satisfaction]]=3,"Dissatisfy","Very Dissatisfy")))))</f>
        <v>Dissatisfy</v>
      </c>
      <c r="AB2354">
        <v>18711</v>
      </c>
      <c r="AC2354">
        <v>12124</v>
      </c>
      <c r="AD2354">
        <v>2</v>
      </c>
      <c r="AE2354">
        <v>13</v>
      </c>
      <c r="AF2354">
        <v>3</v>
      </c>
      <c r="AG2354" t="str">
        <f>IF(Table1[[#This Row],[Performance Rating]]=3,"High","Low")</f>
        <v>High</v>
      </c>
      <c r="AH2354">
        <v>3</v>
      </c>
      <c r="AI2354">
        <v>80</v>
      </c>
      <c r="AJ2354">
        <v>1</v>
      </c>
      <c r="AK2354">
        <v>23</v>
      </c>
      <c r="AL2354">
        <v>4</v>
      </c>
      <c r="AM2354">
        <v>1</v>
      </c>
      <c r="AN2354">
        <v>0</v>
      </c>
      <c r="AO2354">
        <v>0</v>
      </c>
      <c r="AP2354">
        <v>0</v>
      </c>
    </row>
    <row r="2355" spans="1:42"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s="6" t="str">
        <f>IF(Table1[[#This Row],[Distance From Home]]&lt;11,"Near By",IF(Table1[[#This Row],[Distance From Home]]&lt;21,"Far","Very Far"))</f>
        <v>Near By</v>
      </c>
      <c r="T2355" t="s">
        <v>72</v>
      </c>
      <c r="U2355">
        <v>1</v>
      </c>
      <c r="V2355">
        <v>3</v>
      </c>
      <c r="W2355">
        <v>46</v>
      </c>
      <c r="X2355">
        <v>3</v>
      </c>
      <c r="Y2355">
        <v>1</v>
      </c>
      <c r="Z2355">
        <v>2</v>
      </c>
      <c r="AA2355" t="str">
        <f>IF(Table1[[#This Row],[Job Satisfaction]]=1,"Very Satisfy",(IF(Table1[[#This Row],[Job Satisfaction]]=2,"Satisfy",(IF(Table1[[#This Row],[Job Satisfaction]]=3,"Dissatisfy","Very Dissatisfy")))))</f>
        <v>Satisfy</v>
      </c>
      <c r="AB2355">
        <v>3692</v>
      </c>
      <c r="AC2355">
        <v>9256</v>
      </c>
      <c r="AD2355">
        <v>1</v>
      </c>
      <c r="AE2355">
        <v>12</v>
      </c>
      <c r="AF2355">
        <v>3</v>
      </c>
      <c r="AG2355" t="str">
        <f>IF(Table1[[#This Row],[Performance Rating]]=3,"High","Low")</f>
        <v>High</v>
      </c>
      <c r="AH2355">
        <v>3</v>
      </c>
      <c r="AI2355">
        <v>80</v>
      </c>
      <c r="AJ2355">
        <v>0</v>
      </c>
      <c r="AK2355">
        <v>12</v>
      </c>
      <c r="AL2355">
        <v>2</v>
      </c>
      <c r="AM2355">
        <v>11</v>
      </c>
      <c r="AN2355">
        <v>10</v>
      </c>
      <c r="AO2355">
        <v>0</v>
      </c>
      <c r="AP2355">
        <v>7</v>
      </c>
    </row>
    <row r="2356" spans="1:42"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s="6" t="str">
        <f>IF(Table1[[#This Row],[Distance From Home]]&lt;11,"Near By",IF(Table1[[#This Row],[Distance From Home]]&lt;21,"Far","Very Far"))</f>
        <v>Near By</v>
      </c>
      <c r="T2356" t="s">
        <v>50</v>
      </c>
      <c r="U2356">
        <v>1</v>
      </c>
      <c r="V2356">
        <v>4</v>
      </c>
      <c r="W2356">
        <v>76</v>
      </c>
      <c r="X2356">
        <v>4</v>
      </c>
      <c r="Y2356">
        <v>1</v>
      </c>
      <c r="Z2356">
        <v>2</v>
      </c>
      <c r="AA2356" t="str">
        <f>IF(Table1[[#This Row],[Job Satisfaction]]=1,"Very Satisfy",(IF(Table1[[#This Row],[Job Satisfaction]]=2,"Satisfy",(IF(Table1[[#This Row],[Job Satisfaction]]=3,"Dissatisfy","Very Dissatisfy")))))</f>
        <v>Satisfy</v>
      </c>
      <c r="AB2356">
        <v>2559</v>
      </c>
      <c r="AC2356">
        <v>16620</v>
      </c>
      <c r="AD2356">
        <v>5</v>
      </c>
      <c r="AE2356">
        <v>11</v>
      </c>
      <c r="AF2356">
        <v>3</v>
      </c>
      <c r="AG2356" t="str">
        <f>IF(Table1[[#This Row],[Performance Rating]]=3,"High","Low")</f>
        <v>High</v>
      </c>
      <c r="AH2356">
        <v>3</v>
      </c>
      <c r="AI2356">
        <v>80</v>
      </c>
      <c r="AJ2356">
        <v>0</v>
      </c>
      <c r="AK2356">
        <v>7</v>
      </c>
      <c r="AL2356">
        <v>2</v>
      </c>
      <c r="AM2356">
        <v>1</v>
      </c>
      <c r="AN2356">
        <v>0</v>
      </c>
      <c r="AO2356">
        <v>0</v>
      </c>
      <c r="AP2356">
        <v>0</v>
      </c>
    </row>
    <row r="2357" spans="1:42"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s="6" t="str">
        <f>IF(Table1[[#This Row],[Distance From Home]]&lt;11,"Near By",IF(Table1[[#This Row],[Distance From Home]]&lt;21,"Far","Very Far"))</f>
        <v>Near By</v>
      </c>
      <c r="T2357" t="s">
        <v>50</v>
      </c>
      <c r="U2357">
        <v>1</v>
      </c>
      <c r="V2357">
        <v>1</v>
      </c>
      <c r="W2357">
        <v>76</v>
      </c>
      <c r="X2357">
        <v>3</v>
      </c>
      <c r="Y2357">
        <v>1</v>
      </c>
      <c r="Z2357">
        <v>3</v>
      </c>
      <c r="AA2357" t="str">
        <f>IF(Table1[[#This Row],[Job Satisfaction]]=1,"Very Satisfy",(IF(Table1[[#This Row],[Job Satisfaction]]=2,"Satisfy",(IF(Table1[[#This Row],[Job Satisfaction]]=3,"Dissatisfy","Very Dissatisfy")))))</f>
        <v>Dissatisfy</v>
      </c>
      <c r="AB2357">
        <v>2517</v>
      </c>
      <c r="AC2357">
        <v>3208</v>
      </c>
      <c r="AD2357">
        <v>1</v>
      </c>
      <c r="AE2357">
        <v>11</v>
      </c>
      <c r="AF2357">
        <v>3</v>
      </c>
      <c r="AG2357" t="str">
        <f>IF(Table1[[#This Row],[Performance Rating]]=3,"High","Low")</f>
        <v>High</v>
      </c>
      <c r="AH2357">
        <v>2</v>
      </c>
      <c r="AI2357">
        <v>80</v>
      </c>
      <c r="AJ2357">
        <v>3</v>
      </c>
      <c r="AK2357">
        <v>5</v>
      </c>
      <c r="AL2357">
        <v>3</v>
      </c>
      <c r="AM2357">
        <v>5</v>
      </c>
      <c r="AN2357">
        <v>3</v>
      </c>
      <c r="AO2357">
        <v>0</v>
      </c>
      <c r="AP2357">
        <v>3</v>
      </c>
    </row>
    <row r="2358" spans="1:42"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s="6" t="str">
        <f>IF(Table1[[#This Row],[Distance From Home]]&lt;11,"Near By",IF(Table1[[#This Row],[Distance From Home]]&lt;21,"Far","Very Far"))</f>
        <v>Near By</v>
      </c>
      <c r="T2358" t="s">
        <v>72</v>
      </c>
      <c r="U2358">
        <v>1</v>
      </c>
      <c r="V2358">
        <v>3</v>
      </c>
      <c r="W2358">
        <v>82</v>
      </c>
      <c r="X2358">
        <v>3</v>
      </c>
      <c r="Y2358">
        <v>2</v>
      </c>
      <c r="Z2358">
        <v>4</v>
      </c>
      <c r="AA2358" t="str">
        <f>IF(Table1[[#This Row],[Job Satisfaction]]=1,"Very Satisfy",(IF(Table1[[#This Row],[Job Satisfaction]]=2,"Satisfy",(IF(Table1[[#This Row],[Job Satisfaction]]=3,"Dissatisfy","Very Dissatisfy")))))</f>
        <v>Very Dissatisfy</v>
      </c>
      <c r="AB2358">
        <v>6623</v>
      </c>
      <c r="AC2358">
        <v>4204</v>
      </c>
      <c r="AD2358">
        <v>1</v>
      </c>
      <c r="AE2358">
        <v>11</v>
      </c>
      <c r="AF2358">
        <v>3</v>
      </c>
      <c r="AG2358" t="str">
        <f>IF(Table1[[#This Row],[Performance Rating]]=3,"High","Low")</f>
        <v>High</v>
      </c>
      <c r="AH2358">
        <v>2</v>
      </c>
      <c r="AI2358">
        <v>80</v>
      </c>
      <c r="AJ2358">
        <v>2</v>
      </c>
      <c r="AK2358">
        <v>6</v>
      </c>
      <c r="AL2358">
        <v>3</v>
      </c>
      <c r="AM2358">
        <v>6</v>
      </c>
      <c r="AN2358">
        <v>0</v>
      </c>
      <c r="AO2358">
        <v>1</v>
      </c>
      <c r="AP2358">
        <v>0</v>
      </c>
    </row>
    <row r="2359" spans="1:42"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s="6" t="str">
        <f>IF(Table1[[#This Row],[Distance From Home]]&lt;11,"Near By",IF(Table1[[#This Row],[Distance From Home]]&lt;21,"Far","Very Far"))</f>
        <v>Near By</v>
      </c>
      <c r="T2359" t="s">
        <v>72</v>
      </c>
      <c r="U2359">
        <v>1</v>
      </c>
      <c r="V2359">
        <v>4</v>
      </c>
      <c r="W2359">
        <v>76</v>
      </c>
      <c r="X2359">
        <v>2</v>
      </c>
      <c r="Y2359">
        <v>5</v>
      </c>
      <c r="Z2359">
        <v>4</v>
      </c>
      <c r="AA2359" t="str">
        <f>IF(Table1[[#This Row],[Job Satisfaction]]=1,"Very Satisfy",(IF(Table1[[#This Row],[Job Satisfaction]]=2,"Satisfy",(IF(Table1[[#This Row],[Job Satisfaction]]=3,"Dissatisfy","Very Dissatisfy")))))</f>
        <v>Very Dissatisfy</v>
      </c>
      <c r="AB2359">
        <v>18265</v>
      </c>
      <c r="AC2359">
        <v>8733</v>
      </c>
      <c r="AD2359">
        <v>6</v>
      </c>
      <c r="AE2359">
        <v>12</v>
      </c>
      <c r="AF2359">
        <v>3</v>
      </c>
      <c r="AG2359" t="str">
        <f>IF(Table1[[#This Row],[Performance Rating]]=3,"High","Low")</f>
        <v>High</v>
      </c>
      <c r="AH2359">
        <v>3</v>
      </c>
      <c r="AI2359">
        <v>80</v>
      </c>
      <c r="AJ2359">
        <v>0</v>
      </c>
      <c r="AK2359">
        <v>25</v>
      </c>
      <c r="AL2359">
        <v>4</v>
      </c>
      <c r="AM2359">
        <v>1</v>
      </c>
      <c r="AN2359">
        <v>0</v>
      </c>
      <c r="AO2359">
        <v>0</v>
      </c>
      <c r="AP2359">
        <v>0</v>
      </c>
    </row>
    <row r="2360" spans="1:42"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s="6" t="str">
        <f>IF(Table1[[#This Row],[Distance From Home]]&lt;11,"Near By",IF(Table1[[#This Row],[Distance From Home]]&lt;21,"Far","Very Far"))</f>
        <v>Near By</v>
      </c>
      <c r="T2360" t="s">
        <v>72</v>
      </c>
      <c r="U2360">
        <v>1</v>
      </c>
      <c r="V2360">
        <v>4</v>
      </c>
      <c r="W2360">
        <v>87</v>
      </c>
      <c r="X2360">
        <v>2</v>
      </c>
      <c r="Y2360">
        <v>4</v>
      </c>
      <c r="Z2360">
        <v>4</v>
      </c>
      <c r="AA2360" t="str">
        <f>IF(Table1[[#This Row],[Job Satisfaction]]=1,"Very Satisfy",(IF(Table1[[#This Row],[Job Satisfaction]]=2,"Satisfy",(IF(Table1[[#This Row],[Job Satisfaction]]=3,"Dissatisfy","Very Dissatisfy")))))</f>
        <v>Very Dissatisfy</v>
      </c>
      <c r="AB2360">
        <v>16124</v>
      </c>
      <c r="AC2360">
        <v>3423</v>
      </c>
      <c r="AD2360">
        <v>3</v>
      </c>
      <c r="AE2360">
        <v>14</v>
      </c>
      <c r="AF2360">
        <v>3</v>
      </c>
      <c r="AG2360" t="str">
        <f>IF(Table1[[#This Row],[Performance Rating]]=3,"High","Low")</f>
        <v>High</v>
      </c>
      <c r="AH2360">
        <v>2</v>
      </c>
      <c r="AI2360">
        <v>80</v>
      </c>
      <c r="AJ2360">
        <v>2</v>
      </c>
      <c r="AK2360">
        <v>9</v>
      </c>
      <c r="AL2360">
        <v>2</v>
      </c>
      <c r="AM2360">
        <v>7</v>
      </c>
      <c r="AN2360">
        <v>7</v>
      </c>
      <c r="AO2360">
        <v>1</v>
      </c>
      <c r="AP2360">
        <v>7</v>
      </c>
    </row>
    <row r="2361" spans="1:42"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s="6" t="str">
        <f>IF(Table1[[#This Row],[Distance From Home]]&lt;11,"Near By",IF(Table1[[#This Row],[Distance From Home]]&lt;21,"Far","Very Far"))</f>
        <v>Far</v>
      </c>
      <c r="T2361" t="s">
        <v>72</v>
      </c>
      <c r="U2361">
        <v>1</v>
      </c>
      <c r="V2361">
        <v>3</v>
      </c>
      <c r="W2361">
        <v>89</v>
      </c>
      <c r="X2361">
        <v>4</v>
      </c>
      <c r="Y2361">
        <v>1</v>
      </c>
      <c r="Z2361">
        <v>3</v>
      </c>
      <c r="AA2361" t="str">
        <f>IF(Table1[[#This Row],[Job Satisfaction]]=1,"Very Satisfy",(IF(Table1[[#This Row],[Job Satisfaction]]=2,"Satisfy",(IF(Table1[[#This Row],[Job Satisfaction]]=3,"Dissatisfy","Very Dissatisfy")))))</f>
        <v>Dissatisfy</v>
      </c>
      <c r="AB2361">
        <v>2585</v>
      </c>
      <c r="AC2361">
        <v>21643</v>
      </c>
      <c r="AD2361">
        <v>0</v>
      </c>
      <c r="AE2361">
        <v>17</v>
      </c>
      <c r="AF2361">
        <v>3</v>
      </c>
      <c r="AG2361" t="str">
        <f>IF(Table1[[#This Row],[Performance Rating]]=3,"High","Low")</f>
        <v>High</v>
      </c>
      <c r="AH2361">
        <v>4</v>
      </c>
      <c r="AI2361">
        <v>80</v>
      </c>
      <c r="AJ2361">
        <v>0</v>
      </c>
      <c r="AK2361">
        <v>2</v>
      </c>
      <c r="AL2361">
        <v>2</v>
      </c>
      <c r="AM2361">
        <v>1</v>
      </c>
      <c r="AN2361">
        <v>0</v>
      </c>
      <c r="AO2361">
        <v>0</v>
      </c>
      <c r="AP2361">
        <v>0</v>
      </c>
    </row>
    <row r="2362" spans="1:42"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s="6" t="str">
        <f>IF(Table1[[#This Row],[Distance From Home]]&lt;11,"Near By",IF(Table1[[#This Row],[Distance From Home]]&lt;21,"Far","Very Far"))</f>
        <v>Near By</v>
      </c>
      <c r="T2362" t="s">
        <v>72</v>
      </c>
      <c r="U2362">
        <v>1</v>
      </c>
      <c r="V2362">
        <v>2</v>
      </c>
      <c r="W2362">
        <v>88</v>
      </c>
      <c r="X2362">
        <v>3</v>
      </c>
      <c r="Y2362">
        <v>5</v>
      </c>
      <c r="Z2362">
        <v>2</v>
      </c>
      <c r="AA2362" t="str">
        <f>IF(Table1[[#This Row],[Job Satisfaction]]=1,"Very Satisfy",(IF(Table1[[#This Row],[Job Satisfaction]]=2,"Satisfy",(IF(Table1[[#This Row],[Job Satisfaction]]=3,"Dissatisfy","Very Dissatisfy")))))</f>
        <v>Satisfy</v>
      </c>
      <c r="AB2362">
        <v>18213</v>
      </c>
      <c r="AC2362">
        <v>8751</v>
      </c>
      <c r="AD2362">
        <v>7</v>
      </c>
      <c r="AE2362">
        <v>11</v>
      </c>
      <c r="AF2362">
        <v>3</v>
      </c>
      <c r="AG2362" t="str">
        <f>IF(Table1[[#This Row],[Performance Rating]]=3,"High","Low")</f>
        <v>High</v>
      </c>
      <c r="AH2362">
        <v>3</v>
      </c>
      <c r="AI2362">
        <v>80</v>
      </c>
      <c r="AJ2362">
        <v>1</v>
      </c>
      <c r="AK2362">
        <v>26</v>
      </c>
      <c r="AL2362">
        <v>3</v>
      </c>
      <c r="AM2362">
        <v>22</v>
      </c>
      <c r="AN2362">
        <v>9</v>
      </c>
      <c r="AO2362">
        <v>3</v>
      </c>
      <c r="AP2362">
        <v>10</v>
      </c>
    </row>
    <row r="2363" spans="1:42"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s="6" t="str">
        <f>IF(Table1[[#This Row],[Distance From Home]]&lt;11,"Near By",IF(Table1[[#This Row],[Distance From Home]]&lt;21,"Far","Very Far"))</f>
        <v>Near By</v>
      </c>
      <c r="T2363" t="s">
        <v>129</v>
      </c>
      <c r="U2363">
        <v>1</v>
      </c>
      <c r="V2363">
        <v>4</v>
      </c>
      <c r="W2363">
        <v>82</v>
      </c>
      <c r="X2363">
        <v>4</v>
      </c>
      <c r="Y2363">
        <v>3</v>
      </c>
      <c r="Z2363">
        <v>3</v>
      </c>
      <c r="AA2363" t="str">
        <f>IF(Table1[[#This Row],[Job Satisfaction]]=1,"Very Satisfy",(IF(Table1[[#This Row],[Job Satisfaction]]=2,"Satisfy",(IF(Table1[[#This Row],[Job Satisfaction]]=3,"Dissatisfy","Very Dissatisfy")))))</f>
        <v>Dissatisfy</v>
      </c>
      <c r="AB2363">
        <v>8380</v>
      </c>
      <c r="AC2363">
        <v>21708</v>
      </c>
      <c r="AD2363">
        <v>0</v>
      </c>
      <c r="AE2363">
        <v>14</v>
      </c>
      <c r="AF2363">
        <v>3</v>
      </c>
      <c r="AG2363" t="str">
        <f>IF(Table1[[#This Row],[Performance Rating]]=3,"High","Low")</f>
        <v>High</v>
      </c>
      <c r="AH2363">
        <v>4</v>
      </c>
      <c r="AI2363">
        <v>80</v>
      </c>
      <c r="AJ2363">
        <v>2</v>
      </c>
      <c r="AK2363">
        <v>10</v>
      </c>
      <c r="AL2363">
        <v>3</v>
      </c>
      <c r="AM2363">
        <v>9</v>
      </c>
      <c r="AN2363">
        <v>8</v>
      </c>
      <c r="AO2363">
        <v>0</v>
      </c>
      <c r="AP2363">
        <v>8</v>
      </c>
    </row>
    <row r="2364" spans="1:42"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s="6" t="str">
        <f>IF(Table1[[#This Row],[Distance From Home]]&lt;11,"Near By",IF(Table1[[#This Row],[Distance From Home]]&lt;21,"Far","Very Far"))</f>
        <v>Very Far</v>
      </c>
      <c r="T2364" t="s">
        <v>72</v>
      </c>
      <c r="U2364">
        <v>1</v>
      </c>
      <c r="V2364">
        <v>2</v>
      </c>
      <c r="W2364">
        <v>57</v>
      </c>
      <c r="X2364">
        <v>4</v>
      </c>
      <c r="Y2364">
        <v>1</v>
      </c>
      <c r="Z2364">
        <v>4</v>
      </c>
      <c r="AA2364" t="str">
        <f>IF(Table1[[#This Row],[Job Satisfaction]]=1,"Very Satisfy",(IF(Table1[[#This Row],[Job Satisfaction]]=2,"Satisfy",(IF(Table1[[#This Row],[Job Satisfaction]]=3,"Dissatisfy","Very Dissatisfy")))))</f>
        <v>Very Dissatisfy</v>
      </c>
      <c r="AB2364">
        <v>2994</v>
      </c>
      <c r="AC2364">
        <v>21221</v>
      </c>
      <c r="AD2364">
        <v>1</v>
      </c>
      <c r="AE2364">
        <v>12</v>
      </c>
      <c r="AF2364">
        <v>3</v>
      </c>
      <c r="AG2364" t="str">
        <f>IF(Table1[[#This Row],[Performance Rating]]=3,"High","Low")</f>
        <v>High</v>
      </c>
      <c r="AH2364">
        <v>4</v>
      </c>
      <c r="AI2364">
        <v>80</v>
      </c>
      <c r="AJ2364">
        <v>0</v>
      </c>
      <c r="AK2364">
        <v>1</v>
      </c>
      <c r="AL2364">
        <v>3</v>
      </c>
      <c r="AM2364">
        <v>1</v>
      </c>
      <c r="AN2364">
        <v>0</v>
      </c>
      <c r="AO2364">
        <v>0</v>
      </c>
      <c r="AP2364">
        <v>1</v>
      </c>
    </row>
    <row r="2365" spans="1:42"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s="6" t="str">
        <f>IF(Table1[[#This Row],[Distance From Home]]&lt;11,"Near By",IF(Table1[[#This Row],[Distance From Home]]&lt;21,"Far","Very Far"))</f>
        <v>Near By</v>
      </c>
      <c r="T2365" t="s">
        <v>50</v>
      </c>
      <c r="U2365">
        <v>1</v>
      </c>
      <c r="V2365">
        <v>4</v>
      </c>
      <c r="W2365">
        <v>47</v>
      </c>
      <c r="X2365">
        <v>3</v>
      </c>
      <c r="Y2365">
        <v>1</v>
      </c>
      <c r="Z2365">
        <v>3</v>
      </c>
      <c r="AA2365" t="str">
        <f>IF(Table1[[#This Row],[Job Satisfaction]]=1,"Very Satisfy",(IF(Table1[[#This Row],[Job Satisfaction]]=2,"Satisfy",(IF(Table1[[#This Row],[Job Satisfaction]]=3,"Dissatisfy","Very Dissatisfy")))))</f>
        <v>Dissatisfy</v>
      </c>
      <c r="AB2365">
        <v>1223</v>
      </c>
      <c r="AC2365">
        <v>16901</v>
      </c>
      <c r="AD2365">
        <v>1</v>
      </c>
      <c r="AE2365">
        <v>22</v>
      </c>
      <c r="AF2365">
        <v>4</v>
      </c>
      <c r="AG2365" t="str">
        <f>IF(Table1[[#This Row],[Performance Rating]]=3,"High","Low")</f>
        <v>Low</v>
      </c>
      <c r="AH2365">
        <v>4</v>
      </c>
      <c r="AI2365">
        <v>80</v>
      </c>
      <c r="AJ2365">
        <v>1</v>
      </c>
      <c r="AK2365">
        <v>1</v>
      </c>
      <c r="AL2365">
        <v>3</v>
      </c>
      <c r="AM2365">
        <v>1</v>
      </c>
      <c r="AN2365">
        <v>0</v>
      </c>
      <c r="AO2365">
        <v>0</v>
      </c>
      <c r="AP2365">
        <v>1</v>
      </c>
    </row>
    <row r="2366" spans="1:42"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s="6" t="str">
        <f>IF(Table1[[#This Row],[Distance From Home]]&lt;11,"Near By",IF(Table1[[#This Row],[Distance From Home]]&lt;21,"Far","Very Far"))</f>
        <v>Very Far</v>
      </c>
      <c r="T2366" t="s">
        <v>60</v>
      </c>
      <c r="U2366">
        <v>1</v>
      </c>
      <c r="V2366">
        <v>3</v>
      </c>
      <c r="W2366">
        <v>73</v>
      </c>
      <c r="X2366">
        <v>1</v>
      </c>
      <c r="Y2366">
        <v>1</v>
      </c>
      <c r="Z2366">
        <v>4</v>
      </c>
      <c r="AA2366" t="str">
        <f>IF(Table1[[#This Row],[Job Satisfaction]]=1,"Very Satisfy",(IF(Table1[[#This Row],[Job Satisfaction]]=2,"Satisfy",(IF(Table1[[#This Row],[Job Satisfaction]]=3,"Dissatisfy","Very Dissatisfy")))))</f>
        <v>Very Dissatisfy</v>
      </c>
      <c r="AB2366">
        <v>1118</v>
      </c>
      <c r="AC2366">
        <v>8040</v>
      </c>
      <c r="AD2366">
        <v>1</v>
      </c>
      <c r="AE2366">
        <v>14</v>
      </c>
      <c r="AF2366">
        <v>3</v>
      </c>
      <c r="AG2366" t="str">
        <f>IF(Table1[[#This Row],[Performance Rating]]=3,"High","Low")</f>
        <v>High</v>
      </c>
      <c r="AH2366">
        <v>4</v>
      </c>
      <c r="AI2366">
        <v>80</v>
      </c>
      <c r="AJ2366">
        <v>0</v>
      </c>
      <c r="AK2366">
        <v>1</v>
      </c>
      <c r="AL2366">
        <v>3</v>
      </c>
      <c r="AM2366">
        <v>1</v>
      </c>
      <c r="AN2366">
        <v>0</v>
      </c>
      <c r="AO2366">
        <v>1</v>
      </c>
      <c r="AP2366">
        <v>0</v>
      </c>
    </row>
    <row r="2367" spans="1:42"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s="6" t="str">
        <f>IF(Table1[[#This Row],[Distance From Home]]&lt;11,"Near By",IF(Table1[[#This Row],[Distance From Home]]&lt;21,"Far","Very Far"))</f>
        <v>Near By</v>
      </c>
      <c r="T2367" t="s">
        <v>50</v>
      </c>
      <c r="U2367">
        <v>1</v>
      </c>
      <c r="V2367">
        <v>3</v>
      </c>
      <c r="W2367">
        <v>53</v>
      </c>
      <c r="X2367">
        <v>3</v>
      </c>
      <c r="Y2367">
        <v>1</v>
      </c>
      <c r="Z2367">
        <v>4</v>
      </c>
      <c r="AA2367" t="str">
        <f>IF(Table1[[#This Row],[Job Satisfaction]]=1,"Very Satisfy",(IF(Table1[[#This Row],[Job Satisfaction]]=2,"Satisfy",(IF(Table1[[#This Row],[Job Satisfaction]]=3,"Dissatisfy","Very Dissatisfy")))))</f>
        <v>Very Dissatisfy</v>
      </c>
      <c r="AB2367">
        <v>2875</v>
      </c>
      <c r="AC2367">
        <v>9973</v>
      </c>
      <c r="AD2367">
        <v>1</v>
      </c>
      <c r="AE2367">
        <v>20</v>
      </c>
      <c r="AF2367">
        <v>4</v>
      </c>
      <c r="AG2367" t="str">
        <f>IF(Table1[[#This Row],[Performance Rating]]=3,"High","Low")</f>
        <v>Low</v>
      </c>
      <c r="AH2367">
        <v>2</v>
      </c>
      <c r="AI2367">
        <v>80</v>
      </c>
      <c r="AJ2367">
        <v>0</v>
      </c>
      <c r="AK2367">
        <v>8</v>
      </c>
      <c r="AL2367">
        <v>2</v>
      </c>
      <c r="AM2367">
        <v>8</v>
      </c>
      <c r="AN2367">
        <v>5</v>
      </c>
      <c r="AO2367">
        <v>2</v>
      </c>
      <c r="AP2367">
        <v>2</v>
      </c>
    </row>
    <row r="2368" spans="1:42"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s="6" t="str">
        <f>IF(Table1[[#This Row],[Distance From Home]]&lt;11,"Near By",IF(Table1[[#This Row],[Distance From Home]]&lt;21,"Far","Very Far"))</f>
        <v>Near By</v>
      </c>
      <c r="T2368" t="s">
        <v>72</v>
      </c>
      <c r="U2368">
        <v>1</v>
      </c>
      <c r="V2368">
        <v>1</v>
      </c>
      <c r="W2368">
        <v>94</v>
      </c>
      <c r="X2368">
        <v>1</v>
      </c>
      <c r="Y2368">
        <v>5</v>
      </c>
      <c r="Z2368">
        <v>2</v>
      </c>
      <c r="AA2368" t="str">
        <f>IF(Table1[[#This Row],[Job Satisfaction]]=1,"Very Satisfy",(IF(Table1[[#This Row],[Job Satisfaction]]=2,"Satisfy",(IF(Table1[[#This Row],[Job Satisfaction]]=3,"Dissatisfy","Very Dissatisfy")))))</f>
        <v>Satisfy</v>
      </c>
      <c r="AB2368">
        <v>18824</v>
      </c>
      <c r="AC2368">
        <v>2493</v>
      </c>
      <c r="AD2368">
        <v>2</v>
      </c>
      <c r="AE2368">
        <v>16</v>
      </c>
      <c r="AF2368">
        <v>3</v>
      </c>
      <c r="AG2368" t="str">
        <f>IF(Table1[[#This Row],[Performance Rating]]=3,"High","Low")</f>
        <v>High</v>
      </c>
      <c r="AH2368">
        <v>1</v>
      </c>
      <c r="AI2368">
        <v>80</v>
      </c>
      <c r="AJ2368">
        <v>0</v>
      </c>
      <c r="AK2368">
        <v>26</v>
      </c>
      <c r="AL2368">
        <v>3</v>
      </c>
      <c r="AM2368">
        <v>24</v>
      </c>
      <c r="AN2368">
        <v>10</v>
      </c>
      <c r="AO2368">
        <v>1</v>
      </c>
      <c r="AP2368">
        <v>11</v>
      </c>
    </row>
    <row r="2369" spans="1:42"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s="6" t="str">
        <f>IF(Table1[[#This Row],[Distance From Home]]&lt;11,"Near By",IF(Table1[[#This Row],[Distance From Home]]&lt;21,"Far","Very Far"))</f>
        <v>Near By</v>
      </c>
      <c r="T2369" t="s">
        <v>60</v>
      </c>
      <c r="U2369">
        <v>1</v>
      </c>
      <c r="V2369">
        <v>4</v>
      </c>
      <c r="W2369">
        <v>37</v>
      </c>
      <c r="X2369">
        <v>2</v>
      </c>
      <c r="Y2369">
        <v>4</v>
      </c>
      <c r="Z2369">
        <v>2</v>
      </c>
      <c r="AA2369" t="str">
        <f>IF(Table1[[#This Row],[Job Satisfaction]]=1,"Very Satisfy",(IF(Table1[[#This Row],[Job Satisfaction]]=2,"Satisfy",(IF(Table1[[#This Row],[Job Satisfaction]]=3,"Dissatisfy","Very Dissatisfy")))))</f>
        <v>Satisfy</v>
      </c>
      <c r="AB2369">
        <v>13577</v>
      </c>
      <c r="AC2369">
        <v>25592</v>
      </c>
      <c r="AD2369">
        <v>1</v>
      </c>
      <c r="AE2369">
        <v>15</v>
      </c>
      <c r="AF2369">
        <v>3</v>
      </c>
      <c r="AG2369" t="str">
        <f>IF(Table1[[#This Row],[Performance Rating]]=3,"High","Low")</f>
        <v>High</v>
      </c>
      <c r="AH2369">
        <v>4</v>
      </c>
      <c r="AI2369">
        <v>80</v>
      </c>
      <c r="AJ2369">
        <v>1</v>
      </c>
      <c r="AK2369">
        <v>34</v>
      </c>
      <c r="AL2369">
        <v>3</v>
      </c>
      <c r="AM2369">
        <v>33</v>
      </c>
      <c r="AN2369">
        <v>9</v>
      </c>
      <c r="AO2369">
        <v>15</v>
      </c>
      <c r="AP2369">
        <v>0</v>
      </c>
    </row>
    <row r="2370" spans="1:42"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s="6" t="str">
        <f>IF(Table1[[#This Row],[Distance From Home]]&lt;11,"Near By",IF(Table1[[#This Row],[Distance From Home]]&lt;21,"Far","Very Far"))</f>
        <v>Near By</v>
      </c>
      <c r="T2370" t="s">
        <v>50</v>
      </c>
      <c r="U2370">
        <v>1</v>
      </c>
      <c r="V2370">
        <v>1</v>
      </c>
      <c r="W2370">
        <v>45</v>
      </c>
      <c r="X2370">
        <v>2</v>
      </c>
      <c r="Y2370">
        <v>1</v>
      </c>
      <c r="Z2370">
        <v>3</v>
      </c>
      <c r="AA2370" t="str">
        <f>IF(Table1[[#This Row],[Job Satisfaction]]=1,"Very Satisfy",(IF(Table1[[#This Row],[Job Satisfaction]]=2,"Satisfy",(IF(Table1[[#This Row],[Job Satisfaction]]=3,"Dissatisfy","Very Dissatisfy")))))</f>
        <v>Dissatisfy</v>
      </c>
      <c r="AB2370">
        <v>2625</v>
      </c>
      <c r="AC2370">
        <v>25308</v>
      </c>
      <c r="AD2370">
        <v>1</v>
      </c>
      <c r="AE2370">
        <v>20</v>
      </c>
      <c r="AF2370">
        <v>4</v>
      </c>
      <c r="AG2370" t="str">
        <f>IF(Table1[[#This Row],[Performance Rating]]=3,"High","Low")</f>
        <v>Low</v>
      </c>
      <c r="AH2370">
        <v>3</v>
      </c>
      <c r="AI2370">
        <v>80</v>
      </c>
      <c r="AJ2370">
        <v>0</v>
      </c>
      <c r="AK2370">
        <v>2</v>
      </c>
      <c r="AL2370">
        <v>1</v>
      </c>
      <c r="AM2370">
        <v>2</v>
      </c>
      <c r="AN2370">
        <v>2</v>
      </c>
      <c r="AO2370">
        <v>2</v>
      </c>
      <c r="AP2370">
        <v>2</v>
      </c>
    </row>
    <row r="2371" spans="1:42"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s="6" t="str">
        <f>IF(Table1[[#This Row],[Distance From Home]]&lt;11,"Near By",IF(Table1[[#This Row],[Distance From Home]]&lt;21,"Far","Very Far"))</f>
        <v>Near By</v>
      </c>
      <c r="T2371" t="s">
        <v>50</v>
      </c>
      <c r="U2371">
        <v>1</v>
      </c>
      <c r="V2371">
        <v>4</v>
      </c>
      <c r="W2371">
        <v>33</v>
      </c>
      <c r="X2371">
        <v>2</v>
      </c>
      <c r="Y2371">
        <v>5</v>
      </c>
      <c r="Z2371">
        <v>2</v>
      </c>
      <c r="AA2371" t="str">
        <f>IF(Table1[[#This Row],[Job Satisfaction]]=1,"Very Satisfy",(IF(Table1[[#This Row],[Job Satisfaction]]=2,"Satisfy",(IF(Table1[[#This Row],[Job Satisfaction]]=3,"Dissatisfy","Very Dissatisfy")))))</f>
        <v>Satisfy</v>
      </c>
      <c r="AB2371">
        <v>18789</v>
      </c>
      <c r="AC2371">
        <v>9946</v>
      </c>
      <c r="AD2371">
        <v>2</v>
      </c>
      <c r="AE2371">
        <v>14</v>
      </c>
      <c r="AF2371">
        <v>3</v>
      </c>
      <c r="AG2371" t="str">
        <f>IF(Table1[[#This Row],[Performance Rating]]=3,"High","Low")</f>
        <v>High</v>
      </c>
      <c r="AH2371">
        <v>3</v>
      </c>
      <c r="AI2371">
        <v>80</v>
      </c>
      <c r="AJ2371">
        <v>1</v>
      </c>
      <c r="AK2371">
        <v>26</v>
      </c>
      <c r="AL2371">
        <v>3</v>
      </c>
      <c r="AM2371">
        <v>11</v>
      </c>
      <c r="AN2371">
        <v>4</v>
      </c>
      <c r="AO2371">
        <v>0</v>
      </c>
      <c r="AP2371">
        <v>8</v>
      </c>
    </row>
    <row r="2372" spans="1:42"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s="6" t="str">
        <f>IF(Table1[[#This Row],[Distance From Home]]&lt;11,"Near By",IF(Table1[[#This Row],[Distance From Home]]&lt;21,"Far","Very Far"))</f>
        <v>Near By</v>
      </c>
      <c r="T2372" t="s">
        <v>72</v>
      </c>
      <c r="U2372">
        <v>1</v>
      </c>
      <c r="V2372">
        <v>3</v>
      </c>
      <c r="W2372">
        <v>86</v>
      </c>
      <c r="X2372">
        <v>3</v>
      </c>
      <c r="Y2372">
        <v>2</v>
      </c>
      <c r="Z2372">
        <v>1</v>
      </c>
      <c r="AA2372" t="str">
        <f>IF(Table1[[#This Row],[Job Satisfaction]]=1,"Very Satisfy",(IF(Table1[[#This Row],[Job Satisfaction]]=2,"Satisfy",(IF(Table1[[#This Row],[Job Satisfaction]]=3,"Dissatisfy","Very Dissatisfy")))))</f>
        <v>Very Satisfy</v>
      </c>
      <c r="AB2372">
        <v>4538</v>
      </c>
      <c r="AC2372">
        <v>6039</v>
      </c>
      <c r="AD2372">
        <v>0</v>
      </c>
      <c r="AE2372">
        <v>12</v>
      </c>
      <c r="AF2372">
        <v>3</v>
      </c>
      <c r="AG2372" t="str">
        <f>IF(Table1[[#This Row],[Performance Rating]]=3,"High","Low")</f>
        <v>High</v>
      </c>
      <c r="AH2372">
        <v>4</v>
      </c>
      <c r="AI2372">
        <v>80</v>
      </c>
      <c r="AJ2372">
        <v>0</v>
      </c>
      <c r="AK2372">
        <v>4</v>
      </c>
      <c r="AL2372">
        <v>3</v>
      </c>
      <c r="AM2372">
        <v>3</v>
      </c>
      <c r="AN2372">
        <v>2</v>
      </c>
      <c r="AO2372">
        <v>0</v>
      </c>
      <c r="AP2372">
        <v>2</v>
      </c>
    </row>
    <row r="2373" spans="1:42"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s="6" t="str">
        <f>IF(Table1[[#This Row],[Distance From Home]]&lt;11,"Near By",IF(Table1[[#This Row],[Distance From Home]]&lt;21,"Far","Very Far"))</f>
        <v>Near By</v>
      </c>
      <c r="T2373" t="s">
        <v>72</v>
      </c>
      <c r="U2373">
        <v>1</v>
      </c>
      <c r="V2373">
        <v>4</v>
      </c>
      <c r="W2373">
        <v>83</v>
      </c>
      <c r="X2373">
        <v>3</v>
      </c>
      <c r="Y2373">
        <v>5</v>
      </c>
      <c r="Z2373">
        <v>2</v>
      </c>
      <c r="AA2373" t="str">
        <f>IF(Table1[[#This Row],[Job Satisfaction]]=1,"Very Satisfy",(IF(Table1[[#This Row],[Job Satisfaction]]=2,"Satisfy",(IF(Table1[[#This Row],[Job Satisfaction]]=3,"Dissatisfy","Very Dissatisfy")))))</f>
        <v>Satisfy</v>
      </c>
      <c r="AB2373">
        <v>19847</v>
      </c>
      <c r="AC2373">
        <v>19196</v>
      </c>
      <c r="AD2373">
        <v>4</v>
      </c>
      <c r="AE2373">
        <v>24</v>
      </c>
      <c r="AF2373">
        <v>4</v>
      </c>
      <c r="AG2373" t="str">
        <f>IF(Table1[[#This Row],[Performance Rating]]=3,"High","Low")</f>
        <v>Low</v>
      </c>
      <c r="AH2373">
        <v>1</v>
      </c>
      <c r="AI2373">
        <v>80</v>
      </c>
      <c r="AJ2373">
        <v>1</v>
      </c>
      <c r="AK2373">
        <v>31</v>
      </c>
      <c r="AL2373">
        <v>2</v>
      </c>
      <c r="AM2373">
        <v>29</v>
      </c>
      <c r="AN2373">
        <v>10</v>
      </c>
      <c r="AO2373">
        <v>11</v>
      </c>
      <c r="AP2373">
        <v>10</v>
      </c>
    </row>
    <row r="2374" spans="1:42"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s="6" t="str">
        <f>IF(Table1[[#This Row],[Distance From Home]]&lt;11,"Near By",IF(Table1[[#This Row],[Distance From Home]]&lt;21,"Far","Very Far"))</f>
        <v>Far</v>
      </c>
      <c r="T2374" t="s">
        <v>66</v>
      </c>
      <c r="U2374">
        <v>1</v>
      </c>
      <c r="V2374">
        <v>4</v>
      </c>
      <c r="W2374">
        <v>67</v>
      </c>
      <c r="X2374">
        <v>3</v>
      </c>
      <c r="Y2374">
        <v>3</v>
      </c>
      <c r="Z2374">
        <v>4</v>
      </c>
      <c r="AA2374" t="str">
        <f>IF(Table1[[#This Row],[Job Satisfaction]]=1,"Very Satisfy",(IF(Table1[[#This Row],[Job Satisfaction]]=2,"Satisfy",(IF(Table1[[#This Row],[Job Satisfaction]]=3,"Dissatisfy","Very Dissatisfy")))))</f>
        <v>Very Dissatisfy</v>
      </c>
      <c r="AB2374">
        <v>10512</v>
      </c>
      <c r="AC2374">
        <v>20002</v>
      </c>
      <c r="AD2374">
        <v>6</v>
      </c>
      <c r="AE2374">
        <v>12</v>
      </c>
      <c r="AF2374">
        <v>3</v>
      </c>
      <c r="AG2374" t="str">
        <f>IF(Table1[[#This Row],[Performance Rating]]=3,"High","Low")</f>
        <v>High</v>
      </c>
      <c r="AH2374">
        <v>4</v>
      </c>
      <c r="AI2374">
        <v>80</v>
      </c>
      <c r="AJ2374">
        <v>0</v>
      </c>
      <c r="AK2374">
        <v>25</v>
      </c>
      <c r="AL2374">
        <v>2</v>
      </c>
      <c r="AM2374">
        <v>9</v>
      </c>
      <c r="AN2374">
        <v>7</v>
      </c>
      <c r="AO2374">
        <v>5</v>
      </c>
      <c r="AP2374">
        <v>4</v>
      </c>
    </row>
    <row r="2375" spans="1:42"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s="6" t="str">
        <f>IF(Table1[[#This Row],[Distance From Home]]&lt;11,"Near By",IF(Table1[[#This Row],[Distance From Home]]&lt;21,"Far","Very Far"))</f>
        <v>Far</v>
      </c>
      <c r="T2375" t="s">
        <v>72</v>
      </c>
      <c r="U2375">
        <v>1</v>
      </c>
      <c r="V2375">
        <v>3</v>
      </c>
      <c r="W2375">
        <v>46</v>
      </c>
      <c r="X2375">
        <v>3</v>
      </c>
      <c r="Y2375">
        <v>2</v>
      </c>
      <c r="Z2375">
        <v>2</v>
      </c>
      <c r="AA2375" t="str">
        <f>IF(Table1[[#This Row],[Job Satisfaction]]=1,"Very Satisfy",(IF(Table1[[#This Row],[Job Satisfaction]]=2,"Satisfy",(IF(Table1[[#This Row],[Job Satisfaction]]=3,"Dissatisfy","Very Dissatisfy")))))</f>
        <v>Satisfy</v>
      </c>
      <c r="AB2375">
        <v>4444</v>
      </c>
      <c r="AC2375">
        <v>22534</v>
      </c>
      <c r="AD2375">
        <v>4</v>
      </c>
      <c r="AE2375">
        <v>13</v>
      </c>
      <c r="AF2375">
        <v>3</v>
      </c>
      <c r="AG2375" t="str">
        <f>IF(Table1[[#This Row],[Performance Rating]]=3,"High","Low")</f>
        <v>High</v>
      </c>
      <c r="AH2375">
        <v>3</v>
      </c>
      <c r="AI2375">
        <v>80</v>
      </c>
      <c r="AJ2375">
        <v>2</v>
      </c>
      <c r="AK2375">
        <v>15</v>
      </c>
      <c r="AL2375">
        <v>4</v>
      </c>
      <c r="AM2375">
        <v>11</v>
      </c>
      <c r="AN2375">
        <v>8</v>
      </c>
      <c r="AO2375">
        <v>5</v>
      </c>
      <c r="AP2375">
        <v>10</v>
      </c>
    </row>
    <row r="2376" spans="1:42"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s="6" t="str">
        <f>IF(Table1[[#This Row],[Distance From Home]]&lt;11,"Near By",IF(Table1[[#This Row],[Distance From Home]]&lt;21,"Far","Very Far"))</f>
        <v>Near By</v>
      </c>
      <c r="T2376" t="s">
        <v>66</v>
      </c>
      <c r="U2376">
        <v>1</v>
      </c>
      <c r="V2376">
        <v>4</v>
      </c>
      <c r="W2376">
        <v>44</v>
      </c>
      <c r="X2376">
        <v>3</v>
      </c>
      <c r="Y2376">
        <v>1</v>
      </c>
      <c r="Z2376">
        <v>3</v>
      </c>
      <c r="AA2376" t="str">
        <f>IF(Table1[[#This Row],[Job Satisfaction]]=1,"Very Satisfy",(IF(Table1[[#This Row],[Job Satisfaction]]=2,"Satisfy",(IF(Table1[[#This Row],[Job Satisfaction]]=3,"Dissatisfy","Very Dissatisfy")))))</f>
        <v>Dissatisfy</v>
      </c>
      <c r="AB2376">
        <v>2154</v>
      </c>
      <c r="AC2376">
        <v>6842</v>
      </c>
      <c r="AD2376">
        <v>0</v>
      </c>
      <c r="AE2376">
        <v>11</v>
      </c>
      <c r="AF2376">
        <v>3</v>
      </c>
      <c r="AG2376" t="str">
        <f>IF(Table1[[#This Row],[Performance Rating]]=3,"High","Low")</f>
        <v>High</v>
      </c>
      <c r="AH2376">
        <v>3</v>
      </c>
      <c r="AI2376">
        <v>80</v>
      </c>
      <c r="AJ2376">
        <v>0</v>
      </c>
      <c r="AK2376">
        <v>5</v>
      </c>
      <c r="AL2376">
        <v>2</v>
      </c>
      <c r="AM2376">
        <v>4</v>
      </c>
      <c r="AN2376">
        <v>2</v>
      </c>
      <c r="AO2376">
        <v>0</v>
      </c>
      <c r="AP2376">
        <v>2</v>
      </c>
    </row>
    <row r="2377" spans="1:42"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s="6" t="str">
        <f>IF(Table1[[#This Row],[Distance From Home]]&lt;11,"Near By",IF(Table1[[#This Row],[Distance From Home]]&lt;21,"Far","Very Far"))</f>
        <v>Near By</v>
      </c>
      <c r="T2377" t="s">
        <v>50</v>
      </c>
      <c r="U2377">
        <v>1</v>
      </c>
      <c r="V2377">
        <v>3</v>
      </c>
      <c r="W2377">
        <v>92</v>
      </c>
      <c r="X2377">
        <v>4</v>
      </c>
      <c r="Y2377">
        <v>5</v>
      </c>
      <c r="Z2377">
        <v>1</v>
      </c>
      <c r="AA2377" t="str">
        <f>IF(Table1[[#This Row],[Job Satisfaction]]=1,"Very Satisfy",(IF(Table1[[#This Row],[Job Satisfaction]]=2,"Satisfy",(IF(Table1[[#This Row],[Job Satisfaction]]=3,"Dissatisfy","Very Dissatisfy")))))</f>
        <v>Very Satisfy</v>
      </c>
      <c r="AB2377">
        <v>19190</v>
      </c>
      <c r="AC2377">
        <v>17477</v>
      </c>
      <c r="AD2377">
        <v>1</v>
      </c>
      <c r="AE2377">
        <v>14</v>
      </c>
      <c r="AF2377">
        <v>3</v>
      </c>
      <c r="AG2377" t="str">
        <f>IF(Table1[[#This Row],[Performance Rating]]=3,"High","Low")</f>
        <v>High</v>
      </c>
      <c r="AH2377">
        <v>4</v>
      </c>
      <c r="AI2377">
        <v>80</v>
      </c>
      <c r="AJ2377">
        <v>2</v>
      </c>
      <c r="AK2377">
        <v>26</v>
      </c>
      <c r="AL2377">
        <v>2</v>
      </c>
      <c r="AM2377">
        <v>25</v>
      </c>
      <c r="AN2377">
        <v>9</v>
      </c>
      <c r="AO2377">
        <v>14</v>
      </c>
      <c r="AP2377">
        <v>13</v>
      </c>
    </row>
    <row r="2378" spans="1:42"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s="6" t="str">
        <f>IF(Table1[[#This Row],[Distance From Home]]&lt;11,"Near By",IF(Table1[[#This Row],[Distance From Home]]&lt;21,"Far","Very Far"))</f>
        <v>Far</v>
      </c>
      <c r="T2378" t="s">
        <v>72</v>
      </c>
      <c r="U2378">
        <v>1</v>
      </c>
      <c r="V2378">
        <v>3</v>
      </c>
      <c r="W2378">
        <v>56</v>
      </c>
      <c r="X2378">
        <v>2</v>
      </c>
      <c r="Y2378">
        <v>2</v>
      </c>
      <c r="Z2378">
        <v>2</v>
      </c>
      <c r="AA2378" t="str">
        <f>IF(Table1[[#This Row],[Job Satisfaction]]=1,"Very Satisfy",(IF(Table1[[#This Row],[Job Satisfaction]]=2,"Satisfy",(IF(Table1[[#This Row],[Job Satisfaction]]=3,"Dissatisfy","Very Dissatisfy")))))</f>
        <v>Satisfy</v>
      </c>
      <c r="AB2378">
        <v>4490</v>
      </c>
      <c r="AC2378">
        <v>21833</v>
      </c>
      <c r="AD2378">
        <v>4</v>
      </c>
      <c r="AE2378">
        <v>11</v>
      </c>
      <c r="AF2378">
        <v>3</v>
      </c>
      <c r="AG2378" t="str">
        <f>IF(Table1[[#This Row],[Performance Rating]]=3,"High","Low")</f>
        <v>High</v>
      </c>
      <c r="AH2378">
        <v>4</v>
      </c>
      <c r="AI2378">
        <v>80</v>
      </c>
      <c r="AJ2378">
        <v>2</v>
      </c>
      <c r="AK2378">
        <v>14</v>
      </c>
      <c r="AL2378">
        <v>4</v>
      </c>
      <c r="AM2378">
        <v>10</v>
      </c>
      <c r="AN2378">
        <v>9</v>
      </c>
      <c r="AO2378">
        <v>1</v>
      </c>
      <c r="AP2378">
        <v>8</v>
      </c>
    </row>
    <row r="2379" spans="1:42"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s="6" t="str">
        <f>IF(Table1[[#This Row],[Distance From Home]]&lt;11,"Near By",IF(Table1[[#This Row],[Distance From Home]]&lt;21,"Far","Very Far"))</f>
        <v>Near By</v>
      </c>
      <c r="T2379" t="s">
        <v>60</v>
      </c>
      <c r="U2379">
        <v>1</v>
      </c>
      <c r="V2379">
        <v>3</v>
      </c>
      <c r="W2379">
        <v>66</v>
      </c>
      <c r="X2379">
        <v>3</v>
      </c>
      <c r="Y2379">
        <v>1</v>
      </c>
      <c r="Z2379">
        <v>3</v>
      </c>
      <c r="AA2379" t="str">
        <f>IF(Table1[[#This Row],[Job Satisfaction]]=1,"Very Satisfy",(IF(Table1[[#This Row],[Job Satisfaction]]=2,"Satisfy",(IF(Table1[[#This Row],[Job Satisfaction]]=3,"Dissatisfy","Very Dissatisfy")))))</f>
        <v>Dissatisfy</v>
      </c>
      <c r="AB2379">
        <v>3506</v>
      </c>
      <c r="AC2379">
        <v>6020</v>
      </c>
      <c r="AD2379">
        <v>0</v>
      </c>
      <c r="AE2379">
        <v>14</v>
      </c>
      <c r="AF2379">
        <v>3</v>
      </c>
      <c r="AG2379" t="str">
        <f>IF(Table1[[#This Row],[Performance Rating]]=3,"High","Low")</f>
        <v>High</v>
      </c>
      <c r="AH2379">
        <v>4</v>
      </c>
      <c r="AI2379">
        <v>80</v>
      </c>
      <c r="AJ2379">
        <v>0</v>
      </c>
      <c r="AK2379">
        <v>4</v>
      </c>
      <c r="AL2379">
        <v>3</v>
      </c>
      <c r="AM2379">
        <v>3</v>
      </c>
      <c r="AN2379">
        <v>2</v>
      </c>
      <c r="AO2379">
        <v>2</v>
      </c>
      <c r="AP2379">
        <v>2</v>
      </c>
    </row>
    <row r="2380" spans="1:42"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s="6" t="str">
        <f>IF(Table1[[#This Row],[Distance From Home]]&lt;11,"Near By",IF(Table1[[#This Row],[Distance From Home]]&lt;21,"Far","Very Far"))</f>
        <v>Near By</v>
      </c>
      <c r="T2380" t="s">
        <v>66</v>
      </c>
      <c r="U2380">
        <v>1</v>
      </c>
      <c r="V2380">
        <v>2</v>
      </c>
      <c r="W2380">
        <v>78</v>
      </c>
      <c r="X2380">
        <v>4</v>
      </c>
      <c r="Y2380">
        <v>2</v>
      </c>
      <c r="Z2380">
        <v>2</v>
      </c>
      <c r="AA2380" t="str">
        <f>IF(Table1[[#This Row],[Job Satisfaction]]=1,"Very Satisfy",(IF(Table1[[#This Row],[Job Satisfaction]]=2,"Satisfy",(IF(Table1[[#This Row],[Job Satisfaction]]=3,"Dissatisfy","Very Dissatisfy")))))</f>
        <v>Satisfy</v>
      </c>
      <c r="AB2380">
        <v>2372</v>
      </c>
      <c r="AC2380">
        <v>5628</v>
      </c>
      <c r="AD2380">
        <v>6</v>
      </c>
      <c r="AE2380">
        <v>16</v>
      </c>
      <c r="AF2380">
        <v>3</v>
      </c>
      <c r="AG2380" t="str">
        <f>IF(Table1[[#This Row],[Performance Rating]]=3,"High","Low")</f>
        <v>High</v>
      </c>
      <c r="AH2380">
        <v>4</v>
      </c>
      <c r="AI2380">
        <v>80</v>
      </c>
      <c r="AJ2380">
        <v>0</v>
      </c>
      <c r="AK2380">
        <v>18</v>
      </c>
      <c r="AL2380">
        <v>3</v>
      </c>
      <c r="AM2380">
        <v>1</v>
      </c>
      <c r="AN2380">
        <v>0</v>
      </c>
      <c r="AO2380">
        <v>0</v>
      </c>
      <c r="AP2380">
        <v>0</v>
      </c>
    </row>
    <row r="2381" spans="1:42"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s="6" t="str">
        <f>IF(Table1[[#This Row],[Distance From Home]]&lt;11,"Near By",IF(Table1[[#This Row],[Distance From Home]]&lt;21,"Far","Very Far"))</f>
        <v>Near By</v>
      </c>
      <c r="T2381" t="s">
        <v>66</v>
      </c>
      <c r="U2381">
        <v>1</v>
      </c>
      <c r="V2381">
        <v>4</v>
      </c>
      <c r="W2381">
        <v>56</v>
      </c>
      <c r="X2381">
        <v>2</v>
      </c>
      <c r="Y2381">
        <v>3</v>
      </c>
      <c r="Z2381">
        <v>4</v>
      </c>
      <c r="AA2381" t="str">
        <f>IF(Table1[[#This Row],[Job Satisfaction]]=1,"Very Satisfy",(IF(Table1[[#This Row],[Job Satisfaction]]=2,"Satisfy",(IF(Table1[[#This Row],[Job Satisfaction]]=3,"Dissatisfy","Very Dissatisfy")))))</f>
        <v>Very Dissatisfy</v>
      </c>
      <c r="AB2381">
        <v>10231</v>
      </c>
      <c r="AC2381">
        <v>20364</v>
      </c>
      <c r="AD2381">
        <v>3</v>
      </c>
      <c r="AE2381">
        <v>14</v>
      </c>
      <c r="AF2381">
        <v>3</v>
      </c>
      <c r="AG2381" t="str">
        <f>IF(Table1[[#This Row],[Performance Rating]]=3,"High","Low")</f>
        <v>High</v>
      </c>
      <c r="AH2381">
        <v>4</v>
      </c>
      <c r="AI2381">
        <v>80</v>
      </c>
      <c r="AJ2381">
        <v>0</v>
      </c>
      <c r="AK2381">
        <v>23</v>
      </c>
      <c r="AL2381">
        <v>4</v>
      </c>
      <c r="AM2381">
        <v>21</v>
      </c>
      <c r="AN2381">
        <v>7</v>
      </c>
      <c r="AO2381">
        <v>15</v>
      </c>
      <c r="AP2381">
        <v>17</v>
      </c>
    </row>
    <row r="2382" spans="1:42"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s="6" t="str">
        <f>IF(Table1[[#This Row],[Distance From Home]]&lt;11,"Near By",IF(Table1[[#This Row],[Distance From Home]]&lt;21,"Far","Very Far"))</f>
        <v>Near By</v>
      </c>
      <c r="T2382" t="s">
        <v>66</v>
      </c>
      <c r="U2382">
        <v>1</v>
      </c>
      <c r="V2382">
        <v>3</v>
      </c>
      <c r="W2382">
        <v>53</v>
      </c>
      <c r="X2382">
        <v>3</v>
      </c>
      <c r="Y2382">
        <v>2</v>
      </c>
      <c r="Z2382">
        <v>2</v>
      </c>
      <c r="AA2382" t="str">
        <f>IF(Table1[[#This Row],[Job Satisfaction]]=1,"Very Satisfy",(IF(Table1[[#This Row],[Job Satisfaction]]=2,"Satisfy",(IF(Table1[[#This Row],[Job Satisfaction]]=3,"Dissatisfy","Very Dissatisfy")))))</f>
        <v>Satisfy</v>
      </c>
      <c r="AB2382">
        <v>5410</v>
      </c>
      <c r="AC2382">
        <v>2323</v>
      </c>
      <c r="AD2382">
        <v>9</v>
      </c>
      <c r="AE2382">
        <v>11</v>
      </c>
      <c r="AF2382">
        <v>3</v>
      </c>
      <c r="AG2382" t="str">
        <f>IF(Table1[[#This Row],[Performance Rating]]=3,"High","Low")</f>
        <v>High</v>
      </c>
      <c r="AH2382">
        <v>4</v>
      </c>
      <c r="AI2382">
        <v>80</v>
      </c>
      <c r="AJ2382">
        <v>0</v>
      </c>
      <c r="AK2382">
        <v>18</v>
      </c>
      <c r="AL2382">
        <v>3</v>
      </c>
      <c r="AM2382">
        <v>16</v>
      </c>
      <c r="AN2382">
        <v>14</v>
      </c>
      <c r="AO2382">
        <v>5</v>
      </c>
      <c r="AP2382">
        <v>12</v>
      </c>
    </row>
    <row r="2383" spans="1:42"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s="6" t="str">
        <f>IF(Table1[[#This Row],[Distance From Home]]&lt;11,"Near By",IF(Table1[[#This Row],[Distance From Home]]&lt;21,"Far","Very Far"))</f>
        <v>Far</v>
      </c>
      <c r="T2383" t="s">
        <v>72</v>
      </c>
      <c r="U2383">
        <v>1</v>
      </c>
      <c r="V2383">
        <v>1</v>
      </c>
      <c r="W2383">
        <v>73</v>
      </c>
      <c r="X2383">
        <v>3</v>
      </c>
      <c r="Y2383">
        <v>3</v>
      </c>
      <c r="Z2383">
        <v>4</v>
      </c>
      <c r="AA2383" t="str">
        <f>IF(Table1[[#This Row],[Job Satisfaction]]=1,"Very Satisfy",(IF(Table1[[#This Row],[Job Satisfaction]]=2,"Satisfy",(IF(Table1[[#This Row],[Job Satisfaction]]=3,"Dissatisfy","Very Dissatisfy")))))</f>
        <v>Very Dissatisfy</v>
      </c>
      <c r="AB2383">
        <v>7978</v>
      </c>
      <c r="AC2383">
        <v>14075</v>
      </c>
      <c r="AD2383">
        <v>1</v>
      </c>
      <c r="AE2383">
        <v>11</v>
      </c>
      <c r="AF2383">
        <v>3</v>
      </c>
      <c r="AG2383" t="str">
        <f>IF(Table1[[#This Row],[Performance Rating]]=3,"High","Low")</f>
        <v>High</v>
      </c>
      <c r="AH2383">
        <v>4</v>
      </c>
      <c r="AI2383">
        <v>80</v>
      </c>
      <c r="AJ2383">
        <v>1</v>
      </c>
      <c r="AK2383">
        <v>10</v>
      </c>
      <c r="AL2383">
        <v>3</v>
      </c>
      <c r="AM2383">
        <v>10</v>
      </c>
      <c r="AN2383">
        <v>7</v>
      </c>
      <c r="AO2383">
        <v>0</v>
      </c>
      <c r="AP2383">
        <v>5</v>
      </c>
    </row>
    <row r="2384" spans="1:42"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s="6" t="str">
        <f>IF(Table1[[#This Row],[Distance From Home]]&lt;11,"Near By",IF(Table1[[#This Row],[Distance From Home]]&lt;21,"Far","Very Far"))</f>
        <v>Near By</v>
      </c>
      <c r="T2384" t="s">
        <v>72</v>
      </c>
      <c r="U2384">
        <v>1</v>
      </c>
      <c r="V2384">
        <v>4</v>
      </c>
      <c r="W2384">
        <v>52</v>
      </c>
      <c r="X2384">
        <v>2</v>
      </c>
      <c r="Y2384">
        <v>1</v>
      </c>
      <c r="Z2384">
        <v>4</v>
      </c>
      <c r="AA2384" t="str">
        <f>IF(Table1[[#This Row],[Job Satisfaction]]=1,"Very Satisfy",(IF(Table1[[#This Row],[Job Satisfaction]]=2,"Satisfy",(IF(Table1[[#This Row],[Job Satisfaction]]=3,"Dissatisfy","Very Dissatisfy")))))</f>
        <v>Very Dissatisfy</v>
      </c>
      <c r="AB2384">
        <v>3867</v>
      </c>
      <c r="AC2384">
        <v>14222</v>
      </c>
      <c r="AD2384">
        <v>1</v>
      </c>
      <c r="AE2384">
        <v>12</v>
      </c>
      <c r="AF2384">
        <v>3</v>
      </c>
      <c r="AG2384" t="str">
        <f>IF(Table1[[#This Row],[Performance Rating]]=3,"High","Low")</f>
        <v>High</v>
      </c>
      <c r="AH2384">
        <v>2</v>
      </c>
      <c r="AI2384">
        <v>80</v>
      </c>
      <c r="AJ2384">
        <v>1</v>
      </c>
      <c r="AK2384">
        <v>2</v>
      </c>
      <c r="AL2384">
        <v>3</v>
      </c>
      <c r="AM2384">
        <v>2</v>
      </c>
      <c r="AN2384">
        <v>2</v>
      </c>
      <c r="AO2384">
        <v>2</v>
      </c>
      <c r="AP2384">
        <v>2</v>
      </c>
    </row>
    <row r="2385" spans="1:42"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s="6" t="str">
        <f>IF(Table1[[#This Row],[Distance From Home]]&lt;11,"Near By",IF(Table1[[#This Row],[Distance From Home]]&lt;21,"Far","Very Far"))</f>
        <v>Near By</v>
      </c>
      <c r="T2385" t="s">
        <v>50</v>
      </c>
      <c r="U2385">
        <v>1</v>
      </c>
      <c r="V2385">
        <v>2</v>
      </c>
      <c r="W2385">
        <v>40</v>
      </c>
      <c r="X2385">
        <v>2</v>
      </c>
      <c r="Y2385">
        <v>1</v>
      </c>
      <c r="Z2385">
        <v>3</v>
      </c>
      <c r="AA2385" t="str">
        <f>IF(Table1[[#This Row],[Job Satisfaction]]=1,"Very Satisfy",(IF(Table1[[#This Row],[Job Satisfaction]]=2,"Satisfy",(IF(Table1[[#This Row],[Job Satisfaction]]=3,"Dissatisfy","Very Dissatisfy")))))</f>
        <v>Dissatisfy</v>
      </c>
      <c r="AB2385">
        <v>2838</v>
      </c>
      <c r="AC2385">
        <v>4257</v>
      </c>
      <c r="AD2385">
        <v>0</v>
      </c>
      <c r="AE2385">
        <v>14</v>
      </c>
      <c r="AF2385">
        <v>3</v>
      </c>
      <c r="AG2385" t="str">
        <f>IF(Table1[[#This Row],[Performance Rating]]=3,"High","Low")</f>
        <v>High</v>
      </c>
      <c r="AH2385">
        <v>2</v>
      </c>
      <c r="AI2385">
        <v>80</v>
      </c>
      <c r="AJ2385">
        <v>0</v>
      </c>
      <c r="AK2385">
        <v>8</v>
      </c>
      <c r="AL2385">
        <v>2</v>
      </c>
      <c r="AM2385">
        <v>7</v>
      </c>
      <c r="AN2385">
        <v>0</v>
      </c>
      <c r="AO2385">
        <v>7</v>
      </c>
      <c r="AP2385">
        <v>7</v>
      </c>
    </row>
    <row r="2386" spans="1:42"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s="6" t="str">
        <f>IF(Table1[[#This Row],[Distance From Home]]&lt;11,"Near By",IF(Table1[[#This Row],[Distance From Home]]&lt;21,"Far","Very Far"))</f>
        <v>Near By</v>
      </c>
      <c r="T2386" t="s">
        <v>50</v>
      </c>
      <c r="U2386">
        <v>1</v>
      </c>
      <c r="V2386">
        <v>3</v>
      </c>
      <c r="W2386">
        <v>72</v>
      </c>
      <c r="X2386">
        <v>3</v>
      </c>
      <c r="Y2386">
        <v>2</v>
      </c>
      <c r="Z2386">
        <v>3</v>
      </c>
      <c r="AA2386" t="str">
        <f>IF(Table1[[#This Row],[Job Satisfaction]]=1,"Very Satisfy",(IF(Table1[[#This Row],[Job Satisfaction]]=2,"Satisfy",(IF(Table1[[#This Row],[Job Satisfaction]]=3,"Dissatisfy","Very Dissatisfy")))))</f>
        <v>Dissatisfy</v>
      </c>
      <c r="AB2386">
        <v>4695</v>
      </c>
      <c r="AC2386">
        <v>12858</v>
      </c>
      <c r="AD2386">
        <v>7</v>
      </c>
      <c r="AE2386">
        <v>18</v>
      </c>
      <c r="AF2386">
        <v>3</v>
      </c>
      <c r="AG2386" t="str">
        <f>IF(Table1[[#This Row],[Performance Rating]]=3,"High","Low")</f>
        <v>High</v>
      </c>
      <c r="AH2386">
        <v>3</v>
      </c>
      <c r="AI2386">
        <v>80</v>
      </c>
      <c r="AJ2386">
        <v>0</v>
      </c>
      <c r="AK2386">
        <v>10</v>
      </c>
      <c r="AL2386">
        <v>3</v>
      </c>
      <c r="AM2386">
        <v>8</v>
      </c>
      <c r="AN2386">
        <v>4</v>
      </c>
      <c r="AO2386">
        <v>1</v>
      </c>
      <c r="AP2386">
        <v>7</v>
      </c>
    </row>
    <row r="2387" spans="1:42"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s="6" t="str">
        <f>IF(Table1[[#This Row],[Distance From Home]]&lt;11,"Near By",IF(Table1[[#This Row],[Distance From Home]]&lt;21,"Far","Very Far"))</f>
        <v>Near By</v>
      </c>
      <c r="T2387" t="s">
        <v>72</v>
      </c>
      <c r="U2387">
        <v>1</v>
      </c>
      <c r="V2387">
        <v>2</v>
      </c>
      <c r="W2387">
        <v>39</v>
      </c>
      <c r="X2387">
        <v>3</v>
      </c>
      <c r="Y2387">
        <v>1</v>
      </c>
      <c r="Z2387">
        <v>3</v>
      </c>
      <c r="AA2387" t="str">
        <f>IF(Table1[[#This Row],[Job Satisfaction]]=1,"Very Satisfy",(IF(Table1[[#This Row],[Job Satisfaction]]=2,"Satisfy",(IF(Table1[[#This Row],[Job Satisfaction]]=3,"Dissatisfy","Very Dissatisfy")))))</f>
        <v>Dissatisfy</v>
      </c>
      <c r="AB2387">
        <v>3339</v>
      </c>
      <c r="AC2387">
        <v>17285</v>
      </c>
      <c r="AD2387">
        <v>3</v>
      </c>
      <c r="AE2387">
        <v>13</v>
      </c>
      <c r="AF2387">
        <v>3</v>
      </c>
      <c r="AG2387" t="str">
        <f>IF(Table1[[#This Row],[Performance Rating]]=3,"High","Low")</f>
        <v>High</v>
      </c>
      <c r="AH2387">
        <v>1</v>
      </c>
      <c r="AI2387">
        <v>80</v>
      </c>
      <c r="AJ2387">
        <v>2</v>
      </c>
      <c r="AK2387">
        <v>10</v>
      </c>
      <c r="AL2387">
        <v>3</v>
      </c>
      <c r="AM2387">
        <v>7</v>
      </c>
      <c r="AN2387">
        <v>7</v>
      </c>
      <c r="AO2387">
        <v>7</v>
      </c>
      <c r="AP2387">
        <v>7</v>
      </c>
    </row>
    <row r="2388" spans="1:42"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s="6" t="str">
        <f>IF(Table1[[#This Row],[Distance From Home]]&lt;11,"Near By",IF(Table1[[#This Row],[Distance From Home]]&lt;21,"Far","Very Far"))</f>
        <v>Near By</v>
      </c>
      <c r="T2388" t="s">
        <v>72</v>
      </c>
      <c r="U2388">
        <v>1</v>
      </c>
      <c r="V2388">
        <v>4</v>
      </c>
      <c r="W2388">
        <v>84</v>
      </c>
      <c r="X2388">
        <v>3</v>
      </c>
      <c r="Y2388">
        <v>1</v>
      </c>
      <c r="Z2388">
        <v>1</v>
      </c>
      <c r="AA2388" t="str">
        <f>IF(Table1[[#This Row],[Job Satisfaction]]=1,"Very Satisfy",(IF(Table1[[#This Row],[Job Satisfaction]]=2,"Satisfy",(IF(Table1[[#This Row],[Job Satisfaction]]=3,"Dissatisfy","Very Dissatisfy")))))</f>
        <v>Very Satisfy</v>
      </c>
      <c r="AB2388">
        <v>2080</v>
      </c>
      <c r="AC2388">
        <v>4732</v>
      </c>
      <c r="AD2388">
        <v>2</v>
      </c>
      <c r="AE2388">
        <v>11</v>
      </c>
      <c r="AF2388">
        <v>3</v>
      </c>
      <c r="AG2388" t="str">
        <f>IF(Table1[[#This Row],[Performance Rating]]=3,"High","Low")</f>
        <v>High</v>
      </c>
      <c r="AH2388">
        <v>2</v>
      </c>
      <c r="AI2388">
        <v>80</v>
      </c>
      <c r="AJ2388">
        <v>0</v>
      </c>
      <c r="AK2388">
        <v>5</v>
      </c>
      <c r="AL2388">
        <v>2</v>
      </c>
      <c r="AM2388">
        <v>3</v>
      </c>
      <c r="AN2388">
        <v>2</v>
      </c>
      <c r="AO2388">
        <v>1</v>
      </c>
      <c r="AP2388">
        <v>2</v>
      </c>
    </row>
    <row r="2389" spans="1:42"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s="6" t="str">
        <f>IF(Table1[[#This Row],[Distance From Home]]&lt;11,"Near By",IF(Table1[[#This Row],[Distance From Home]]&lt;21,"Far","Very Far"))</f>
        <v>Near By</v>
      </c>
      <c r="T2389" t="s">
        <v>72</v>
      </c>
      <c r="U2389">
        <v>1</v>
      </c>
      <c r="V2389">
        <v>4</v>
      </c>
      <c r="W2389">
        <v>40</v>
      </c>
      <c r="X2389">
        <v>3</v>
      </c>
      <c r="Y2389">
        <v>1</v>
      </c>
      <c r="Z2389">
        <v>2</v>
      </c>
      <c r="AA2389" t="str">
        <f>IF(Table1[[#This Row],[Job Satisfaction]]=1,"Very Satisfy",(IF(Table1[[#This Row],[Job Satisfaction]]=2,"Satisfy",(IF(Table1[[#This Row],[Job Satisfaction]]=3,"Dissatisfy","Very Dissatisfy")))))</f>
        <v>Satisfy</v>
      </c>
      <c r="AB2389">
        <v>2096</v>
      </c>
      <c r="AC2389">
        <v>18830</v>
      </c>
      <c r="AD2389">
        <v>1</v>
      </c>
      <c r="AE2389">
        <v>18</v>
      </c>
      <c r="AF2389">
        <v>3</v>
      </c>
      <c r="AG2389" t="str">
        <f>IF(Table1[[#This Row],[Performance Rating]]=3,"High","Low")</f>
        <v>High</v>
      </c>
      <c r="AH2389">
        <v>4</v>
      </c>
      <c r="AI2389">
        <v>80</v>
      </c>
      <c r="AJ2389">
        <v>0</v>
      </c>
      <c r="AK2389">
        <v>2</v>
      </c>
      <c r="AL2389">
        <v>2</v>
      </c>
      <c r="AM2389">
        <v>2</v>
      </c>
      <c r="AN2389">
        <v>2</v>
      </c>
      <c r="AO2389">
        <v>2</v>
      </c>
      <c r="AP2389">
        <v>1</v>
      </c>
    </row>
    <row r="2390" spans="1:42"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s="6" t="str">
        <f>IF(Table1[[#This Row],[Distance From Home]]&lt;11,"Near By",IF(Table1[[#This Row],[Distance From Home]]&lt;21,"Far","Very Far"))</f>
        <v>Near By</v>
      </c>
      <c r="T2390" t="s">
        <v>72</v>
      </c>
      <c r="U2390">
        <v>1</v>
      </c>
      <c r="V2390">
        <v>3</v>
      </c>
      <c r="W2390">
        <v>56</v>
      </c>
      <c r="X2390">
        <v>4</v>
      </c>
      <c r="Y2390">
        <v>2</v>
      </c>
      <c r="Z2390">
        <v>4</v>
      </c>
      <c r="AA2390" t="str">
        <f>IF(Table1[[#This Row],[Job Satisfaction]]=1,"Very Satisfy",(IF(Table1[[#This Row],[Job Satisfaction]]=2,"Satisfy",(IF(Table1[[#This Row],[Job Satisfaction]]=3,"Dissatisfy","Very Dissatisfy")))))</f>
        <v>Very Dissatisfy</v>
      </c>
      <c r="AB2390">
        <v>6209</v>
      </c>
      <c r="AC2390">
        <v>11693</v>
      </c>
      <c r="AD2390">
        <v>1</v>
      </c>
      <c r="AE2390">
        <v>15</v>
      </c>
      <c r="AF2390">
        <v>3</v>
      </c>
      <c r="AG2390" t="str">
        <f>IF(Table1[[#This Row],[Performance Rating]]=3,"High","Low")</f>
        <v>High</v>
      </c>
      <c r="AH2390">
        <v>3</v>
      </c>
      <c r="AI2390">
        <v>80</v>
      </c>
      <c r="AJ2390">
        <v>2</v>
      </c>
      <c r="AK2390">
        <v>10</v>
      </c>
      <c r="AL2390">
        <v>4</v>
      </c>
      <c r="AM2390">
        <v>10</v>
      </c>
      <c r="AN2390">
        <v>7</v>
      </c>
      <c r="AO2390">
        <v>0</v>
      </c>
      <c r="AP2390">
        <v>8</v>
      </c>
    </row>
    <row r="2391" spans="1:42"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s="6" t="str">
        <f>IF(Table1[[#This Row],[Distance From Home]]&lt;11,"Near By",IF(Table1[[#This Row],[Distance From Home]]&lt;21,"Far","Very Far"))</f>
        <v>Very Far</v>
      </c>
      <c r="T2391" t="s">
        <v>72</v>
      </c>
      <c r="U2391">
        <v>1</v>
      </c>
      <c r="V2391">
        <v>2</v>
      </c>
      <c r="W2391">
        <v>83</v>
      </c>
      <c r="X2391">
        <v>3</v>
      </c>
      <c r="Y2391">
        <v>5</v>
      </c>
      <c r="Z2391">
        <v>2</v>
      </c>
      <c r="AA2391" t="str">
        <f>IF(Table1[[#This Row],[Job Satisfaction]]=1,"Very Satisfy",(IF(Table1[[#This Row],[Job Satisfaction]]=2,"Satisfy",(IF(Table1[[#This Row],[Job Satisfaction]]=3,"Dissatisfy","Very Dissatisfy")))))</f>
        <v>Satisfy</v>
      </c>
      <c r="AB2391">
        <v>18061</v>
      </c>
      <c r="AC2391">
        <v>13035</v>
      </c>
      <c r="AD2391">
        <v>3</v>
      </c>
      <c r="AE2391">
        <v>22</v>
      </c>
      <c r="AF2391">
        <v>4</v>
      </c>
      <c r="AG2391" t="str">
        <f>IF(Table1[[#This Row],[Performance Rating]]=3,"High","Low")</f>
        <v>Low</v>
      </c>
      <c r="AH2391">
        <v>3</v>
      </c>
      <c r="AI2391">
        <v>80</v>
      </c>
      <c r="AJ2391">
        <v>0</v>
      </c>
      <c r="AK2391">
        <v>22</v>
      </c>
      <c r="AL2391">
        <v>3</v>
      </c>
      <c r="AM2391">
        <v>0</v>
      </c>
      <c r="AN2391">
        <v>0</v>
      </c>
      <c r="AO2391">
        <v>0</v>
      </c>
      <c r="AP2391">
        <v>0</v>
      </c>
    </row>
    <row r="2392" spans="1:42"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s="6" t="str">
        <f>IF(Table1[[#This Row],[Distance From Home]]&lt;11,"Near By",IF(Table1[[#This Row],[Distance From Home]]&lt;21,"Far","Very Far"))</f>
        <v>Far</v>
      </c>
      <c r="T2392" t="s">
        <v>66</v>
      </c>
      <c r="U2392">
        <v>1</v>
      </c>
      <c r="V2392">
        <v>3</v>
      </c>
      <c r="W2392">
        <v>94</v>
      </c>
      <c r="X2392">
        <v>2</v>
      </c>
      <c r="Y2392">
        <v>4</v>
      </c>
      <c r="Z2392">
        <v>2</v>
      </c>
      <c r="AA2392" t="str">
        <f>IF(Table1[[#This Row],[Job Satisfaction]]=1,"Very Satisfy",(IF(Table1[[#This Row],[Job Satisfaction]]=2,"Satisfy",(IF(Table1[[#This Row],[Job Satisfaction]]=3,"Dissatisfy","Very Dissatisfy")))))</f>
        <v>Satisfy</v>
      </c>
      <c r="AB2392">
        <v>17123</v>
      </c>
      <c r="AC2392">
        <v>17334</v>
      </c>
      <c r="AD2392">
        <v>6</v>
      </c>
      <c r="AE2392">
        <v>13</v>
      </c>
      <c r="AF2392">
        <v>3</v>
      </c>
      <c r="AG2392" t="str">
        <f>IF(Table1[[#This Row],[Performance Rating]]=3,"High","Low")</f>
        <v>High</v>
      </c>
      <c r="AH2392">
        <v>4</v>
      </c>
      <c r="AI2392">
        <v>80</v>
      </c>
      <c r="AJ2392">
        <v>2</v>
      </c>
      <c r="AK2392">
        <v>21</v>
      </c>
      <c r="AL2392">
        <v>3</v>
      </c>
      <c r="AM2392">
        <v>19</v>
      </c>
      <c r="AN2392">
        <v>9</v>
      </c>
      <c r="AO2392">
        <v>15</v>
      </c>
      <c r="AP2392">
        <v>2</v>
      </c>
    </row>
    <row r="2393" spans="1:42"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s="6" t="str">
        <f>IF(Table1[[#This Row],[Distance From Home]]&lt;11,"Near By",IF(Table1[[#This Row],[Distance From Home]]&lt;21,"Far","Very Far"))</f>
        <v>Very Far</v>
      </c>
      <c r="T2393" t="s">
        <v>66</v>
      </c>
      <c r="U2393">
        <v>1</v>
      </c>
      <c r="V2393">
        <v>1</v>
      </c>
      <c r="W2393">
        <v>88</v>
      </c>
      <c r="X2393">
        <v>3</v>
      </c>
      <c r="Y2393">
        <v>1</v>
      </c>
      <c r="Z2393">
        <v>3</v>
      </c>
      <c r="AA2393" t="str">
        <f>IF(Table1[[#This Row],[Job Satisfaction]]=1,"Very Satisfy",(IF(Table1[[#This Row],[Job Satisfaction]]=2,"Satisfy",(IF(Table1[[#This Row],[Job Satisfaction]]=3,"Dissatisfy","Very Dissatisfy")))))</f>
        <v>Dissatisfy</v>
      </c>
      <c r="AB2393">
        <v>2372</v>
      </c>
      <c r="AC2393">
        <v>26076</v>
      </c>
      <c r="AD2393">
        <v>1</v>
      </c>
      <c r="AE2393">
        <v>12</v>
      </c>
      <c r="AF2393">
        <v>3</v>
      </c>
      <c r="AG2393" t="str">
        <f>IF(Table1[[#This Row],[Performance Rating]]=3,"High","Low")</f>
        <v>High</v>
      </c>
      <c r="AH2393">
        <v>4</v>
      </c>
      <c r="AI2393">
        <v>80</v>
      </c>
      <c r="AJ2393">
        <v>2</v>
      </c>
      <c r="AK2393">
        <v>2</v>
      </c>
      <c r="AL2393">
        <v>3</v>
      </c>
      <c r="AM2393">
        <v>2</v>
      </c>
      <c r="AN2393">
        <v>2</v>
      </c>
      <c r="AO2393">
        <v>2</v>
      </c>
      <c r="AP2393">
        <v>2</v>
      </c>
    </row>
    <row r="2394" spans="1:42"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s="6" t="str">
        <f>IF(Table1[[#This Row],[Distance From Home]]&lt;11,"Near By",IF(Table1[[#This Row],[Distance From Home]]&lt;21,"Far","Very Far"))</f>
        <v>Near By</v>
      </c>
      <c r="T2394" t="s">
        <v>50</v>
      </c>
      <c r="U2394">
        <v>1</v>
      </c>
      <c r="V2394">
        <v>4</v>
      </c>
      <c r="W2394">
        <v>79</v>
      </c>
      <c r="X2394">
        <v>3</v>
      </c>
      <c r="Y2394">
        <v>2</v>
      </c>
      <c r="Z2394">
        <v>3</v>
      </c>
      <c r="AA2394" t="str">
        <f>IF(Table1[[#This Row],[Job Satisfaction]]=1,"Very Satisfy",(IF(Table1[[#This Row],[Job Satisfaction]]=2,"Satisfy",(IF(Table1[[#This Row],[Job Satisfaction]]=3,"Dissatisfy","Very Dissatisfy")))))</f>
        <v>Dissatisfy</v>
      </c>
      <c r="AB2394">
        <v>4883</v>
      </c>
      <c r="AC2394">
        <v>22845</v>
      </c>
      <c r="AD2394">
        <v>1</v>
      </c>
      <c r="AE2394">
        <v>18</v>
      </c>
      <c r="AF2394">
        <v>3</v>
      </c>
      <c r="AG2394" t="str">
        <f>IF(Table1[[#This Row],[Performance Rating]]=3,"High","Low")</f>
        <v>High</v>
      </c>
      <c r="AH2394">
        <v>1</v>
      </c>
      <c r="AI2394">
        <v>80</v>
      </c>
      <c r="AJ2394">
        <v>1</v>
      </c>
      <c r="AK2394">
        <v>10</v>
      </c>
      <c r="AL2394">
        <v>3</v>
      </c>
      <c r="AM2394">
        <v>10</v>
      </c>
      <c r="AN2394">
        <v>4</v>
      </c>
      <c r="AO2394">
        <v>1</v>
      </c>
      <c r="AP2394">
        <v>1</v>
      </c>
    </row>
    <row r="2395" spans="1:42"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s="6" t="str">
        <f>IF(Table1[[#This Row],[Distance From Home]]&lt;11,"Near By",IF(Table1[[#This Row],[Distance From Home]]&lt;21,"Far","Very Far"))</f>
        <v>Very Far</v>
      </c>
      <c r="T2395" t="s">
        <v>72</v>
      </c>
      <c r="U2395">
        <v>1</v>
      </c>
      <c r="V2395">
        <v>3</v>
      </c>
      <c r="W2395">
        <v>93</v>
      </c>
      <c r="X2395">
        <v>3</v>
      </c>
      <c r="Y2395">
        <v>1</v>
      </c>
      <c r="Z2395">
        <v>1</v>
      </c>
      <c r="AA2395" t="str">
        <f>IF(Table1[[#This Row],[Job Satisfaction]]=1,"Very Satisfy",(IF(Table1[[#This Row],[Job Satisfaction]]=2,"Satisfy",(IF(Table1[[#This Row],[Job Satisfaction]]=3,"Dissatisfy","Very Dissatisfy")))))</f>
        <v>Very Satisfy</v>
      </c>
      <c r="AB2395">
        <v>3904</v>
      </c>
      <c r="AC2395">
        <v>22154</v>
      </c>
      <c r="AD2395">
        <v>0</v>
      </c>
      <c r="AE2395">
        <v>13</v>
      </c>
      <c r="AF2395">
        <v>3</v>
      </c>
      <c r="AG2395" t="str">
        <f>IF(Table1[[#This Row],[Performance Rating]]=3,"High","Low")</f>
        <v>High</v>
      </c>
      <c r="AH2395">
        <v>1</v>
      </c>
      <c r="AI2395">
        <v>80</v>
      </c>
      <c r="AJ2395">
        <v>0</v>
      </c>
      <c r="AK2395">
        <v>6</v>
      </c>
      <c r="AL2395">
        <v>3</v>
      </c>
      <c r="AM2395">
        <v>5</v>
      </c>
      <c r="AN2395">
        <v>2</v>
      </c>
      <c r="AO2395">
        <v>0</v>
      </c>
      <c r="AP2395">
        <v>3</v>
      </c>
    </row>
    <row r="2396" spans="1:42"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s="6" t="str">
        <f>IF(Table1[[#This Row],[Distance From Home]]&lt;11,"Near By",IF(Table1[[#This Row],[Distance From Home]]&lt;21,"Far","Very Far"))</f>
        <v>Near By</v>
      </c>
      <c r="T2396" t="s">
        <v>72</v>
      </c>
      <c r="U2396">
        <v>1</v>
      </c>
      <c r="V2396">
        <v>1</v>
      </c>
      <c r="W2396">
        <v>48</v>
      </c>
      <c r="X2396">
        <v>2</v>
      </c>
      <c r="Y2396">
        <v>2</v>
      </c>
      <c r="Z2396">
        <v>4</v>
      </c>
      <c r="AA2396" t="str">
        <f>IF(Table1[[#This Row],[Job Satisfaction]]=1,"Very Satisfy",(IF(Table1[[#This Row],[Job Satisfaction]]=2,"Satisfy",(IF(Table1[[#This Row],[Job Satisfaction]]=3,"Dissatisfy","Very Dissatisfy")))))</f>
        <v>Very Dissatisfy</v>
      </c>
      <c r="AB2396">
        <v>4627</v>
      </c>
      <c r="AC2396">
        <v>23631</v>
      </c>
      <c r="AD2396">
        <v>0</v>
      </c>
      <c r="AE2396">
        <v>12</v>
      </c>
      <c r="AF2396">
        <v>3</v>
      </c>
      <c r="AG2396" t="str">
        <f>IF(Table1[[#This Row],[Performance Rating]]=3,"High","Low")</f>
        <v>High</v>
      </c>
      <c r="AH2396">
        <v>1</v>
      </c>
      <c r="AI2396">
        <v>80</v>
      </c>
      <c r="AJ2396">
        <v>1</v>
      </c>
      <c r="AK2396">
        <v>10</v>
      </c>
      <c r="AL2396">
        <v>3</v>
      </c>
      <c r="AM2396">
        <v>9</v>
      </c>
      <c r="AN2396">
        <v>2</v>
      </c>
      <c r="AO2396">
        <v>6</v>
      </c>
      <c r="AP2396">
        <v>7</v>
      </c>
    </row>
    <row r="2397" spans="1:42"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s="6" t="str">
        <f>IF(Table1[[#This Row],[Distance From Home]]&lt;11,"Near By",IF(Table1[[#This Row],[Distance From Home]]&lt;21,"Far","Very Far"))</f>
        <v>Near By</v>
      </c>
      <c r="T2397" t="s">
        <v>66</v>
      </c>
      <c r="U2397">
        <v>1</v>
      </c>
      <c r="V2397">
        <v>4</v>
      </c>
      <c r="W2397">
        <v>63</v>
      </c>
      <c r="X2397">
        <v>3</v>
      </c>
      <c r="Y2397">
        <v>3</v>
      </c>
      <c r="Z2397">
        <v>3</v>
      </c>
      <c r="AA2397" t="str">
        <f>IF(Table1[[#This Row],[Job Satisfaction]]=1,"Very Satisfy",(IF(Table1[[#This Row],[Job Satisfaction]]=2,"Satisfy",(IF(Table1[[#This Row],[Job Satisfaction]]=3,"Dissatisfy","Very Dissatisfy")))))</f>
        <v>Dissatisfy</v>
      </c>
      <c r="AB2397">
        <v>7094</v>
      </c>
      <c r="AC2397">
        <v>5747</v>
      </c>
      <c r="AD2397">
        <v>3</v>
      </c>
      <c r="AE2397">
        <v>12</v>
      </c>
      <c r="AF2397">
        <v>3</v>
      </c>
      <c r="AG2397" t="str">
        <f>IF(Table1[[#This Row],[Performance Rating]]=3,"High","Low")</f>
        <v>High</v>
      </c>
      <c r="AH2397">
        <v>1</v>
      </c>
      <c r="AI2397">
        <v>80</v>
      </c>
      <c r="AJ2397">
        <v>0</v>
      </c>
      <c r="AK2397">
        <v>10</v>
      </c>
      <c r="AL2397">
        <v>3</v>
      </c>
      <c r="AM2397">
        <v>7</v>
      </c>
      <c r="AN2397">
        <v>7</v>
      </c>
      <c r="AO2397">
        <v>1</v>
      </c>
      <c r="AP2397">
        <v>7</v>
      </c>
    </row>
    <row r="2398" spans="1:42"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s="6" t="str">
        <f>IF(Table1[[#This Row],[Distance From Home]]&lt;11,"Near By",IF(Table1[[#This Row],[Distance From Home]]&lt;21,"Far","Very Far"))</f>
        <v>Near By</v>
      </c>
      <c r="T2398" t="s">
        <v>50</v>
      </c>
      <c r="U2398">
        <v>1</v>
      </c>
      <c r="V2398">
        <v>4</v>
      </c>
      <c r="W2398">
        <v>44</v>
      </c>
      <c r="X2398">
        <v>3</v>
      </c>
      <c r="Y2398">
        <v>1</v>
      </c>
      <c r="Z2398">
        <v>1</v>
      </c>
      <c r="AA2398" t="str">
        <f>IF(Table1[[#This Row],[Job Satisfaction]]=1,"Very Satisfy",(IF(Table1[[#This Row],[Job Satisfaction]]=2,"Satisfy",(IF(Table1[[#This Row],[Job Satisfaction]]=3,"Dissatisfy","Very Dissatisfy")))))</f>
        <v>Very Satisfy</v>
      </c>
      <c r="AB2398">
        <v>3423</v>
      </c>
      <c r="AC2398">
        <v>22957</v>
      </c>
      <c r="AD2398">
        <v>6</v>
      </c>
      <c r="AE2398">
        <v>12</v>
      </c>
      <c r="AF2398">
        <v>3</v>
      </c>
      <c r="AG2398" t="str">
        <f>IF(Table1[[#This Row],[Performance Rating]]=3,"High","Low")</f>
        <v>High</v>
      </c>
      <c r="AH2398">
        <v>3</v>
      </c>
      <c r="AI2398">
        <v>80</v>
      </c>
      <c r="AJ2398">
        <v>0</v>
      </c>
      <c r="AK2398">
        <v>10</v>
      </c>
      <c r="AL2398">
        <v>4</v>
      </c>
      <c r="AM2398">
        <v>7</v>
      </c>
      <c r="AN2398">
        <v>6</v>
      </c>
      <c r="AO2398">
        <v>5</v>
      </c>
      <c r="AP2398">
        <v>7</v>
      </c>
    </row>
    <row r="2399" spans="1:42"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s="6" t="str">
        <f>IF(Table1[[#This Row],[Distance From Home]]&lt;11,"Near By",IF(Table1[[#This Row],[Distance From Home]]&lt;21,"Far","Very Far"))</f>
        <v>Near By</v>
      </c>
      <c r="T2399" t="s">
        <v>72</v>
      </c>
      <c r="U2399">
        <v>1</v>
      </c>
      <c r="V2399">
        <v>3</v>
      </c>
      <c r="W2399">
        <v>55</v>
      </c>
      <c r="X2399">
        <v>1</v>
      </c>
      <c r="Y2399">
        <v>2</v>
      </c>
      <c r="Z2399">
        <v>4</v>
      </c>
      <c r="AA2399" t="str">
        <f>IF(Table1[[#This Row],[Job Satisfaction]]=1,"Very Satisfy",(IF(Table1[[#This Row],[Job Satisfaction]]=2,"Satisfy",(IF(Table1[[#This Row],[Job Satisfaction]]=3,"Dissatisfy","Very Dissatisfy")))))</f>
        <v>Very Dissatisfy</v>
      </c>
      <c r="AB2399">
        <v>6674</v>
      </c>
      <c r="AC2399">
        <v>16392</v>
      </c>
      <c r="AD2399">
        <v>0</v>
      </c>
      <c r="AE2399">
        <v>11</v>
      </c>
      <c r="AF2399">
        <v>3</v>
      </c>
      <c r="AG2399" t="str">
        <f>IF(Table1[[#This Row],[Performance Rating]]=3,"High","Low")</f>
        <v>High</v>
      </c>
      <c r="AH2399">
        <v>1</v>
      </c>
      <c r="AI2399">
        <v>80</v>
      </c>
      <c r="AJ2399">
        <v>3</v>
      </c>
      <c r="AK2399">
        <v>10</v>
      </c>
      <c r="AL2399">
        <v>3</v>
      </c>
      <c r="AM2399">
        <v>9</v>
      </c>
      <c r="AN2399">
        <v>8</v>
      </c>
      <c r="AO2399">
        <v>7</v>
      </c>
      <c r="AP2399">
        <v>5</v>
      </c>
    </row>
    <row r="2400" spans="1:42"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s="6" t="str">
        <f>IF(Table1[[#This Row],[Distance From Home]]&lt;11,"Near By",IF(Table1[[#This Row],[Distance From Home]]&lt;21,"Far","Very Far"))</f>
        <v>Very Far</v>
      </c>
      <c r="T2400" t="s">
        <v>72</v>
      </c>
      <c r="U2400">
        <v>1</v>
      </c>
      <c r="V2400">
        <v>4</v>
      </c>
      <c r="W2400">
        <v>43</v>
      </c>
      <c r="X2400">
        <v>3</v>
      </c>
      <c r="Y2400">
        <v>4</v>
      </c>
      <c r="Z2400">
        <v>1</v>
      </c>
      <c r="AA2400" t="str">
        <f>IF(Table1[[#This Row],[Job Satisfaction]]=1,"Very Satisfy",(IF(Table1[[#This Row],[Job Satisfaction]]=2,"Satisfy",(IF(Table1[[#This Row],[Job Satisfaction]]=3,"Dissatisfy","Very Dissatisfy")))))</f>
        <v>Very Satisfy</v>
      </c>
      <c r="AB2400">
        <v>16880</v>
      </c>
      <c r="AC2400">
        <v>22422</v>
      </c>
      <c r="AD2400">
        <v>4</v>
      </c>
      <c r="AE2400">
        <v>11</v>
      </c>
      <c r="AF2400">
        <v>3</v>
      </c>
      <c r="AG2400" t="str">
        <f>IF(Table1[[#This Row],[Performance Rating]]=3,"High","Low")</f>
        <v>High</v>
      </c>
      <c r="AH2400">
        <v>2</v>
      </c>
      <c r="AI2400">
        <v>80</v>
      </c>
      <c r="AJ2400">
        <v>0</v>
      </c>
      <c r="AK2400">
        <v>25</v>
      </c>
      <c r="AL2400">
        <v>3</v>
      </c>
      <c r="AM2400">
        <v>3</v>
      </c>
      <c r="AN2400">
        <v>2</v>
      </c>
      <c r="AO2400">
        <v>1</v>
      </c>
      <c r="AP2400">
        <v>2</v>
      </c>
    </row>
    <row r="2401" spans="1:42"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s="6" t="str">
        <f>IF(Table1[[#This Row],[Distance From Home]]&lt;11,"Near By",IF(Table1[[#This Row],[Distance From Home]]&lt;21,"Far","Very Far"))</f>
        <v>Very Far</v>
      </c>
      <c r="T2401" t="s">
        <v>66</v>
      </c>
      <c r="U2401">
        <v>1</v>
      </c>
      <c r="V2401">
        <v>4</v>
      </c>
      <c r="W2401">
        <v>57</v>
      </c>
      <c r="X2401">
        <v>2</v>
      </c>
      <c r="Y2401">
        <v>3</v>
      </c>
      <c r="Z2401">
        <v>2</v>
      </c>
      <c r="AA2401" t="str">
        <f>IF(Table1[[#This Row],[Job Satisfaction]]=1,"Very Satisfy",(IF(Table1[[#This Row],[Job Satisfaction]]=2,"Satisfy",(IF(Table1[[#This Row],[Job Satisfaction]]=3,"Dissatisfy","Very Dissatisfy")))))</f>
        <v>Satisfy</v>
      </c>
      <c r="AB2401">
        <v>9094</v>
      </c>
      <c r="AC2401">
        <v>17235</v>
      </c>
      <c r="AD2401">
        <v>2</v>
      </c>
      <c r="AE2401">
        <v>12</v>
      </c>
      <c r="AF2401">
        <v>3</v>
      </c>
      <c r="AG2401" t="str">
        <f>IF(Table1[[#This Row],[Performance Rating]]=3,"High","Low")</f>
        <v>High</v>
      </c>
      <c r="AH2401">
        <v>3</v>
      </c>
      <c r="AI2401">
        <v>80</v>
      </c>
      <c r="AJ2401">
        <v>0</v>
      </c>
      <c r="AK2401">
        <v>9</v>
      </c>
      <c r="AL2401">
        <v>3</v>
      </c>
      <c r="AM2401">
        <v>5</v>
      </c>
      <c r="AN2401">
        <v>4</v>
      </c>
      <c r="AO2401">
        <v>1</v>
      </c>
      <c r="AP2401">
        <v>0</v>
      </c>
    </row>
    <row r="2402" spans="1:42"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s="6" t="str">
        <f>IF(Table1[[#This Row],[Distance From Home]]&lt;11,"Near By",IF(Table1[[#This Row],[Distance From Home]]&lt;21,"Far","Very Far"))</f>
        <v>Near By</v>
      </c>
      <c r="T2402" t="s">
        <v>72</v>
      </c>
      <c r="U2402">
        <v>1</v>
      </c>
      <c r="V2402">
        <v>2</v>
      </c>
      <c r="W2402">
        <v>64</v>
      </c>
      <c r="X2402">
        <v>3</v>
      </c>
      <c r="Y2402">
        <v>3</v>
      </c>
      <c r="Z2402">
        <v>2</v>
      </c>
      <c r="AA2402" t="str">
        <f>IF(Table1[[#This Row],[Job Satisfaction]]=1,"Very Satisfy",(IF(Table1[[#This Row],[Job Satisfaction]]=2,"Satisfy",(IF(Table1[[#This Row],[Job Satisfaction]]=3,"Dissatisfy","Very Dissatisfy")))))</f>
        <v>Satisfy</v>
      </c>
      <c r="AB2402">
        <v>8446</v>
      </c>
      <c r="AC2402">
        <v>21534</v>
      </c>
      <c r="AD2402">
        <v>9</v>
      </c>
      <c r="AE2402">
        <v>19</v>
      </c>
      <c r="AF2402">
        <v>3</v>
      </c>
      <c r="AG2402" t="str">
        <f>IF(Table1[[#This Row],[Performance Rating]]=3,"High","Low")</f>
        <v>High</v>
      </c>
      <c r="AH2402">
        <v>3</v>
      </c>
      <c r="AI2402">
        <v>80</v>
      </c>
      <c r="AJ2402">
        <v>0</v>
      </c>
      <c r="AK2402">
        <v>10</v>
      </c>
      <c r="AL2402">
        <v>2</v>
      </c>
      <c r="AM2402">
        <v>8</v>
      </c>
      <c r="AN2402">
        <v>7</v>
      </c>
      <c r="AO2402">
        <v>7</v>
      </c>
      <c r="AP2402">
        <v>7</v>
      </c>
    </row>
    <row r="2403" spans="1:42"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s="6" t="str">
        <f>IF(Table1[[#This Row],[Distance From Home]]&lt;11,"Near By",IF(Table1[[#This Row],[Distance From Home]]&lt;21,"Far","Very Far"))</f>
        <v>Far</v>
      </c>
      <c r="T2403" t="s">
        <v>66</v>
      </c>
      <c r="U2403">
        <v>1</v>
      </c>
      <c r="V2403">
        <v>2</v>
      </c>
      <c r="W2403">
        <v>95</v>
      </c>
      <c r="X2403">
        <v>3</v>
      </c>
      <c r="Y2403">
        <v>3</v>
      </c>
      <c r="Z2403">
        <v>1</v>
      </c>
      <c r="AA2403" t="str">
        <f>IF(Table1[[#This Row],[Job Satisfaction]]=1,"Very Satisfy",(IF(Table1[[#This Row],[Job Satisfaction]]=2,"Satisfy",(IF(Table1[[#This Row],[Job Satisfaction]]=3,"Dissatisfy","Very Dissatisfy")))))</f>
        <v>Very Satisfy</v>
      </c>
      <c r="AB2403">
        <v>11916</v>
      </c>
      <c r="AC2403">
        <v>25927</v>
      </c>
      <c r="AD2403">
        <v>1</v>
      </c>
      <c r="AE2403">
        <v>23</v>
      </c>
      <c r="AF2403">
        <v>4</v>
      </c>
      <c r="AG2403" t="str">
        <f>IF(Table1[[#This Row],[Performance Rating]]=3,"High","Low")</f>
        <v>Low</v>
      </c>
      <c r="AH2403">
        <v>4</v>
      </c>
      <c r="AI2403">
        <v>80</v>
      </c>
      <c r="AJ2403">
        <v>2</v>
      </c>
      <c r="AK2403">
        <v>9</v>
      </c>
      <c r="AL2403">
        <v>3</v>
      </c>
      <c r="AM2403">
        <v>9</v>
      </c>
      <c r="AN2403">
        <v>1</v>
      </c>
      <c r="AO2403">
        <v>0</v>
      </c>
      <c r="AP2403">
        <v>8</v>
      </c>
    </row>
    <row r="2404" spans="1:42"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s="6" t="str">
        <f>IF(Table1[[#This Row],[Distance From Home]]&lt;11,"Near By",IF(Table1[[#This Row],[Distance From Home]]&lt;21,"Far","Very Far"))</f>
        <v>Far</v>
      </c>
      <c r="T2404" t="s">
        <v>50</v>
      </c>
      <c r="U2404">
        <v>1</v>
      </c>
      <c r="V2404">
        <v>1</v>
      </c>
      <c r="W2404">
        <v>32</v>
      </c>
      <c r="X2404">
        <v>3</v>
      </c>
      <c r="Y2404">
        <v>2</v>
      </c>
      <c r="Z2404">
        <v>3</v>
      </c>
      <c r="AA2404" t="str">
        <f>IF(Table1[[#This Row],[Job Satisfaction]]=1,"Very Satisfy",(IF(Table1[[#This Row],[Job Satisfaction]]=2,"Satisfy",(IF(Table1[[#This Row],[Job Satisfaction]]=3,"Dissatisfy","Very Dissatisfy")))))</f>
        <v>Dissatisfy</v>
      </c>
      <c r="AB2404">
        <v>4534</v>
      </c>
      <c r="AC2404">
        <v>13352</v>
      </c>
      <c r="AD2404">
        <v>0</v>
      </c>
      <c r="AE2404">
        <v>11</v>
      </c>
      <c r="AF2404">
        <v>3</v>
      </c>
      <c r="AG2404" t="str">
        <f>IF(Table1[[#This Row],[Performance Rating]]=3,"High","Low")</f>
        <v>High</v>
      </c>
      <c r="AH2404">
        <v>1</v>
      </c>
      <c r="AI2404">
        <v>80</v>
      </c>
      <c r="AJ2404">
        <v>0</v>
      </c>
      <c r="AK2404">
        <v>9</v>
      </c>
      <c r="AL2404">
        <v>3</v>
      </c>
      <c r="AM2404">
        <v>8</v>
      </c>
      <c r="AN2404">
        <v>7</v>
      </c>
      <c r="AO2404">
        <v>1</v>
      </c>
      <c r="AP2404">
        <v>7</v>
      </c>
    </row>
    <row r="2405" spans="1:42"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s="6" t="str">
        <f>IF(Table1[[#This Row],[Distance From Home]]&lt;11,"Near By",IF(Table1[[#This Row],[Distance From Home]]&lt;21,"Far","Very Far"))</f>
        <v>Near By</v>
      </c>
      <c r="T2405" t="s">
        <v>66</v>
      </c>
      <c r="U2405">
        <v>1</v>
      </c>
      <c r="V2405">
        <v>4</v>
      </c>
      <c r="W2405">
        <v>57</v>
      </c>
      <c r="X2405">
        <v>3</v>
      </c>
      <c r="Y2405">
        <v>3</v>
      </c>
      <c r="Z2405">
        <v>3</v>
      </c>
      <c r="AA2405" t="str">
        <f>IF(Table1[[#This Row],[Job Satisfaction]]=1,"Very Satisfy",(IF(Table1[[#This Row],[Job Satisfaction]]=2,"Satisfy",(IF(Table1[[#This Row],[Job Satisfaction]]=3,"Dissatisfy","Very Dissatisfy")))))</f>
        <v>Dissatisfy</v>
      </c>
      <c r="AB2405">
        <v>9852</v>
      </c>
      <c r="AC2405">
        <v>8935</v>
      </c>
      <c r="AD2405">
        <v>1</v>
      </c>
      <c r="AE2405">
        <v>19</v>
      </c>
      <c r="AF2405">
        <v>3</v>
      </c>
      <c r="AG2405" t="str">
        <f>IF(Table1[[#This Row],[Performance Rating]]=3,"High","Low")</f>
        <v>High</v>
      </c>
      <c r="AH2405">
        <v>1</v>
      </c>
      <c r="AI2405">
        <v>80</v>
      </c>
      <c r="AJ2405">
        <v>1</v>
      </c>
      <c r="AK2405">
        <v>10</v>
      </c>
      <c r="AL2405">
        <v>2</v>
      </c>
      <c r="AM2405">
        <v>10</v>
      </c>
      <c r="AN2405">
        <v>8</v>
      </c>
      <c r="AO2405">
        <v>9</v>
      </c>
      <c r="AP2405">
        <v>6</v>
      </c>
    </row>
    <row r="2406" spans="1:42"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s="6" t="str">
        <f>IF(Table1[[#This Row],[Distance From Home]]&lt;11,"Near By",IF(Table1[[#This Row],[Distance From Home]]&lt;21,"Far","Very Far"))</f>
        <v>Near By</v>
      </c>
      <c r="T2406" t="s">
        <v>50</v>
      </c>
      <c r="U2406">
        <v>1</v>
      </c>
      <c r="V2406">
        <v>3</v>
      </c>
      <c r="W2406">
        <v>40</v>
      </c>
      <c r="X2406">
        <v>1</v>
      </c>
      <c r="Y2406">
        <v>2</v>
      </c>
      <c r="Z2406">
        <v>2</v>
      </c>
      <c r="AA2406" t="str">
        <f>IF(Table1[[#This Row],[Job Satisfaction]]=1,"Very Satisfy",(IF(Table1[[#This Row],[Job Satisfaction]]=2,"Satisfy",(IF(Table1[[#This Row],[Job Satisfaction]]=3,"Dissatisfy","Very Dissatisfy")))))</f>
        <v>Satisfy</v>
      </c>
      <c r="AB2406">
        <v>6151</v>
      </c>
      <c r="AC2406">
        <v>22074</v>
      </c>
      <c r="AD2406">
        <v>1</v>
      </c>
      <c r="AE2406">
        <v>13</v>
      </c>
      <c r="AF2406">
        <v>3</v>
      </c>
      <c r="AG2406" t="str">
        <f>IF(Table1[[#This Row],[Performance Rating]]=3,"High","Low")</f>
        <v>High</v>
      </c>
      <c r="AH2406">
        <v>1</v>
      </c>
      <c r="AI2406">
        <v>80</v>
      </c>
      <c r="AJ2406">
        <v>0</v>
      </c>
      <c r="AK2406">
        <v>19</v>
      </c>
      <c r="AL2406">
        <v>3</v>
      </c>
      <c r="AM2406">
        <v>19</v>
      </c>
      <c r="AN2406">
        <v>2</v>
      </c>
      <c r="AO2406">
        <v>11</v>
      </c>
      <c r="AP2406">
        <v>9</v>
      </c>
    </row>
    <row r="2407" spans="1:42"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s="6" t="str">
        <f>IF(Table1[[#This Row],[Distance From Home]]&lt;11,"Near By",IF(Table1[[#This Row],[Distance From Home]]&lt;21,"Far","Very Far"))</f>
        <v>Near By</v>
      </c>
      <c r="T2407" t="s">
        <v>72</v>
      </c>
      <c r="U2407">
        <v>1</v>
      </c>
      <c r="V2407">
        <v>4</v>
      </c>
      <c r="W2407">
        <v>54</v>
      </c>
      <c r="X2407">
        <v>3</v>
      </c>
      <c r="Y2407">
        <v>1</v>
      </c>
      <c r="Z2407">
        <v>2</v>
      </c>
      <c r="AA2407" t="str">
        <f>IF(Table1[[#This Row],[Job Satisfaction]]=1,"Very Satisfy",(IF(Table1[[#This Row],[Job Satisfaction]]=2,"Satisfy",(IF(Table1[[#This Row],[Job Satisfaction]]=3,"Dissatisfy","Very Dissatisfy")))))</f>
        <v>Satisfy</v>
      </c>
      <c r="AB2407">
        <v>2302</v>
      </c>
      <c r="AC2407">
        <v>8319</v>
      </c>
      <c r="AD2407">
        <v>1</v>
      </c>
      <c r="AE2407">
        <v>11</v>
      </c>
      <c r="AF2407">
        <v>3</v>
      </c>
      <c r="AG2407" t="str">
        <f>IF(Table1[[#This Row],[Performance Rating]]=3,"High","Low")</f>
        <v>High</v>
      </c>
      <c r="AH2407">
        <v>1</v>
      </c>
      <c r="AI2407">
        <v>80</v>
      </c>
      <c r="AJ2407">
        <v>0</v>
      </c>
      <c r="AK2407">
        <v>3</v>
      </c>
      <c r="AL2407">
        <v>4</v>
      </c>
      <c r="AM2407">
        <v>3</v>
      </c>
      <c r="AN2407">
        <v>2</v>
      </c>
      <c r="AO2407">
        <v>2</v>
      </c>
      <c r="AP2407">
        <v>2</v>
      </c>
    </row>
    <row r="2408" spans="1:42"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s="6" t="str">
        <f>IF(Table1[[#This Row],[Distance From Home]]&lt;11,"Near By",IF(Table1[[#This Row],[Distance From Home]]&lt;21,"Far","Very Far"))</f>
        <v>Near By</v>
      </c>
      <c r="T2408" t="s">
        <v>72</v>
      </c>
      <c r="U2408">
        <v>1</v>
      </c>
      <c r="V2408">
        <v>1</v>
      </c>
      <c r="W2408">
        <v>89</v>
      </c>
      <c r="X2408">
        <v>3</v>
      </c>
      <c r="Y2408">
        <v>1</v>
      </c>
      <c r="Z2408">
        <v>1</v>
      </c>
      <c r="AA2408" t="str">
        <f>IF(Table1[[#This Row],[Job Satisfaction]]=1,"Very Satisfy",(IF(Table1[[#This Row],[Job Satisfaction]]=2,"Satisfy",(IF(Table1[[#This Row],[Job Satisfaction]]=3,"Dissatisfy","Very Dissatisfy")))))</f>
        <v>Very Satisfy</v>
      </c>
      <c r="AB2408">
        <v>2362</v>
      </c>
      <c r="AC2408">
        <v>14669</v>
      </c>
      <c r="AD2408">
        <v>4</v>
      </c>
      <c r="AE2408">
        <v>12</v>
      </c>
      <c r="AF2408">
        <v>3</v>
      </c>
      <c r="AG2408" t="str">
        <f>IF(Table1[[#This Row],[Performance Rating]]=3,"High","Low")</f>
        <v>High</v>
      </c>
      <c r="AH2408">
        <v>3</v>
      </c>
      <c r="AI2408">
        <v>80</v>
      </c>
      <c r="AJ2408">
        <v>0</v>
      </c>
      <c r="AK2408">
        <v>10</v>
      </c>
      <c r="AL2408">
        <v>4</v>
      </c>
      <c r="AM2408">
        <v>3</v>
      </c>
      <c r="AN2408">
        <v>2</v>
      </c>
      <c r="AO2408">
        <v>1</v>
      </c>
      <c r="AP2408">
        <v>2</v>
      </c>
    </row>
    <row r="2409" spans="1:42"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s="6" t="str">
        <f>IF(Table1[[#This Row],[Distance From Home]]&lt;11,"Near By",IF(Table1[[#This Row],[Distance From Home]]&lt;21,"Far","Very Far"))</f>
        <v>Near By</v>
      </c>
      <c r="T2409" t="s">
        <v>60</v>
      </c>
      <c r="U2409">
        <v>1</v>
      </c>
      <c r="V2409">
        <v>3</v>
      </c>
      <c r="W2409">
        <v>37</v>
      </c>
      <c r="X2409">
        <v>3</v>
      </c>
      <c r="Y2409">
        <v>4</v>
      </c>
      <c r="Z2409">
        <v>3</v>
      </c>
      <c r="AA2409" t="str">
        <f>IF(Table1[[#This Row],[Job Satisfaction]]=1,"Very Satisfy",(IF(Table1[[#This Row],[Job Satisfaction]]=2,"Satisfy",(IF(Table1[[#This Row],[Job Satisfaction]]=3,"Dissatisfy","Very Dissatisfy")))))</f>
        <v>Dissatisfy</v>
      </c>
      <c r="AB2409">
        <v>17861</v>
      </c>
      <c r="AC2409">
        <v>26582</v>
      </c>
      <c r="AD2409">
        <v>0</v>
      </c>
      <c r="AE2409">
        <v>13</v>
      </c>
      <c r="AF2409">
        <v>3</v>
      </c>
      <c r="AG2409" t="str">
        <f>IF(Table1[[#This Row],[Performance Rating]]=3,"High","Low")</f>
        <v>High</v>
      </c>
      <c r="AH2409">
        <v>4</v>
      </c>
      <c r="AI2409">
        <v>80</v>
      </c>
      <c r="AJ2409">
        <v>0</v>
      </c>
      <c r="AK2409">
        <v>21</v>
      </c>
      <c r="AL2409">
        <v>2</v>
      </c>
      <c r="AM2409">
        <v>20</v>
      </c>
      <c r="AN2409">
        <v>8</v>
      </c>
      <c r="AO2409">
        <v>2</v>
      </c>
      <c r="AP2409">
        <v>10</v>
      </c>
    </row>
    <row r="2410" spans="1:42"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s="6" t="str">
        <f>IF(Table1[[#This Row],[Distance From Home]]&lt;11,"Near By",IF(Table1[[#This Row],[Distance From Home]]&lt;21,"Far","Very Far"))</f>
        <v>Near By</v>
      </c>
      <c r="T2410" t="s">
        <v>50</v>
      </c>
      <c r="U2410">
        <v>1</v>
      </c>
      <c r="V2410">
        <v>4</v>
      </c>
      <c r="W2410">
        <v>58</v>
      </c>
      <c r="X2410">
        <v>1</v>
      </c>
      <c r="Y2410">
        <v>5</v>
      </c>
      <c r="Z2410">
        <v>3</v>
      </c>
      <c r="AA2410" t="str">
        <f>IF(Table1[[#This Row],[Job Satisfaction]]=1,"Very Satisfy",(IF(Table1[[#This Row],[Job Satisfaction]]=2,"Satisfy",(IF(Table1[[#This Row],[Job Satisfaction]]=3,"Dissatisfy","Very Dissatisfy")))))</f>
        <v>Dissatisfy</v>
      </c>
      <c r="AB2410">
        <v>19187</v>
      </c>
      <c r="AC2410">
        <v>6992</v>
      </c>
      <c r="AD2410">
        <v>4</v>
      </c>
      <c r="AE2410">
        <v>14</v>
      </c>
      <c r="AF2410">
        <v>3</v>
      </c>
      <c r="AG2410" t="str">
        <f>IF(Table1[[#This Row],[Performance Rating]]=3,"High","Low")</f>
        <v>High</v>
      </c>
      <c r="AH2410">
        <v>4</v>
      </c>
      <c r="AI2410">
        <v>80</v>
      </c>
      <c r="AJ2410">
        <v>1</v>
      </c>
      <c r="AK2410">
        <v>23</v>
      </c>
      <c r="AL2410">
        <v>3</v>
      </c>
      <c r="AM2410">
        <v>19</v>
      </c>
      <c r="AN2410">
        <v>9</v>
      </c>
      <c r="AO2410">
        <v>9</v>
      </c>
      <c r="AP2410">
        <v>11</v>
      </c>
    </row>
    <row r="2411" spans="1:42"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s="6" t="str">
        <f>IF(Table1[[#This Row],[Distance From Home]]&lt;11,"Near By",IF(Table1[[#This Row],[Distance From Home]]&lt;21,"Far","Very Far"))</f>
        <v>Near By</v>
      </c>
      <c r="T2411" t="s">
        <v>66</v>
      </c>
      <c r="U2411">
        <v>1</v>
      </c>
      <c r="V2411">
        <v>4</v>
      </c>
      <c r="W2411">
        <v>99</v>
      </c>
      <c r="X2411">
        <v>3</v>
      </c>
      <c r="Y2411">
        <v>5</v>
      </c>
      <c r="Z2411">
        <v>2</v>
      </c>
      <c r="AA2411" t="str">
        <f>IF(Table1[[#This Row],[Job Satisfaction]]=1,"Very Satisfy",(IF(Table1[[#This Row],[Job Satisfaction]]=2,"Satisfy",(IF(Table1[[#This Row],[Job Satisfaction]]=3,"Dissatisfy","Very Dissatisfy")))))</f>
        <v>Satisfy</v>
      </c>
      <c r="AB2411">
        <v>19717</v>
      </c>
      <c r="AC2411">
        <v>4022</v>
      </c>
      <c r="AD2411">
        <v>6</v>
      </c>
      <c r="AE2411">
        <v>14</v>
      </c>
      <c r="AF2411">
        <v>3</v>
      </c>
      <c r="AG2411" t="str">
        <f>IF(Table1[[#This Row],[Performance Rating]]=3,"High","Low")</f>
        <v>High</v>
      </c>
      <c r="AH2411">
        <v>1</v>
      </c>
      <c r="AI2411">
        <v>80</v>
      </c>
      <c r="AJ2411">
        <v>0</v>
      </c>
      <c r="AK2411">
        <v>36</v>
      </c>
      <c r="AL2411">
        <v>3</v>
      </c>
      <c r="AM2411">
        <v>7</v>
      </c>
      <c r="AN2411">
        <v>3</v>
      </c>
      <c r="AO2411">
        <v>7</v>
      </c>
      <c r="AP2411">
        <v>7</v>
      </c>
    </row>
    <row r="2412" spans="1:42"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s="6" t="str">
        <f>IF(Table1[[#This Row],[Distance From Home]]&lt;11,"Near By",IF(Table1[[#This Row],[Distance From Home]]&lt;21,"Far","Very Far"))</f>
        <v>Far</v>
      </c>
      <c r="T2412" t="s">
        <v>50</v>
      </c>
      <c r="U2412">
        <v>1</v>
      </c>
      <c r="V2412">
        <v>3</v>
      </c>
      <c r="W2412">
        <v>74</v>
      </c>
      <c r="X2412">
        <v>3</v>
      </c>
      <c r="Y2412">
        <v>1</v>
      </c>
      <c r="Z2412">
        <v>3</v>
      </c>
      <c r="AA2412" t="str">
        <f>IF(Table1[[#This Row],[Job Satisfaction]]=1,"Very Satisfy",(IF(Table1[[#This Row],[Job Satisfaction]]=2,"Satisfy",(IF(Table1[[#This Row],[Job Satisfaction]]=3,"Dissatisfy","Very Dissatisfy")))))</f>
        <v>Dissatisfy</v>
      </c>
      <c r="AB2412">
        <v>3544</v>
      </c>
      <c r="AC2412">
        <v>8532</v>
      </c>
      <c r="AD2412">
        <v>9</v>
      </c>
      <c r="AE2412">
        <v>16</v>
      </c>
      <c r="AF2412">
        <v>3</v>
      </c>
      <c r="AG2412" t="str">
        <f>IF(Table1[[#This Row],[Performance Rating]]=3,"High","Low")</f>
        <v>High</v>
      </c>
      <c r="AH2412">
        <v>2</v>
      </c>
      <c r="AI2412">
        <v>80</v>
      </c>
      <c r="AJ2412">
        <v>1</v>
      </c>
      <c r="AK2412">
        <v>6</v>
      </c>
      <c r="AL2412">
        <v>3</v>
      </c>
      <c r="AM2412">
        <v>4</v>
      </c>
      <c r="AN2412">
        <v>2</v>
      </c>
      <c r="AO2412">
        <v>0</v>
      </c>
      <c r="AP2412">
        <v>0</v>
      </c>
    </row>
    <row r="2413" spans="1:42"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s="6" t="str">
        <f>IF(Table1[[#This Row],[Distance From Home]]&lt;11,"Near By",IF(Table1[[#This Row],[Distance From Home]]&lt;21,"Far","Very Far"))</f>
        <v>Near By</v>
      </c>
      <c r="T2413" t="s">
        <v>72</v>
      </c>
      <c r="U2413">
        <v>1</v>
      </c>
      <c r="V2413">
        <v>4</v>
      </c>
      <c r="W2413">
        <v>86</v>
      </c>
      <c r="X2413">
        <v>3</v>
      </c>
      <c r="Y2413">
        <v>3</v>
      </c>
      <c r="Z2413">
        <v>4</v>
      </c>
      <c r="AA2413" t="str">
        <f>IF(Table1[[#This Row],[Job Satisfaction]]=1,"Very Satisfy",(IF(Table1[[#This Row],[Job Satisfaction]]=2,"Satisfy",(IF(Table1[[#This Row],[Job Satisfaction]]=3,"Dissatisfy","Very Dissatisfy")))))</f>
        <v>Very Dissatisfy</v>
      </c>
      <c r="AB2413">
        <v>8500</v>
      </c>
      <c r="AC2413">
        <v>5494</v>
      </c>
      <c r="AD2413">
        <v>0</v>
      </c>
      <c r="AE2413">
        <v>11</v>
      </c>
      <c r="AF2413">
        <v>3</v>
      </c>
      <c r="AG2413" t="str">
        <f>IF(Table1[[#This Row],[Performance Rating]]=3,"High","Low")</f>
        <v>High</v>
      </c>
      <c r="AH2413">
        <v>4</v>
      </c>
      <c r="AI2413">
        <v>80</v>
      </c>
      <c r="AJ2413">
        <v>1</v>
      </c>
      <c r="AK2413">
        <v>10</v>
      </c>
      <c r="AL2413">
        <v>2</v>
      </c>
      <c r="AM2413">
        <v>9</v>
      </c>
      <c r="AN2413">
        <v>7</v>
      </c>
      <c r="AO2413">
        <v>1</v>
      </c>
      <c r="AP2413">
        <v>6</v>
      </c>
    </row>
    <row r="2414" spans="1:42"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s="6" t="str">
        <f>IF(Table1[[#This Row],[Distance From Home]]&lt;11,"Near By",IF(Table1[[#This Row],[Distance From Home]]&lt;21,"Far","Very Far"))</f>
        <v>Near By</v>
      </c>
      <c r="T2414" t="s">
        <v>72</v>
      </c>
      <c r="U2414">
        <v>1</v>
      </c>
      <c r="V2414">
        <v>3</v>
      </c>
      <c r="W2414">
        <v>98</v>
      </c>
      <c r="X2414">
        <v>3</v>
      </c>
      <c r="Y2414">
        <v>2</v>
      </c>
      <c r="Z2414">
        <v>4</v>
      </c>
      <c r="AA2414" t="str">
        <f>IF(Table1[[#This Row],[Job Satisfaction]]=1,"Very Satisfy",(IF(Table1[[#This Row],[Job Satisfaction]]=2,"Satisfy",(IF(Table1[[#This Row],[Job Satisfaction]]=3,"Dissatisfy","Very Dissatisfy")))))</f>
        <v>Very Dissatisfy</v>
      </c>
      <c r="AB2414">
        <v>4661</v>
      </c>
      <c r="AC2414">
        <v>22455</v>
      </c>
      <c r="AD2414">
        <v>1</v>
      </c>
      <c r="AE2414">
        <v>13</v>
      </c>
      <c r="AF2414">
        <v>3</v>
      </c>
      <c r="AG2414" t="str">
        <f>IF(Table1[[#This Row],[Performance Rating]]=3,"High","Low")</f>
        <v>High</v>
      </c>
      <c r="AH2414">
        <v>3</v>
      </c>
      <c r="AI2414">
        <v>80</v>
      </c>
      <c r="AJ2414">
        <v>0</v>
      </c>
      <c r="AK2414">
        <v>9</v>
      </c>
      <c r="AL2414">
        <v>3</v>
      </c>
      <c r="AM2414">
        <v>9</v>
      </c>
      <c r="AN2414">
        <v>8</v>
      </c>
      <c r="AO2414">
        <v>8</v>
      </c>
      <c r="AP2414">
        <v>8</v>
      </c>
    </row>
    <row r="2415" spans="1:42"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s="6" t="str">
        <f>IF(Table1[[#This Row],[Distance From Home]]&lt;11,"Near By",IF(Table1[[#This Row],[Distance From Home]]&lt;21,"Far","Very Far"))</f>
        <v>Near By</v>
      </c>
      <c r="T2415" t="s">
        <v>72</v>
      </c>
      <c r="U2415">
        <v>1</v>
      </c>
      <c r="V2415">
        <v>3</v>
      </c>
      <c r="W2415">
        <v>66</v>
      </c>
      <c r="X2415">
        <v>3</v>
      </c>
      <c r="Y2415">
        <v>2</v>
      </c>
      <c r="Z2415">
        <v>1</v>
      </c>
      <c r="AA2415" t="str">
        <f>IF(Table1[[#This Row],[Job Satisfaction]]=1,"Very Satisfy",(IF(Table1[[#This Row],[Job Satisfaction]]=2,"Satisfy",(IF(Table1[[#This Row],[Job Satisfaction]]=3,"Dissatisfy","Very Dissatisfy")))))</f>
        <v>Very Satisfy</v>
      </c>
      <c r="AB2415">
        <v>4103</v>
      </c>
      <c r="AC2415">
        <v>4297</v>
      </c>
      <c r="AD2415">
        <v>0</v>
      </c>
      <c r="AE2415">
        <v>17</v>
      </c>
      <c r="AF2415">
        <v>3</v>
      </c>
      <c r="AG2415" t="str">
        <f>IF(Table1[[#This Row],[Performance Rating]]=3,"High","Low")</f>
        <v>High</v>
      </c>
      <c r="AH2415">
        <v>4</v>
      </c>
      <c r="AI2415">
        <v>80</v>
      </c>
      <c r="AJ2415">
        <v>1</v>
      </c>
      <c r="AK2415">
        <v>10</v>
      </c>
      <c r="AL2415">
        <v>3</v>
      </c>
      <c r="AM2415">
        <v>9</v>
      </c>
      <c r="AN2415">
        <v>3</v>
      </c>
      <c r="AO2415">
        <v>1</v>
      </c>
      <c r="AP2415">
        <v>7</v>
      </c>
    </row>
    <row r="2416" spans="1:42"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s="6" t="str">
        <f>IF(Table1[[#This Row],[Distance From Home]]&lt;11,"Near By",IF(Table1[[#This Row],[Distance From Home]]&lt;21,"Far","Very Far"))</f>
        <v>Near By</v>
      </c>
      <c r="T2416" t="s">
        <v>66</v>
      </c>
      <c r="U2416">
        <v>1</v>
      </c>
      <c r="V2416">
        <v>3</v>
      </c>
      <c r="W2416">
        <v>87</v>
      </c>
      <c r="X2416">
        <v>3</v>
      </c>
      <c r="Y2416">
        <v>2</v>
      </c>
      <c r="Z2416">
        <v>3</v>
      </c>
      <c r="AA2416" t="str">
        <f>IF(Table1[[#This Row],[Job Satisfaction]]=1,"Very Satisfy",(IF(Table1[[#This Row],[Job Satisfaction]]=2,"Satisfy",(IF(Table1[[#This Row],[Job Satisfaction]]=3,"Dissatisfy","Very Dissatisfy")))))</f>
        <v>Dissatisfy</v>
      </c>
      <c r="AB2416">
        <v>4249</v>
      </c>
      <c r="AC2416">
        <v>2690</v>
      </c>
      <c r="AD2416">
        <v>1</v>
      </c>
      <c r="AE2416">
        <v>11</v>
      </c>
      <c r="AF2416">
        <v>3</v>
      </c>
      <c r="AG2416" t="str">
        <f>IF(Table1[[#This Row],[Performance Rating]]=3,"High","Low")</f>
        <v>High</v>
      </c>
      <c r="AH2416">
        <v>2</v>
      </c>
      <c r="AI2416">
        <v>80</v>
      </c>
      <c r="AJ2416">
        <v>0</v>
      </c>
      <c r="AK2416">
        <v>9</v>
      </c>
      <c r="AL2416">
        <v>3</v>
      </c>
      <c r="AM2416">
        <v>9</v>
      </c>
      <c r="AN2416">
        <v>6</v>
      </c>
      <c r="AO2416">
        <v>1</v>
      </c>
      <c r="AP2416">
        <v>1</v>
      </c>
    </row>
    <row r="2417" spans="1:42"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s="6" t="str">
        <f>IF(Table1[[#This Row],[Distance From Home]]&lt;11,"Near By",IF(Table1[[#This Row],[Distance From Home]]&lt;21,"Far","Very Far"))</f>
        <v>Near By</v>
      </c>
      <c r="T2417" t="s">
        <v>72</v>
      </c>
      <c r="U2417">
        <v>1</v>
      </c>
      <c r="V2417">
        <v>3</v>
      </c>
      <c r="W2417">
        <v>84</v>
      </c>
      <c r="X2417">
        <v>3</v>
      </c>
      <c r="Y2417">
        <v>4</v>
      </c>
      <c r="Z2417">
        <v>2</v>
      </c>
      <c r="AA2417" t="str">
        <f>IF(Table1[[#This Row],[Job Satisfaction]]=1,"Very Satisfy",(IF(Table1[[#This Row],[Job Satisfaction]]=2,"Satisfy",(IF(Table1[[#This Row],[Job Satisfaction]]=3,"Dissatisfy","Very Dissatisfy")))))</f>
        <v>Satisfy</v>
      </c>
      <c r="AB2417">
        <v>14026</v>
      </c>
      <c r="AC2417">
        <v>17588</v>
      </c>
      <c r="AD2417">
        <v>1</v>
      </c>
      <c r="AE2417">
        <v>11</v>
      </c>
      <c r="AF2417">
        <v>3</v>
      </c>
      <c r="AG2417" t="str">
        <f>IF(Table1[[#This Row],[Performance Rating]]=3,"High","Low")</f>
        <v>High</v>
      </c>
      <c r="AH2417">
        <v>2</v>
      </c>
      <c r="AI2417">
        <v>80</v>
      </c>
      <c r="AJ2417">
        <v>1</v>
      </c>
      <c r="AK2417">
        <v>33</v>
      </c>
      <c r="AL2417">
        <v>3</v>
      </c>
      <c r="AM2417">
        <v>33</v>
      </c>
      <c r="AN2417">
        <v>9</v>
      </c>
      <c r="AO2417">
        <v>0</v>
      </c>
      <c r="AP2417">
        <v>10</v>
      </c>
    </row>
    <row r="2418" spans="1:42"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s="6" t="str">
        <f>IF(Table1[[#This Row],[Distance From Home]]&lt;11,"Near By",IF(Table1[[#This Row],[Distance From Home]]&lt;21,"Far","Very Far"))</f>
        <v>Near By</v>
      </c>
      <c r="T2418" t="s">
        <v>50</v>
      </c>
      <c r="U2418">
        <v>1</v>
      </c>
      <c r="V2418">
        <v>2</v>
      </c>
      <c r="W2418">
        <v>31</v>
      </c>
      <c r="X2418">
        <v>3</v>
      </c>
      <c r="Y2418">
        <v>2</v>
      </c>
      <c r="Z2418">
        <v>1</v>
      </c>
      <c r="AA2418" t="str">
        <f>IF(Table1[[#This Row],[Job Satisfaction]]=1,"Very Satisfy",(IF(Table1[[#This Row],[Job Satisfaction]]=2,"Satisfy",(IF(Table1[[#This Row],[Job Satisfaction]]=3,"Dissatisfy","Very Dissatisfy")))))</f>
        <v>Very Satisfy</v>
      </c>
      <c r="AB2418">
        <v>6893</v>
      </c>
      <c r="AC2418">
        <v>19461</v>
      </c>
      <c r="AD2418">
        <v>3</v>
      </c>
      <c r="AE2418">
        <v>15</v>
      </c>
      <c r="AF2418">
        <v>3</v>
      </c>
      <c r="AG2418" t="str">
        <f>IF(Table1[[#This Row],[Performance Rating]]=3,"High","Low")</f>
        <v>High</v>
      </c>
      <c r="AH2418">
        <v>4</v>
      </c>
      <c r="AI2418">
        <v>80</v>
      </c>
      <c r="AJ2418">
        <v>1</v>
      </c>
      <c r="AK2418">
        <v>11</v>
      </c>
      <c r="AL2418">
        <v>3</v>
      </c>
      <c r="AM2418">
        <v>7</v>
      </c>
      <c r="AN2418">
        <v>7</v>
      </c>
      <c r="AO2418">
        <v>1</v>
      </c>
      <c r="AP2418">
        <v>7</v>
      </c>
    </row>
    <row r="2419" spans="1:42"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s="6" t="str">
        <f>IF(Table1[[#This Row],[Distance From Home]]&lt;11,"Near By",IF(Table1[[#This Row],[Distance From Home]]&lt;21,"Far","Very Far"))</f>
        <v>Far</v>
      </c>
      <c r="T2419" t="s">
        <v>50</v>
      </c>
      <c r="U2419">
        <v>1</v>
      </c>
      <c r="V2419">
        <v>3</v>
      </c>
      <c r="W2419">
        <v>66</v>
      </c>
      <c r="X2419">
        <v>3</v>
      </c>
      <c r="Y2419">
        <v>2</v>
      </c>
      <c r="Z2419">
        <v>1</v>
      </c>
      <c r="AA2419" t="str">
        <f>IF(Table1[[#This Row],[Job Satisfaction]]=1,"Very Satisfy",(IF(Table1[[#This Row],[Job Satisfaction]]=2,"Satisfy",(IF(Table1[[#This Row],[Job Satisfaction]]=3,"Dissatisfy","Very Dissatisfy")))))</f>
        <v>Very Satisfy</v>
      </c>
      <c r="AB2419">
        <v>6125</v>
      </c>
      <c r="AC2419">
        <v>23553</v>
      </c>
      <c r="AD2419">
        <v>1</v>
      </c>
      <c r="AE2419">
        <v>12</v>
      </c>
      <c r="AF2419">
        <v>3</v>
      </c>
      <c r="AG2419" t="str">
        <f>IF(Table1[[#This Row],[Performance Rating]]=3,"High","Low")</f>
        <v>High</v>
      </c>
      <c r="AH2419">
        <v>4</v>
      </c>
      <c r="AI2419">
        <v>80</v>
      </c>
      <c r="AJ2419">
        <v>0</v>
      </c>
      <c r="AK2419">
        <v>10</v>
      </c>
      <c r="AL2419">
        <v>4</v>
      </c>
      <c r="AM2419">
        <v>10</v>
      </c>
      <c r="AN2419">
        <v>8</v>
      </c>
      <c r="AO2419">
        <v>9</v>
      </c>
      <c r="AP2419">
        <v>6</v>
      </c>
    </row>
    <row r="2420" spans="1:42"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s="6" t="str">
        <f>IF(Table1[[#This Row],[Distance From Home]]&lt;11,"Near By",IF(Table1[[#This Row],[Distance From Home]]&lt;21,"Far","Very Far"))</f>
        <v>Far</v>
      </c>
      <c r="T2420" t="s">
        <v>60</v>
      </c>
      <c r="U2420">
        <v>1</v>
      </c>
      <c r="V2420">
        <v>4</v>
      </c>
      <c r="W2420">
        <v>67</v>
      </c>
      <c r="X2420">
        <v>3</v>
      </c>
      <c r="Y2420">
        <v>1</v>
      </c>
      <c r="Z2420">
        <v>4</v>
      </c>
      <c r="AA2420" t="str">
        <f>IF(Table1[[#This Row],[Job Satisfaction]]=1,"Very Satisfy",(IF(Table1[[#This Row],[Job Satisfaction]]=2,"Satisfy",(IF(Table1[[#This Row],[Job Satisfaction]]=3,"Dissatisfy","Very Dissatisfy")))))</f>
        <v>Very Dissatisfy</v>
      </c>
      <c r="AB2420">
        <v>3669</v>
      </c>
      <c r="AC2420">
        <v>9075</v>
      </c>
      <c r="AD2420">
        <v>3</v>
      </c>
      <c r="AE2420">
        <v>11</v>
      </c>
      <c r="AF2420">
        <v>3</v>
      </c>
      <c r="AG2420" t="str">
        <f>IF(Table1[[#This Row],[Performance Rating]]=3,"High","Low")</f>
        <v>High</v>
      </c>
      <c r="AH2420">
        <v>3</v>
      </c>
      <c r="AI2420">
        <v>80</v>
      </c>
      <c r="AJ2420">
        <v>3</v>
      </c>
      <c r="AK2420">
        <v>7</v>
      </c>
      <c r="AL2420">
        <v>2</v>
      </c>
      <c r="AM2420">
        <v>3</v>
      </c>
      <c r="AN2420">
        <v>2</v>
      </c>
      <c r="AO2420">
        <v>1</v>
      </c>
      <c r="AP2420">
        <v>2</v>
      </c>
    </row>
    <row r="2421" spans="1:42"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s="6" t="str">
        <f>IF(Table1[[#This Row],[Distance From Home]]&lt;11,"Near By",IF(Table1[[#This Row],[Distance From Home]]&lt;21,"Far","Very Far"))</f>
        <v>Near By</v>
      </c>
      <c r="T2421" t="s">
        <v>66</v>
      </c>
      <c r="U2421">
        <v>1</v>
      </c>
      <c r="V2421">
        <v>3</v>
      </c>
      <c r="W2421">
        <v>53</v>
      </c>
      <c r="X2421">
        <v>2</v>
      </c>
      <c r="Y2421">
        <v>3</v>
      </c>
      <c r="Z2421">
        <v>1</v>
      </c>
      <c r="AA2421" t="str">
        <f>IF(Table1[[#This Row],[Job Satisfaction]]=1,"Very Satisfy",(IF(Table1[[#This Row],[Job Satisfaction]]=2,"Satisfy",(IF(Table1[[#This Row],[Job Satisfaction]]=3,"Dissatisfy","Very Dissatisfy")))))</f>
        <v>Very Satisfy</v>
      </c>
      <c r="AB2421">
        <v>10008</v>
      </c>
      <c r="AC2421">
        <v>12023</v>
      </c>
      <c r="AD2421">
        <v>7</v>
      </c>
      <c r="AE2421">
        <v>14</v>
      </c>
      <c r="AF2421">
        <v>3</v>
      </c>
      <c r="AG2421" t="str">
        <f>IF(Table1[[#This Row],[Performance Rating]]=3,"High","Low")</f>
        <v>High</v>
      </c>
      <c r="AH2421">
        <v>4</v>
      </c>
      <c r="AI2421">
        <v>80</v>
      </c>
      <c r="AJ2421">
        <v>0</v>
      </c>
      <c r="AK2421">
        <v>31</v>
      </c>
      <c r="AL2421">
        <v>2</v>
      </c>
      <c r="AM2421">
        <v>10</v>
      </c>
      <c r="AN2421">
        <v>9</v>
      </c>
      <c r="AO2421">
        <v>5</v>
      </c>
      <c r="AP2421">
        <v>9</v>
      </c>
    </row>
    <row r="2422" spans="1:42"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s="6" t="str">
        <f>IF(Table1[[#This Row],[Distance From Home]]&lt;11,"Near By",IF(Table1[[#This Row],[Distance From Home]]&lt;21,"Far","Very Far"))</f>
        <v>Near By</v>
      </c>
      <c r="T2422" t="s">
        <v>66</v>
      </c>
      <c r="U2422">
        <v>1</v>
      </c>
      <c r="V2422">
        <v>2</v>
      </c>
      <c r="W2422">
        <v>88</v>
      </c>
      <c r="X2422">
        <v>3</v>
      </c>
      <c r="Y2422">
        <v>1</v>
      </c>
      <c r="Z2422">
        <v>2</v>
      </c>
      <c r="AA2422" t="str">
        <f>IF(Table1[[#This Row],[Job Satisfaction]]=1,"Very Satisfy",(IF(Table1[[#This Row],[Job Satisfaction]]=2,"Satisfy",(IF(Table1[[#This Row],[Job Satisfaction]]=3,"Dissatisfy","Very Dissatisfy")))))</f>
        <v>Satisfy</v>
      </c>
      <c r="AB2422">
        <v>2387</v>
      </c>
      <c r="AC2422">
        <v>6762</v>
      </c>
      <c r="AD2422">
        <v>3</v>
      </c>
      <c r="AE2422">
        <v>22</v>
      </c>
      <c r="AF2422">
        <v>4</v>
      </c>
      <c r="AG2422" t="str">
        <f>IF(Table1[[#This Row],[Performance Rating]]=3,"High","Low")</f>
        <v>Low</v>
      </c>
      <c r="AH2422">
        <v>3</v>
      </c>
      <c r="AI2422">
        <v>80</v>
      </c>
      <c r="AJ2422">
        <v>1</v>
      </c>
      <c r="AK2422">
        <v>7</v>
      </c>
      <c r="AL2422">
        <v>3</v>
      </c>
      <c r="AM2422">
        <v>4</v>
      </c>
      <c r="AN2422">
        <v>2</v>
      </c>
      <c r="AO2422">
        <v>0</v>
      </c>
      <c r="AP2422">
        <v>3</v>
      </c>
    </row>
    <row r="2423" spans="1:42"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s="6" t="str">
        <f>IF(Table1[[#This Row],[Distance From Home]]&lt;11,"Near By",IF(Table1[[#This Row],[Distance From Home]]&lt;21,"Far","Very Far"))</f>
        <v>Near By</v>
      </c>
      <c r="T2423" t="s">
        <v>72</v>
      </c>
      <c r="U2423">
        <v>1</v>
      </c>
      <c r="V2423">
        <v>1</v>
      </c>
      <c r="W2423">
        <v>83</v>
      </c>
      <c r="X2423">
        <v>4</v>
      </c>
      <c r="Y2423">
        <v>2</v>
      </c>
      <c r="Z2423">
        <v>1</v>
      </c>
      <c r="AA2423" t="str">
        <f>IF(Table1[[#This Row],[Job Satisfaction]]=1,"Very Satisfy",(IF(Table1[[#This Row],[Job Satisfaction]]=2,"Satisfy",(IF(Table1[[#This Row],[Job Satisfaction]]=3,"Dissatisfy","Very Dissatisfy")))))</f>
        <v>Very Satisfy</v>
      </c>
      <c r="AB2423">
        <v>4639</v>
      </c>
      <c r="AC2423">
        <v>2261</v>
      </c>
      <c r="AD2423">
        <v>2</v>
      </c>
      <c r="AE2423">
        <v>16</v>
      </c>
      <c r="AF2423">
        <v>3</v>
      </c>
      <c r="AG2423" t="str">
        <f>IF(Table1[[#This Row],[Performance Rating]]=3,"High","Low")</f>
        <v>High</v>
      </c>
      <c r="AH2423">
        <v>4</v>
      </c>
      <c r="AI2423">
        <v>80</v>
      </c>
      <c r="AJ2423">
        <v>1</v>
      </c>
      <c r="AK2423">
        <v>17</v>
      </c>
      <c r="AL2423">
        <v>2</v>
      </c>
      <c r="AM2423">
        <v>15</v>
      </c>
      <c r="AN2423">
        <v>7</v>
      </c>
      <c r="AO2423">
        <v>6</v>
      </c>
      <c r="AP2423">
        <v>13</v>
      </c>
    </row>
    <row r="2424" spans="1:42"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s="6" t="str">
        <f>IF(Table1[[#This Row],[Distance From Home]]&lt;11,"Near By",IF(Table1[[#This Row],[Distance From Home]]&lt;21,"Far","Very Far"))</f>
        <v>Near By</v>
      </c>
      <c r="T2424" t="s">
        <v>72</v>
      </c>
      <c r="U2424">
        <v>1</v>
      </c>
      <c r="V2424">
        <v>4</v>
      </c>
      <c r="W2424">
        <v>54</v>
      </c>
      <c r="X2424">
        <v>3</v>
      </c>
      <c r="Y2424">
        <v>3</v>
      </c>
      <c r="Z2424">
        <v>4</v>
      </c>
      <c r="AA2424" t="str">
        <f>IF(Table1[[#This Row],[Job Satisfaction]]=1,"Very Satisfy",(IF(Table1[[#This Row],[Job Satisfaction]]=2,"Satisfy",(IF(Table1[[#This Row],[Job Satisfaction]]=3,"Dissatisfy","Very Dissatisfy")))))</f>
        <v>Very Dissatisfy</v>
      </c>
      <c r="AB2424">
        <v>7898</v>
      </c>
      <c r="AC2424">
        <v>18706</v>
      </c>
      <c r="AD2424">
        <v>1</v>
      </c>
      <c r="AE2424">
        <v>11</v>
      </c>
      <c r="AF2424">
        <v>3</v>
      </c>
      <c r="AG2424" t="str">
        <f>IF(Table1[[#This Row],[Performance Rating]]=3,"High","Low")</f>
        <v>High</v>
      </c>
      <c r="AH2424">
        <v>3</v>
      </c>
      <c r="AI2424">
        <v>80</v>
      </c>
      <c r="AJ2424">
        <v>0</v>
      </c>
      <c r="AK2424">
        <v>11</v>
      </c>
      <c r="AL2424">
        <v>3</v>
      </c>
      <c r="AM2424">
        <v>10</v>
      </c>
      <c r="AN2424">
        <v>9</v>
      </c>
      <c r="AO2424">
        <v>0</v>
      </c>
      <c r="AP2424">
        <v>8</v>
      </c>
    </row>
    <row r="2425" spans="1:42"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s="6" t="str">
        <f>IF(Table1[[#This Row],[Distance From Home]]&lt;11,"Near By",IF(Table1[[#This Row],[Distance From Home]]&lt;21,"Far","Very Far"))</f>
        <v>Far</v>
      </c>
      <c r="T2425" t="s">
        <v>72</v>
      </c>
      <c r="U2425">
        <v>1</v>
      </c>
      <c r="V2425">
        <v>3</v>
      </c>
      <c r="W2425">
        <v>98</v>
      </c>
      <c r="X2425">
        <v>4</v>
      </c>
      <c r="Y2425">
        <v>1</v>
      </c>
      <c r="Z2425">
        <v>4</v>
      </c>
      <c r="AA2425" t="str">
        <f>IF(Table1[[#This Row],[Job Satisfaction]]=1,"Very Satisfy",(IF(Table1[[#This Row],[Job Satisfaction]]=2,"Satisfy",(IF(Table1[[#This Row],[Job Satisfaction]]=3,"Dissatisfy","Very Dissatisfy")))))</f>
        <v>Very Dissatisfy</v>
      </c>
      <c r="AB2425">
        <v>2534</v>
      </c>
      <c r="AC2425">
        <v>6527</v>
      </c>
      <c r="AD2425">
        <v>8</v>
      </c>
      <c r="AE2425">
        <v>14</v>
      </c>
      <c r="AF2425">
        <v>3</v>
      </c>
      <c r="AG2425" t="str">
        <f>IF(Table1[[#This Row],[Performance Rating]]=3,"High","Low")</f>
        <v>High</v>
      </c>
      <c r="AH2425">
        <v>2</v>
      </c>
      <c r="AI2425">
        <v>80</v>
      </c>
      <c r="AJ2425">
        <v>1</v>
      </c>
      <c r="AK2425">
        <v>5</v>
      </c>
      <c r="AL2425">
        <v>3</v>
      </c>
      <c r="AM2425">
        <v>1</v>
      </c>
      <c r="AN2425">
        <v>0</v>
      </c>
      <c r="AO2425">
        <v>0</v>
      </c>
      <c r="AP2425">
        <v>0</v>
      </c>
    </row>
    <row r="2426" spans="1:42"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s="6" t="str">
        <f>IF(Table1[[#This Row],[Distance From Home]]&lt;11,"Near By",IF(Table1[[#This Row],[Distance From Home]]&lt;21,"Far","Very Far"))</f>
        <v>Far</v>
      </c>
      <c r="T2426" t="s">
        <v>50</v>
      </c>
      <c r="U2426">
        <v>1</v>
      </c>
      <c r="V2426">
        <v>4</v>
      </c>
      <c r="W2426">
        <v>82</v>
      </c>
      <c r="X2426">
        <v>2</v>
      </c>
      <c r="Y2426">
        <v>4</v>
      </c>
      <c r="Z2426">
        <v>2</v>
      </c>
      <c r="AA2426" t="str">
        <f>IF(Table1[[#This Row],[Job Satisfaction]]=1,"Very Satisfy",(IF(Table1[[#This Row],[Job Satisfaction]]=2,"Satisfy",(IF(Table1[[#This Row],[Job Satisfaction]]=3,"Dissatisfy","Very Dissatisfy")))))</f>
        <v>Satisfy</v>
      </c>
      <c r="AB2426">
        <v>13142</v>
      </c>
      <c r="AC2426">
        <v>24439</v>
      </c>
      <c r="AD2426">
        <v>3</v>
      </c>
      <c r="AE2426">
        <v>16</v>
      </c>
      <c r="AF2426">
        <v>3</v>
      </c>
      <c r="AG2426" t="str">
        <f>IF(Table1[[#This Row],[Performance Rating]]=3,"High","Low")</f>
        <v>High</v>
      </c>
      <c r="AH2426">
        <v>2</v>
      </c>
      <c r="AI2426">
        <v>80</v>
      </c>
      <c r="AJ2426">
        <v>0</v>
      </c>
      <c r="AK2426">
        <v>29</v>
      </c>
      <c r="AL2426">
        <v>2</v>
      </c>
      <c r="AM2426">
        <v>5</v>
      </c>
      <c r="AN2426">
        <v>2</v>
      </c>
      <c r="AO2426">
        <v>0</v>
      </c>
      <c r="AP2426">
        <v>3</v>
      </c>
    </row>
    <row r="2427" spans="1:42"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s="6" t="str">
        <f>IF(Table1[[#This Row],[Distance From Home]]&lt;11,"Near By",IF(Table1[[#This Row],[Distance From Home]]&lt;21,"Far","Very Far"))</f>
        <v>Near By</v>
      </c>
      <c r="T2427" t="s">
        <v>72</v>
      </c>
      <c r="U2427">
        <v>1</v>
      </c>
      <c r="V2427">
        <v>4</v>
      </c>
      <c r="W2427">
        <v>97</v>
      </c>
      <c r="X2427">
        <v>3</v>
      </c>
      <c r="Y2427">
        <v>1</v>
      </c>
      <c r="Z2427">
        <v>4</v>
      </c>
      <c r="AA2427" t="str">
        <f>IF(Table1[[#This Row],[Job Satisfaction]]=1,"Very Satisfy",(IF(Table1[[#This Row],[Job Satisfaction]]=2,"Satisfy",(IF(Table1[[#This Row],[Job Satisfaction]]=3,"Dissatisfy","Very Dissatisfy")))))</f>
        <v>Very Dissatisfy</v>
      </c>
      <c r="AB2427">
        <v>1611</v>
      </c>
      <c r="AC2427">
        <v>19305</v>
      </c>
      <c r="AD2427">
        <v>1</v>
      </c>
      <c r="AE2427">
        <v>15</v>
      </c>
      <c r="AF2427">
        <v>3</v>
      </c>
      <c r="AG2427" t="str">
        <f>IF(Table1[[#This Row],[Performance Rating]]=3,"High","Low")</f>
        <v>High</v>
      </c>
      <c r="AH2427">
        <v>3</v>
      </c>
      <c r="AI2427">
        <v>80</v>
      </c>
      <c r="AJ2427">
        <v>0</v>
      </c>
      <c r="AK2427">
        <v>0</v>
      </c>
      <c r="AL2427">
        <v>4</v>
      </c>
      <c r="AM2427">
        <v>0</v>
      </c>
      <c r="AN2427">
        <v>0</v>
      </c>
      <c r="AO2427">
        <v>0</v>
      </c>
      <c r="AP2427">
        <v>0</v>
      </c>
    </row>
    <row r="2428" spans="1:42"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s="6" t="str">
        <f>IF(Table1[[#This Row],[Distance From Home]]&lt;11,"Near By",IF(Table1[[#This Row],[Distance From Home]]&lt;21,"Far","Very Far"))</f>
        <v>Near By</v>
      </c>
      <c r="T2428" t="s">
        <v>72</v>
      </c>
      <c r="U2428">
        <v>1</v>
      </c>
      <c r="V2428">
        <v>4</v>
      </c>
      <c r="W2428">
        <v>60</v>
      </c>
      <c r="X2428">
        <v>2</v>
      </c>
      <c r="Y2428">
        <v>2</v>
      </c>
      <c r="Z2428">
        <v>4</v>
      </c>
      <c r="AA2428" t="str">
        <f>IF(Table1[[#This Row],[Job Satisfaction]]=1,"Very Satisfy",(IF(Table1[[#This Row],[Job Satisfaction]]=2,"Satisfy",(IF(Table1[[#This Row],[Job Satisfaction]]=3,"Dissatisfy","Very Dissatisfy")))))</f>
        <v>Very Dissatisfy</v>
      </c>
      <c r="AB2428">
        <v>5363</v>
      </c>
      <c r="AC2428">
        <v>10846</v>
      </c>
      <c r="AD2428">
        <v>0</v>
      </c>
      <c r="AE2428">
        <v>12</v>
      </c>
      <c r="AF2428">
        <v>3</v>
      </c>
      <c r="AG2428" t="str">
        <f>IF(Table1[[#This Row],[Performance Rating]]=3,"High","Low")</f>
        <v>High</v>
      </c>
      <c r="AH2428">
        <v>2</v>
      </c>
      <c r="AI2428">
        <v>80</v>
      </c>
      <c r="AJ2428">
        <v>1</v>
      </c>
      <c r="AK2428">
        <v>10</v>
      </c>
      <c r="AL2428">
        <v>3</v>
      </c>
      <c r="AM2428">
        <v>9</v>
      </c>
      <c r="AN2428">
        <v>7</v>
      </c>
      <c r="AO2428">
        <v>0</v>
      </c>
      <c r="AP2428">
        <v>0</v>
      </c>
    </row>
    <row r="2429" spans="1:42"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s="6" t="str">
        <f>IF(Table1[[#This Row],[Distance From Home]]&lt;11,"Near By",IF(Table1[[#This Row],[Distance From Home]]&lt;21,"Far","Very Far"))</f>
        <v>Near By</v>
      </c>
      <c r="T2429" t="s">
        <v>60</v>
      </c>
      <c r="U2429">
        <v>1</v>
      </c>
      <c r="V2429">
        <v>4</v>
      </c>
      <c r="W2429">
        <v>43</v>
      </c>
      <c r="X2429">
        <v>1</v>
      </c>
      <c r="Y2429">
        <v>2</v>
      </c>
      <c r="Z2429">
        <v>4</v>
      </c>
      <c r="AA2429" t="str">
        <f>IF(Table1[[#This Row],[Job Satisfaction]]=1,"Very Satisfy",(IF(Table1[[#This Row],[Job Satisfaction]]=2,"Satisfy",(IF(Table1[[#This Row],[Job Satisfaction]]=3,"Dissatisfy","Very Dissatisfy")))))</f>
        <v>Very Dissatisfy</v>
      </c>
      <c r="AB2429">
        <v>5071</v>
      </c>
      <c r="AC2429">
        <v>20392</v>
      </c>
      <c r="AD2429">
        <v>3</v>
      </c>
      <c r="AE2429">
        <v>20</v>
      </c>
      <c r="AF2429">
        <v>4</v>
      </c>
      <c r="AG2429" t="str">
        <f>IF(Table1[[#This Row],[Performance Rating]]=3,"High","Low")</f>
        <v>Low</v>
      </c>
      <c r="AH2429">
        <v>2</v>
      </c>
      <c r="AI2429">
        <v>80</v>
      </c>
      <c r="AJ2429">
        <v>0</v>
      </c>
      <c r="AK2429">
        <v>8</v>
      </c>
      <c r="AL2429">
        <v>3</v>
      </c>
      <c r="AM2429">
        <v>6</v>
      </c>
      <c r="AN2429">
        <v>2</v>
      </c>
      <c r="AO2429">
        <v>0</v>
      </c>
      <c r="AP2429">
        <v>0</v>
      </c>
    </row>
    <row r="2430" spans="1:42"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s="6" t="str">
        <f>IF(Table1[[#This Row],[Distance From Home]]&lt;11,"Near By",IF(Table1[[#This Row],[Distance From Home]]&lt;21,"Far","Very Far"))</f>
        <v>Far</v>
      </c>
      <c r="T2430" t="s">
        <v>66</v>
      </c>
      <c r="U2430">
        <v>1</v>
      </c>
      <c r="V2430">
        <v>1</v>
      </c>
      <c r="W2430">
        <v>85</v>
      </c>
      <c r="X2430">
        <v>4</v>
      </c>
      <c r="Y2430">
        <v>4</v>
      </c>
      <c r="Z2430">
        <v>3</v>
      </c>
      <c r="AA2430" t="str">
        <f>IF(Table1[[#This Row],[Job Satisfaction]]=1,"Very Satisfy",(IF(Table1[[#This Row],[Job Satisfaction]]=2,"Satisfy",(IF(Table1[[#This Row],[Job Satisfaction]]=3,"Dissatisfy","Very Dissatisfy")))))</f>
        <v>Dissatisfy</v>
      </c>
      <c r="AB2430">
        <v>13695</v>
      </c>
      <c r="AC2430">
        <v>9277</v>
      </c>
      <c r="AD2430">
        <v>6</v>
      </c>
      <c r="AE2430">
        <v>17</v>
      </c>
      <c r="AF2430">
        <v>3</v>
      </c>
      <c r="AG2430" t="str">
        <f>IF(Table1[[#This Row],[Performance Rating]]=3,"High","Low")</f>
        <v>High</v>
      </c>
      <c r="AH2430">
        <v>3</v>
      </c>
      <c r="AI2430">
        <v>80</v>
      </c>
      <c r="AJ2430">
        <v>0</v>
      </c>
      <c r="AK2430">
        <v>24</v>
      </c>
      <c r="AL2430">
        <v>2</v>
      </c>
      <c r="AM2430">
        <v>19</v>
      </c>
      <c r="AN2430">
        <v>7</v>
      </c>
      <c r="AO2430">
        <v>3</v>
      </c>
      <c r="AP2430">
        <v>8</v>
      </c>
    </row>
    <row r="2431" spans="1:42"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s="6" t="str">
        <f>IF(Table1[[#This Row],[Distance From Home]]&lt;11,"Near By",IF(Table1[[#This Row],[Distance From Home]]&lt;21,"Far","Very Far"))</f>
        <v>Very Far</v>
      </c>
      <c r="T2431" t="s">
        <v>72</v>
      </c>
      <c r="U2431">
        <v>1</v>
      </c>
      <c r="V2431">
        <v>4</v>
      </c>
      <c r="W2431">
        <v>68</v>
      </c>
      <c r="X2431">
        <v>3</v>
      </c>
      <c r="Y2431">
        <v>4</v>
      </c>
      <c r="Z2431">
        <v>2</v>
      </c>
      <c r="AA2431" t="str">
        <f>IF(Table1[[#This Row],[Job Satisfaction]]=1,"Very Satisfy",(IF(Table1[[#This Row],[Job Satisfaction]]=2,"Satisfy",(IF(Table1[[#This Row],[Job Satisfaction]]=3,"Dissatisfy","Very Dissatisfy")))))</f>
        <v>Satisfy</v>
      </c>
      <c r="AB2431">
        <v>13402</v>
      </c>
      <c r="AC2431">
        <v>18235</v>
      </c>
      <c r="AD2431">
        <v>4</v>
      </c>
      <c r="AE2431">
        <v>12</v>
      </c>
      <c r="AF2431">
        <v>3</v>
      </c>
      <c r="AG2431" t="str">
        <f>IF(Table1[[#This Row],[Performance Rating]]=3,"High","Low")</f>
        <v>High</v>
      </c>
      <c r="AH2431">
        <v>1</v>
      </c>
      <c r="AI2431">
        <v>80</v>
      </c>
      <c r="AJ2431">
        <v>1</v>
      </c>
      <c r="AK2431">
        <v>33</v>
      </c>
      <c r="AL2431">
        <v>3</v>
      </c>
      <c r="AM2431">
        <v>19</v>
      </c>
      <c r="AN2431">
        <v>16</v>
      </c>
      <c r="AO2431">
        <v>15</v>
      </c>
      <c r="AP2431">
        <v>9</v>
      </c>
    </row>
    <row r="2432" spans="1:42"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s="6" t="str">
        <f>IF(Table1[[#This Row],[Distance From Home]]&lt;11,"Near By",IF(Table1[[#This Row],[Distance From Home]]&lt;21,"Far","Very Far"))</f>
        <v>Very Far</v>
      </c>
      <c r="T2432" t="s">
        <v>60</v>
      </c>
      <c r="U2432">
        <v>1</v>
      </c>
      <c r="V2432">
        <v>1</v>
      </c>
      <c r="W2432">
        <v>92</v>
      </c>
      <c r="X2432">
        <v>2</v>
      </c>
      <c r="Y2432">
        <v>1</v>
      </c>
      <c r="Z2432">
        <v>3</v>
      </c>
      <c r="AA2432" t="str">
        <f>IF(Table1[[#This Row],[Job Satisfaction]]=1,"Very Satisfy",(IF(Table1[[#This Row],[Job Satisfaction]]=2,"Satisfy",(IF(Table1[[#This Row],[Job Satisfaction]]=3,"Dissatisfy","Very Dissatisfy")))))</f>
        <v>Dissatisfy</v>
      </c>
      <c r="AB2432">
        <v>2029</v>
      </c>
      <c r="AC2432">
        <v>15891</v>
      </c>
      <c r="AD2432">
        <v>1</v>
      </c>
      <c r="AE2432">
        <v>20</v>
      </c>
      <c r="AF2432">
        <v>4</v>
      </c>
      <c r="AG2432" t="str">
        <f>IF(Table1[[#This Row],[Performance Rating]]=3,"High","Low")</f>
        <v>Low</v>
      </c>
      <c r="AH2432">
        <v>3</v>
      </c>
      <c r="AI2432">
        <v>80</v>
      </c>
      <c r="AJ2432">
        <v>3</v>
      </c>
      <c r="AK2432">
        <v>5</v>
      </c>
      <c r="AL2432">
        <v>3</v>
      </c>
      <c r="AM2432">
        <v>5</v>
      </c>
      <c r="AN2432">
        <v>4</v>
      </c>
      <c r="AO2432">
        <v>0</v>
      </c>
      <c r="AP2432">
        <v>0</v>
      </c>
    </row>
    <row r="2433" spans="1:42"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s="6" t="str">
        <f>IF(Table1[[#This Row],[Distance From Home]]&lt;11,"Near By",IF(Table1[[#This Row],[Distance From Home]]&lt;21,"Far","Very Far"))</f>
        <v>Near By</v>
      </c>
      <c r="T2433" t="s">
        <v>60</v>
      </c>
      <c r="U2433">
        <v>1</v>
      </c>
      <c r="V2433">
        <v>2</v>
      </c>
      <c r="W2433">
        <v>89</v>
      </c>
      <c r="X2433">
        <v>4</v>
      </c>
      <c r="Y2433">
        <v>2</v>
      </c>
      <c r="Z2433">
        <v>3</v>
      </c>
      <c r="AA2433" t="str">
        <f>IF(Table1[[#This Row],[Job Satisfaction]]=1,"Very Satisfy",(IF(Table1[[#This Row],[Job Satisfaction]]=2,"Satisfy",(IF(Table1[[#This Row],[Job Satisfaction]]=3,"Dissatisfy","Very Dissatisfy")))))</f>
        <v>Dissatisfy</v>
      </c>
      <c r="AB2433">
        <v>6377</v>
      </c>
      <c r="AC2433">
        <v>13888</v>
      </c>
      <c r="AD2433">
        <v>5</v>
      </c>
      <c r="AE2433">
        <v>20</v>
      </c>
      <c r="AF2433">
        <v>4</v>
      </c>
      <c r="AG2433" t="str">
        <f>IF(Table1[[#This Row],[Performance Rating]]=3,"High","Low")</f>
        <v>Low</v>
      </c>
      <c r="AH2433">
        <v>2</v>
      </c>
      <c r="AI2433">
        <v>80</v>
      </c>
      <c r="AJ2433">
        <v>3</v>
      </c>
      <c r="AK2433">
        <v>15</v>
      </c>
      <c r="AL2433">
        <v>3</v>
      </c>
      <c r="AM2433">
        <v>12</v>
      </c>
      <c r="AN2433">
        <v>11</v>
      </c>
      <c r="AO2433">
        <v>11</v>
      </c>
      <c r="AP2433">
        <v>8</v>
      </c>
    </row>
    <row r="2434" spans="1:42"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s="6" t="str">
        <f>IF(Table1[[#This Row],[Distance From Home]]&lt;11,"Near By",IF(Table1[[#This Row],[Distance From Home]]&lt;21,"Far","Very Far"))</f>
        <v>Very Far</v>
      </c>
      <c r="T2434" t="s">
        <v>72</v>
      </c>
      <c r="U2434">
        <v>1</v>
      </c>
      <c r="V2434">
        <v>2</v>
      </c>
      <c r="W2434">
        <v>86</v>
      </c>
      <c r="X2434">
        <v>3</v>
      </c>
      <c r="Y2434">
        <v>2</v>
      </c>
      <c r="Z2434">
        <v>3</v>
      </c>
      <c r="AA2434" t="str">
        <f>IF(Table1[[#This Row],[Job Satisfaction]]=1,"Very Satisfy",(IF(Table1[[#This Row],[Job Satisfaction]]=2,"Satisfy",(IF(Table1[[#This Row],[Job Satisfaction]]=3,"Dissatisfy","Very Dissatisfy")))))</f>
        <v>Dissatisfy</v>
      </c>
      <c r="AB2434">
        <v>5429</v>
      </c>
      <c r="AC2434">
        <v>17491</v>
      </c>
      <c r="AD2434">
        <v>4</v>
      </c>
      <c r="AE2434">
        <v>13</v>
      </c>
      <c r="AF2434">
        <v>3</v>
      </c>
      <c r="AG2434" t="str">
        <f>IF(Table1[[#This Row],[Performance Rating]]=3,"High","Low")</f>
        <v>High</v>
      </c>
      <c r="AH2434">
        <v>1</v>
      </c>
      <c r="AI2434">
        <v>80</v>
      </c>
      <c r="AJ2434">
        <v>2</v>
      </c>
      <c r="AK2434">
        <v>10</v>
      </c>
      <c r="AL2434">
        <v>3</v>
      </c>
      <c r="AM2434">
        <v>8</v>
      </c>
      <c r="AN2434">
        <v>7</v>
      </c>
      <c r="AO2434">
        <v>7</v>
      </c>
      <c r="AP2434">
        <v>7</v>
      </c>
    </row>
    <row r="2435" spans="1:42"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s="6" t="str">
        <f>IF(Table1[[#This Row],[Distance From Home]]&lt;11,"Near By",IF(Table1[[#This Row],[Distance From Home]]&lt;21,"Far","Very Far"))</f>
        <v>Near By</v>
      </c>
      <c r="T2435" t="s">
        <v>72</v>
      </c>
      <c r="U2435">
        <v>1</v>
      </c>
      <c r="V2435">
        <v>3</v>
      </c>
      <c r="W2435">
        <v>90</v>
      </c>
      <c r="X2435">
        <v>2</v>
      </c>
      <c r="Y2435">
        <v>1</v>
      </c>
      <c r="Z2435">
        <v>4</v>
      </c>
      <c r="AA2435" t="str">
        <f>IF(Table1[[#This Row],[Job Satisfaction]]=1,"Very Satisfy",(IF(Table1[[#This Row],[Job Satisfaction]]=2,"Satisfy",(IF(Table1[[#This Row],[Job Satisfaction]]=3,"Dissatisfy","Very Dissatisfy")))))</f>
        <v>Very Dissatisfy</v>
      </c>
      <c r="AB2435">
        <v>2785</v>
      </c>
      <c r="AC2435">
        <v>11882</v>
      </c>
      <c r="AD2435">
        <v>7</v>
      </c>
      <c r="AE2435">
        <v>14</v>
      </c>
      <c r="AF2435">
        <v>3</v>
      </c>
      <c r="AG2435" t="str">
        <f>IF(Table1[[#This Row],[Performance Rating]]=3,"High","Low")</f>
        <v>High</v>
      </c>
      <c r="AH2435">
        <v>3</v>
      </c>
      <c r="AI2435">
        <v>80</v>
      </c>
      <c r="AJ2435">
        <v>0</v>
      </c>
      <c r="AK2435">
        <v>3</v>
      </c>
      <c r="AL2435">
        <v>4</v>
      </c>
      <c r="AM2435">
        <v>1</v>
      </c>
      <c r="AN2435">
        <v>0</v>
      </c>
      <c r="AO2435">
        <v>0</v>
      </c>
      <c r="AP2435">
        <v>0</v>
      </c>
    </row>
    <row r="2436" spans="1:42"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s="6" t="str">
        <f>IF(Table1[[#This Row],[Distance From Home]]&lt;11,"Near By",IF(Table1[[#This Row],[Distance From Home]]&lt;21,"Far","Very Far"))</f>
        <v>Far</v>
      </c>
      <c r="T2436" t="s">
        <v>66</v>
      </c>
      <c r="U2436">
        <v>1</v>
      </c>
      <c r="V2436">
        <v>4</v>
      </c>
      <c r="W2436">
        <v>67</v>
      </c>
      <c r="X2436">
        <v>3</v>
      </c>
      <c r="Y2436">
        <v>2</v>
      </c>
      <c r="Z2436">
        <v>3</v>
      </c>
      <c r="AA2436" t="str">
        <f>IF(Table1[[#This Row],[Job Satisfaction]]=1,"Very Satisfy",(IF(Table1[[#This Row],[Job Satisfaction]]=2,"Satisfy",(IF(Table1[[#This Row],[Job Satisfaction]]=3,"Dissatisfy","Very Dissatisfy")))))</f>
        <v>Dissatisfy</v>
      </c>
      <c r="AB2436">
        <v>4614</v>
      </c>
      <c r="AC2436">
        <v>23288</v>
      </c>
      <c r="AD2436">
        <v>0</v>
      </c>
      <c r="AE2436">
        <v>18</v>
      </c>
      <c r="AF2436">
        <v>3</v>
      </c>
      <c r="AG2436" t="str">
        <f>IF(Table1[[#This Row],[Performance Rating]]=3,"High","Low")</f>
        <v>High</v>
      </c>
      <c r="AH2436">
        <v>3</v>
      </c>
      <c r="AI2436">
        <v>80</v>
      </c>
      <c r="AJ2436">
        <v>1</v>
      </c>
      <c r="AK2436">
        <v>5</v>
      </c>
      <c r="AL2436">
        <v>2</v>
      </c>
      <c r="AM2436">
        <v>4</v>
      </c>
      <c r="AN2436">
        <v>2</v>
      </c>
      <c r="AO2436">
        <v>3</v>
      </c>
      <c r="AP2436">
        <v>2</v>
      </c>
    </row>
    <row r="2437" spans="1:42"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s="6" t="str">
        <f>IF(Table1[[#This Row],[Distance From Home]]&lt;11,"Near By",IF(Table1[[#This Row],[Distance From Home]]&lt;21,"Far","Very Far"))</f>
        <v>Near By</v>
      </c>
      <c r="T2437" t="s">
        <v>72</v>
      </c>
      <c r="U2437">
        <v>1</v>
      </c>
      <c r="V2437">
        <v>4</v>
      </c>
      <c r="W2437">
        <v>57</v>
      </c>
      <c r="X2437">
        <v>4</v>
      </c>
      <c r="Y2437">
        <v>1</v>
      </c>
      <c r="Z2437">
        <v>3</v>
      </c>
      <c r="AA2437" t="str">
        <f>IF(Table1[[#This Row],[Job Satisfaction]]=1,"Very Satisfy",(IF(Table1[[#This Row],[Job Satisfaction]]=2,"Satisfy",(IF(Table1[[#This Row],[Job Satisfaction]]=3,"Dissatisfy","Very Dissatisfy")))))</f>
        <v>Dissatisfy</v>
      </c>
      <c r="AB2437">
        <v>2610</v>
      </c>
      <c r="AC2437">
        <v>15748</v>
      </c>
      <c r="AD2437">
        <v>1</v>
      </c>
      <c r="AE2437">
        <v>11</v>
      </c>
      <c r="AF2437">
        <v>3</v>
      </c>
      <c r="AG2437" t="str">
        <f>IF(Table1[[#This Row],[Performance Rating]]=3,"High","Low")</f>
        <v>High</v>
      </c>
      <c r="AH2437">
        <v>4</v>
      </c>
      <c r="AI2437">
        <v>80</v>
      </c>
      <c r="AJ2437">
        <v>3</v>
      </c>
      <c r="AK2437">
        <v>4</v>
      </c>
      <c r="AL2437">
        <v>3</v>
      </c>
      <c r="AM2437">
        <v>4</v>
      </c>
      <c r="AN2437">
        <v>2</v>
      </c>
      <c r="AO2437">
        <v>0</v>
      </c>
      <c r="AP2437">
        <v>3</v>
      </c>
    </row>
    <row r="2438" spans="1:42"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s="6" t="str">
        <f>IF(Table1[[#This Row],[Distance From Home]]&lt;11,"Near By",IF(Table1[[#This Row],[Distance From Home]]&lt;21,"Far","Very Far"))</f>
        <v>Near By</v>
      </c>
      <c r="T2438" t="s">
        <v>66</v>
      </c>
      <c r="U2438">
        <v>1</v>
      </c>
      <c r="V2438">
        <v>3</v>
      </c>
      <c r="W2438">
        <v>98</v>
      </c>
      <c r="X2438">
        <v>3</v>
      </c>
      <c r="Y2438">
        <v>2</v>
      </c>
      <c r="Z2438">
        <v>4</v>
      </c>
      <c r="AA2438" t="str">
        <f>IF(Table1[[#This Row],[Job Satisfaction]]=1,"Very Satisfy",(IF(Table1[[#This Row],[Job Satisfaction]]=2,"Satisfy",(IF(Table1[[#This Row],[Job Satisfaction]]=3,"Dissatisfy","Very Dissatisfy")))))</f>
        <v>Very Dissatisfy</v>
      </c>
      <c r="AB2438">
        <v>6687</v>
      </c>
      <c r="AC2438">
        <v>6163</v>
      </c>
      <c r="AD2438">
        <v>1</v>
      </c>
      <c r="AE2438">
        <v>11</v>
      </c>
      <c r="AF2438">
        <v>3</v>
      </c>
      <c r="AG2438" t="str">
        <f>IF(Table1[[#This Row],[Performance Rating]]=3,"High","Low")</f>
        <v>High</v>
      </c>
      <c r="AH2438">
        <v>4</v>
      </c>
      <c r="AI2438">
        <v>80</v>
      </c>
      <c r="AJ2438">
        <v>0</v>
      </c>
      <c r="AK2438">
        <v>14</v>
      </c>
      <c r="AL2438">
        <v>4</v>
      </c>
      <c r="AM2438">
        <v>14</v>
      </c>
      <c r="AN2438">
        <v>11</v>
      </c>
      <c r="AO2438">
        <v>4</v>
      </c>
      <c r="AP2438">
        <v>11</v>
      </c>
    </row>
    <row r="2439" spans="1:42"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s="6" t="str">
        <f>IF(Table1[[#This Row],[Distance From Home]]&lt;11,"Near By",IF(Table1[[#This Row],[Distance From Home]]&lt;21,"Far","Very Far"))</f>
        <v>Very Far</v>
      </c>
      <c r="T2439" t="s">
        <v>72</v>
      </c>
      <c r="U2439">
        <v>1</v>
      </c>
      <c r="V2439">
        <v>3</v>
      </c>
      <c r="W2439">
        <v>48</v>
      </c>
      <c r="X2439">
        <v>2</v>
      </c>
      <c r="Y2439">
        <v>2</v>
      </c>
      <c r="Z2439">
        <v>1</v>
      </c>
      <c r="AA2439" t="str">
        <f>IF(Table1[[#This Row],[Job Satisfaction]]=1,"Very Satisfy",(IF(Table1[[#This Row],[Job Satisfaction]]=2,"Satisfy",(IF(Table1[[#This Row],[Job Satisfaction]]=3,"Dissatisfy","Very Dissatisfy")))))</f>
        <v>Very Satisfy</v>
      </c>
      <c r="AB2439">
        <v>4724</v>
      </c>
      <c r="AC2439">
        <v>24232</v>
      </c>
      <c r="AD2439">
        <v>1</v>
      </c>
      <c r="AE2439">
        <v>11</v>
      </c>
      <c r="AF2439">
        <v>3</v>
      </c>
      <c r="AG2439" t="str">
        <f>IF(Table1[[#This Row],[Performance Rating]]=3,"High","Low")</f>
        <v>High</v>
      </c>
      <c r="AH2439">
        <v>3</v>
      </c>
      <c r="AI2439">
        <v>80</v>
      </c>
      <c r="AJ2439">
        <v>1</v>
      </c>
      <c r="AK2439">
        <v>5</v>
      </c>
      <c r="AL2439">
        <v>3</v>
      </c>
      <c r="AM2439">
        <v>5</v>
      </c>
      <c r="AN2439">
        <v>3</v>
      </c>
      <c r="AO2439">
        <v>0</v>
      </c>
      <c r="AP2439">
        <v>4</v>
      </c>
    </row>
    <row r="2440" spans="1:42"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s="6" t="str">
        <f>IF(Table1[[#This Row],[Distance From Home]]&lt;11,"Near By",IF(Table1[[#This Row],[Distance From Home]]&lt;21,"Far","Very Far"))</f>
        <v>Very Far</v>
      </c>
      <c r="T2440" t="s">
        <v>66</v>
      </c>
      <c r="U2440">
        <v>1</v>
      </c>
      <c r="V2440">
        <v>4</v>
      </c>
      <c r="W2440">
        <v>98</v>
      </c>
      <c r="X2440">
        <v>3</v>
      </c>
      <c r="Y2440">
        <v>2</v>
      </c>
      <c r="Z2440">
        <v>3</v>
      </c>
      <c r="AA2440" t="str">
        <f>IF(Table1[[#This Row],[Job Satisfaction]]=1,"Very Satisfy",(IF(Table1[[#This Row],[Job Satisfaction]]=2,"Satisfy",(IF(Table1[[#This Row],[Job Satisfaction]]=3,"Dissatisfy","Very Dissatisfy")))))</f>
        <v>Dissatisfy</v>
      </c>
      <c r="AB2440">
        <v>6179</v>
      </c>
      <c r="AC2440">
        <v>21057</v>
      </c>
      <c r="AD2440">
        <v>1</v>
      </c>
      <c r="AE2440">
        <v>15</v>
      </c>
      <c r="AF2440">
        <v>3</v>
      </c>
      <c r="AG2440" t="str">
        <f>IF(Table1[[#This Row],[Performance Rating]]=3,"High","Low")</f>
        <v>High</v>
      </c>
      <c r="AH2440">
        <v>4</v>
      </c>
      <c r="AI2440">
        <v>80</v>
      </c>
      <c r="AJ2440">
        <v>2</v>
      </c>
      <c r="AK2440">
        <v>10</v>
      </c>
      <c r="AL2440">
        <v>2</v>
      </c>
      <c r="AM2440">
        <v>10</v>
      </c>
      <c r="AN2440">
        <v>2</v>
      </c>
      <c r="AO2440">
        <v>6</v>
      </c>
      <c r="AP2440">
        <v>7</v>
      </c>
    </row>
    <row r="2441" spans="1:42"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s="6" t="str">
        <f>IF(Table1[[#This Row],[Distance From Home]]&lt;11,"Near By",IF(Table1[[#This Row],[Distance From Home]]&lt;21,"Far","Very Far"))</f>
        <v>Very Far</v>
      </c>
      <c r="T2441" t="s">
        <v>66</v>
      </c>
      <c r="U2441">
        <v>1</v>
      </c>
      <c r="V2441">
        <v>1</v>
      </c>
      <c r="W2441">
        <v>44</v>
      </c>
      <c r="X2441">
        <v>2</v>
      </c>
      <c r="Y2441">
        <v>2</v>
      </c>
      <c r="Z2441">
        <v>4</v>
      </c>
      <c r="AA2441" t="str">
        <f>IF(Table1[[#This Row],[Job Satisfaction]]=1,"Very Satisfy",(IF(Table1[[#This Row],[Job Satisfaction]]=2,"Satisfy",(IF(Table1[[#This Row],[Job Satisfaction]]=3,"Dissatisfy","Very Dissatisfy")))))</f>
        <v>Very Dissatisfy</v>
      </c>
      <c r="AB2441">
        <v>6120</v>
      </c>
      <c r="AC2441">
        <v>3567</v>
      </c>
      <c r="AD2441">
        <v>3</v>
      </c>
      <c r="AE2441">
        <v>12</v>
      </c>
      <c r="AF2441">
        <v>3</v>
      </c>
      <c r="AG2441" t="str">
        <f>IF(Table1[[#This Row],[Performance Rating]]=3,"High","Low")</f>
        <v>High</v>
      </c>
      <c r="AH2441">
        <v>4</v>
      </c>
      <c r="AI2441">
        <v>80</v>
      </c>
      <c r="AJ2441">
        <v>2</v>
      </c>
      <c r="AK2441">
        <v>8</v>
      </c>
      <c r="AL2441">
        <v>4</v>
      </c>
      <c r="AM2441">
        <v>5</v>
      </c>
      <c r="AN2441">
        <v>4</v>
      </c>
      <c r="AO2441">
        <v>1</v>
      </c>
      <c r="AP2441">
        <v>4</v>
      </c>
    </row>
    <row r="2442" spans="1:42"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s="6" t="str">
        <f>IF(Table1[[#This Row],[Distance From Home]]&lt;11,"Near By",IF(Table1[[#This Row],[Distance From Home]]&lt;21,"Far","Very Far"))</f>
        <v>Near By</v>
      </c>
      <c r="T2442" t="s">
        <v>72</v>
      </c>
      <c r="U2442">
        <v>1</v>
      </c>
      <c r="V2442">
        <v>2</v>
      </c>
      <c r="W2442">
        <v>52</v>
      </c>
      <c r="X2442">
        <v>3</v>
      </c>
      <c r="Y2442">
        <v>3</v>
      </c>
      <c r="Z2442">
        <v>2</v>
      </c>
      <c r="AA2442" t="str">
        <f>IF(Table1[[#This Row],[Job Satisfaction]]=1,"Very Satisfy",(IF(Table1[[#This Row],[Job Satisfaction]]=2,"Satisfy",(IF(Table1[[#This Row],[Job Satisfaction]]=3,"Dissatisfy","Very Dissatisfy")))))</f>
        <v>Satisfy</v>
      </c>
      <c r="AB2442">
        <v>10596</v>
      </c>
      <c r="AC2442">
        <v>15395</v>
      </c>
      <c r="AD2442">
        <v>2</v>
      </c>
      <c r="AE2442">
        <v>11</v>
      </c>
      <c r="AF2442">
        <v>3</v>
      </c>
      <c r="AG2442" t="str">
        <f>IF(Table1[[#This Row],[Performance Rating]]=3,"High","Low")</f>
        <v>High</v>
      </c>
      <c r="AH2442">
        <v>2</v>
      </c>
      <c r="AI2442">
        <v>80</v>
      </c>
      <c r="AJ2442">
        <v>0</v>
      </c>
      <c r="AK2442">
        <v>14</v>
      </c>
      <c r="AL2442">
        <v>3</v>
      </c>
      <c r="AM2442">
        <v>4</v>
      </c>
      <c r="AN2442">
        <v>2</v>
      </c>
      <c r="AO2442">
        <v>3</v>
      </c>
      <c r="AP2442">
        <v>2</v>
      </c>
    </row>
    <row r="2443" spans="1:42"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s="6" t="str">
        <f>IF(Table1[[#This Row],[Distance From Home]]&lt;11,"Near By",IF(Table1[[#This Row],[Distance From Home]]&lt;21,"Far","Very Far"))</f>
        <v>Very Far</v>
      </c>
      <c r="T2443" t="s">
        <v>72</v>
      </c>
      <c r="U2443">
        <v>1</v>
      </c>
      <c r="V2443">
        <v>4</v>
      </c>
      <c r="W2443">
        <v>75</v>
      </c>
      <c r="X2443">
        <v>3</v>
      </c>
      <c r="Y2443">
        <v>2</v>
      </c>
      <c r="Z2443">
        <v>4</v>
      </c>
      <c r="AA2443" t="str">
        <f>IF(Table1[[#This Row],[Job Satisfaction]]=1,"Very Satisfy",(IF(Table1[[#This Row],[Job Satisfaction]]=2,"Satisfy",(IF(Table1[[#This Row],[Job Satisfaction]]=3,"Dissatisfy","Very Dissatisfy")))))</f>
        <v>Very Dissatisfy</v>
      </c>
      <c r="AB2443">
        <v>5467</v>
      </c>
      <c r="AC2443">
        <v>13953</v>
      </c>
      <c r="AD2443">
        <v>3</v>
      </c>
      <c r="AE2443">
        <v>14</v>
      </c>
      <c r="AF2443">
        <v>3</v>
      </c>
      <c r="AG2443" t="str">
        <f>IF(Table1[[#This Row],[Performance Rating]]=3,"High","Low")</f>
        <v>High</v>
      </c>
      <c r="AH2443">
        <v>1</v>
      </c>
      <c r="AI2443">
        <v>80</v>
      </c>
      <c r="AJ2443">
        <v>2</v>
      </c>
      <c r="AK2443">
        <v>12</v>
      </c>
      <c r="AL2443">
        <v>2</v>
      </c>
      <c r="AM2443">
        <v>6</v>
      </c>
      <c r="AN2443">
        <v>2</v>
      </c>
      <c r="AO2443">
        <v>3</v>
      </c>
      <c r="AP2443">
        <v>3</v>
      </c>
    </row>
    <row r="2444" spans="1:42"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s="6" t="str">
        <f>IF(Table1[[#This Row],[Distance From Home]]&lt;11,"Near By",IF(Table1[[#This Row],[Distance From Home]]&lt;21,"Far","Very Far"))</f>
        <v>Near By</v>
      </c>
      <c r="T2444" t="s">
        <v>60</v>
      </c>
      <c r="U2444">
        <v>1</v>
      </c>
      <c r="V2444">
        <v>3</v>
      </c>
      <c r="W2444">
        <v>54</v>
      </c>
      <c r="X2444">
        <v>3</v>
      </c>
      <c r="Y2444">
        <v>1</v>
      </c>
      <c r="Z2444">
        <v>3</v>
      </c>
      <c r="AA2444" t="str">
        <f>IF(Table1[[#This Row],[Job Satisfaction]]=1,"Very Satisfy",(IF(Table1[[#This Row],[Job Satisfaction]]=2,"Satisfy",(IF(Table1[[#This Row],[Job Satisfaction]]=3,"Dissatisfy","Very Dissatisfy")))))</f>
        <v>Dissatisfy</v>
      </c>
      <c r="AB2444">
        <v>2996</v>
      </c>
      <c r="AC2444">
        <v>5182</v>
      </c>
      <c r="AD2444">
        <v>7</v>
      </c>
      <c r="AE2444">
        <v>15</v>
      </c>
      <c r="AF2444">
        <v>3</v>
      </c>
      <c r="AG2444" t="str">
        <f>IF(Table1[[#This Row],[Performance Rating]]=3,"High","Low")</f>
        <v>High</v>
      </c>
      <c r="AH2444">
        <v>4</v>
      </c>
      <c r="AI2444">
        <v>80</v>
      </c>
      <c r="AJ2444">
        <v>0</v>
      </c>
      <c r="AK2444">
        <v>8</v>
      </c>
      <c r="AL2444">
        <v>3</v>
      </c>
      <c r="AM2444">
        <v>6</v>
      </c>
      <c r="AN2444">
        <v>4</v>
      </c>
      <c r="AO2444">
        <v>1</v>
      </c>
      <c r="AP2444">
        <v>3</v>
      </c>
    </row>
    <row r="2445" spans="1:42"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s="6" t="str">
        <f>IF(Table1[[#This Row],[Distance From Home]]&lt;11,"Near By",IF(Table1[[#This Row],[Distance From Home]]&lt;21,"Far","Very Far"))</f>
        <v>Near By</v>
      </c>
      <c r="T2445" t="s">
        <v>60</v>
      </c>
      <c r="U2445">
        <v>1</v>
      </c>
      <c r="V2445">
        <v>2</v>
      </c>
      <c r="W2445">
        <v>61</v>
      </c>
      <c r="X2445">
        <v>3</v>
      </c>
      <c r="Y2445">
        <v>2</v>
      </c>
      <c r="Z2445">
        <v>4</v>
      </c>
      <c r="AA2445" t="str">
        <f>IF(Table1[[#This Row],[Job Satisfaction]]=1,"Very Satisfy",(IF(Table1[[#This Row],[Job Satisfaction]]=2,"Satisfy",(IF(Table1[[#This Row],[Job Satisfaction]]=3,"Dissatisfy","Very Dissatisfy")))))</f>
        <v>Very Dissatisfy</v>
      </c>
      <c r="AB2445">
        <v>9998</v>
      </c>
      <c r="AC2445">
        <v>19293</v>
      </c>
      <c r="AD2445">
        <v>6</v>
      </c>
      <c r="AE2445">
        <v>13</v>
      </c>
      <c r="AF2445">
        <v>3</v>
      </c>
      <c r="AG2445" t="str">
        <f>IF(Table1[[#This Row],[Performance Rating]]=3,"High","Low")</f>
        <v>High</v>
      </c>
      <c r="AH2445">
        <v>1</v>
      </c>
      <c r="AI2445">
        <v>80</v>
      </c>
      <c r="AJ2445">
        <v>0</v>
      </c>
      <c r="AK2445">
        <v>8</v>
      </c>
      <c r="AL2445">
        <v>4</v>
      </c>
      <c r="AM2445">
        <v>5</v>
      </c>
      <c r="AN2445">
        <v>4</v>
      </c>
      <c r="AO2445">
        <v>1</v>
      </c>
      <c r="AP2445">
        <v>2</v>
      </c>
    </row>
    <row r="2446" spans="1:42"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s="6" t="str">
        <f>IF(Table1[[#This Row],[Distance From Home]]&lt;11,"Near By",IF(Table1[[#This Row],[Distance From Home]]&lt;21,"Far","Very Far"))</f>
        <v>Near By</v>
      </c>
      <c r="T2446" t="s">
        <v>60</v>
      </c>
      <c r="U2446">
        <v>1</v>
      </c>
      <c r="V2446">
        <v>3</v>
      </c>
      <c r="W2446">
        <v>36</v>
      </c>
      <c r="X2446">
        <v>3</v>
      </c>
      <c r="Y2446">
        <v>2</v>
      </c>
      <c r="Z2446">
        <v>2</v>
      </c>
      <c r="AA2446" t="str">
        <f>IF(Table1[[#This Row],[Job Satisfaction]]=1,"Very Satisfy",(IF(Table1[[#This Row],[Job Satisfaction]]=2,"Satisfy",(IF(Table1[[#This Row],[Job Satisfaction]]=3,"Dissatisfy","Very Dissatisfy")))))</f>
        <v>Satisfy</v>
      </c>
      <c r="AB2446">
        <v>4078</v>
      </c>
      <c r="AC2446">
        <v>20497</v>
      </c>
      <c r="AD2446">
        <v>0</v>
      </c>
      <c r="AE2446">
        <v>13</v>
      </c>
      <c r="AF2446">
        <v>3</v>
      </c>
      <c r="AG2446" t="str">
        <f>IF(Table1[[#This Row],[Performance Rating]]=3,"High","Low")</f>
        <v>High</v>
      </c>
      <c r="AH2446">
        <v>1</v>
      </c>
      <c r="AI2446">
        <v>80</v>
      </c>
      <c r="AJ2446">
        <v>3</v>
      </c>
      <c r="AK2446">
        <v>4</v>
      </c>
      <c r="AL2446">
        <v>2</v>
      </c>
      <c r="AM2446">
        <v>3</v>
      </c>
      <c r="AN2446">
        <v>2</v>
      </c>
      <c r="AO2446">
        <v>1</v>
      </c>
      <c r="AP2446">
        <v>2</v>
      </c>
    </row>
    <row r="2447" spans="1:42"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s="6" t="str">
        <f>IF(Table1[[#This Row],[Distance From Home]]&lt;11,"Near By",IF(Table1[[#This Row],[Distance From Home]]&lt;21,"Far","Very Far"))</f>
        <v>Very Far</v>
      </c>
      <c r="T2447" t="s">
        <v>50</v>
      </c>
      <c r="U2447">
        <v>1</v>
      </c>
      <c r="V2447">
        <v>3</v>
      </c>
      <c r="W2447">
        <v>71</v>
      </c>
      <c r="X2447">
        <v>3</v>
      </c>
      <c r="Y2447">
        <v>3</v>
      </c>
      <c r="Z2447">
        <v>3</v>
      </c>
      <c r="AA2447" t="str">
        <f>IF(Table1[[#This Row],[Job Satisfaction]]=1,"Very Satisfy",(IF(Table1[[#This Row],[Job Satisfaction]]=2,"Satisfy",(IF(Table1[[#This Row],[Job Satisfaction]]=3,"Dissatisfy","Very Dissatisfy")))))</f>
        <v>Dissatisfy</v>
      </c>
      <c r="AB2447">
        <v>10920</v>
      </c>
      <c r="AC2447">
        <v>3449</v>
      </c>
      <c r="AD2447">
        <v>3</v>
      </c>
      <c r="AE2447">
        <v>21</v>
      </c>
      <c r="AF2447">
        <v>4</v>
      </c>
      <c r="AG2447" t="str">
        <f>IF(Table1[[#This Row],[Performance Rating]]=3,"High","Low")</f>
        <v>Low</v>
      </c>
      <c r="AH2447">
        <v>2</v>
      </c>
      <c r="AI2447">
        <v>80</v>
      </c>
      <c r="AJ2447">
        <v>1</v>
      </c>
      <c r="AK2447">
        <v>13</v>
      </c>
      <c r="AL2447">
        <v>3</v>
      </c>
      <c r="AM2447">
        <v>6</v>
      </c>
      <c r="AN2447">
        <v>4</v>
      </c>
      <c r="AO2447">
        <v>0</v>
      </c>
      <c r="AP2447">
        <v>5</v>
      </c>
    </row>
    <row r="2448" spans="1:42"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s="6" t="str">
        <f>IF(Table1[[#This Row],[Distance From Home]]&lt;11,"Near By",IF(Table1[[#This Row],[Distance From Home]]&lt;21,"Far","Very Far"))</f>
        <v>Far</v>
      </c>
      <c r="T2448" t="s">
        <v>60</v>
      </c>
      <c r="U2448">
        <v>1</v>
      </c>
      <c r="V2448">
        <v>1</v>
      </c>
      <c r="W2448">
        <v>93</v>
      </c>
      <c r="X2448">
        <v>4</v>
      </c>
      <c r="Y2448">
        <v>2</v>
      </c>
      <c r="Z2448">
        <v>3</v>
      </c>
      <c r="AA2448" t="str">
        <f>IF(Table1[[#This Row],[Job Satisfaction]]=1,"Very Satisfy",(IF(Table1[[#This Row],[Job Satisfaction]]=2,"Satisfy",(IF(Table1[[#This Row],[Job Satisfaction]]=3,"Dissatisfy","Very Dissatisfy")))))</f>
        <v>Dissatisfy</v>
      </c>
      <c r="AB2448">
        <v>6232</v>
      </c>
      <c r="AC2448">
        <v>12477</v>
      </c>
      <c r="AD2448">
        <v>2</v>
      </c>
      <c r="AE2448">
        <v>11</v>
      </c>
      <c r="AF2448">
        <v>3</v>
      </c>
      <c r="AG2448" t="str">
        <f>IF(Table1[[#This Row],[Performance Rating]]=3,"High","Low")</f>
        <v>High</v>
      </c>
      <c r="AH2448">
        <v>2</v>
      </c>
      <c r="AI2448">
        <v>80</v>
      </c>
      <c r="AJ2448">
        <v>0</v>
      </c>
      <c r="AK2448">
        <v>6</v>
      </c>
      <c r="AL2448">
        <v>2</v>
      </c>
      <c r="AM2448">
        <v>3</v>
      </c>
      <c r="AN2448">
        <v>2</v>
      </c>
      <c r="AO2448">
        <v>1</v>
      </c>
      <c r="AP2448">
        <v>2</v>
      </c>
    </row>
    <row r="2449" spans="1:42"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s="6" t="str">
        <f>IF(Table1[[#This Row],[Distance From Home]]&lt;11,"Near By",IF(Table1[[#This Row],[Distance From Home]]&lt;21,"Far","Very Far"))</f>
        <v>Very Far</v>
      </c>
      <c r="T2449" t="s">
        <v>50</v>
      </c>
      <c r="U2449">
        <v>1</v>
      </c>
      <c r="V2449">
        <v>4</v>
      </c>
      <c r="W2449">
        <v>59</v>
      </c>
      <c r="X2449">
        <v>4</v>
      </c>
      <c r="Y2449">
        <v>4</v>
      </c>
      <c r="Z2449">
        <v>3</v>
      </c>
      <c r="AA2449" t="str">
        <f>IF(Table1[[#This Row],[Job Satisfaction]]=1,"Very Satisfy",(IF(Table1[[#This Row],[Job Satisfaction]]=2,"Satisfy",(IF(Table1[[#This Row],[Job Satisfaction]]=3,"Dissatisfy","Very Dissatisfy")))))</f>
        <v>Dissatisfy</v>
      </c>
      <c r="AB2449">
        <v>13247</v>
      </c>
      <c r="AC2449">
        <v>9731</v>
      </c>
      <c r="AD2449">
        <v>2</v>
      </c>
      <c r="AE2449">
        <v>11</v>
      </c>
      <c r="AF2449">
        <v>3</v>
      </c>
      <c r="AG2449" t="str">
        <f>IF(Table1[[#This Row],[Performance Rating]]=3,"High","Low")</f>
        <v>High</v>
      </c>
      <c r="AH2449">
        <v>2</v>
      </c>
      <c r="AI2449">
        <v>80</v>
      </c>
      <c r="AJ2449">
        <v>1</v>
      </c>
      <c r="AK2449">
        <v>24</v>
      </c>
      <c r="AL2449">
        <v>2</v>
      </c>
      <c r="AM2449">
        <v>5</v>
      </c>
      <c r="AN2449">
        <v>3</v>
      </c>
      <c r="AO2449">
        <v>0</v>
      </c>
      <c r="AP2449">
        <v>2</v>
      </c>
    </row>
    <row r="2450" spans="1:42"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s="6" t="str">
        <f>IF(Table1[[#This Row],[Distance From Home]]&lt;11,"Near By",IF(Table1[[#This Row],[Distance From Home]]&lt;21,"Far","Very Far"))</f>
        <v>Near By</v>
      </c>
      <c r="T2450" t="s">
        <v>72</v>
      </c>
      <c r="U2450">
        <v>1</v>
      </c>
      <c r="V2450">
        <v>1</v>
      </c>
      <c r="W2450">
        <v>73</v>
      </c>
      <c r="X2450">
        <v>2</v>
      </c>
      <c r="Y2450">
        <v>2</v>
      </c>
      <c r="Z2450">
        <v>3</v>
      </c>
      <c r="AA2450" t="str">
        <f>IF(Table1[[#This Row],[Job Satisfaction]]=1,"Very Satisfy",(IF(Table1[[#This Row],[Job Satisfaction]]=2,"Satisfy",(IF(Table1[[#This Row],[Job Satisfaction]]=3,"Dissatisfy","Very Dissatisfy")))))</f>
        <v>Dissatisfy</v>
      </c>
      <c r="AB2450">
        <v>4081</v>
      </c>
      <c r="AC2450">
        <v>20003</v>
      </c>
      <c r="AD2450">
        <v>1</v>
      </c>
      <c r="AE2450">
        <v>14</v>
      </c>
      <c r="AF2450">
        <v>3</v>
      </c>
      <c r="AG2450" t="str">
        <f>IF(Table1[[#This Row],[Performance Rating]]=3,"High","Low")</f>
        <v>High</v>
      </c>
      <c r="AH2450">
        <v>1</v>
      </c>
      <c r="AI2450">
        <v>80</v>
      </c>
      <c r="AJ2450">
        <v>0</v>
      </c>
      <c r="AK2450">
        <v>20</v>
      </c>
      <c r="AL2450">
        <v>1</v>
      </c>
      <c r="AM2450">
        <v>20</v>
      </c>
      <c r="AN2450">
        <v>7</v>
      </c>
      <c r="AO2450">
        <v>1</v>
      </c>
      <c r="AP2450">
        <v>8</v>
      </c>
    </row>
    <row r="2451" spans="1:42"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s="6" t="str">
        <f>IF(Table1[[#This Row],[Distance From Home]]&lt;11,"Near By",IF(Table1[[#This Row],[Distance From Home]]&lt;21,"Far","Very Far"))</f>
        <v>Near By</v>
      </c>
      <c r="T2451" t="s">
        <v>72</v>
      </c>
      <c r="U2451">
        <v>1</v>
      </c>
      <c r="V2451">
        <v>4</v>
      </c>
      <c r="W2451">
        <v>98</v>
      </c>
      <c r="X2451">
        <v>2</v>
      </c>
      <c r="Y2451">
        <v>2</v>
      </c>
      <c r="Z2451">
        <v>4</v>
      </c>
      <c r="AA2451" t="str">
        <f>IF(Table1[[#This Row],[Job Satisfaction]]=1,"Very Satisfy",(IF(Table1[[#This Row],[Job Satisfaction]]=2,"Satisfy",(IF(Table1[[#This Row],[Job Satisfaction]]=3,"Dissatisfy","Very Dissatisfy")))))</f>
        <v>Very Dissatisfy</v>
      </c>
      <c r="AB2451">
        <v>5769</v>
      </c>
      <c r="AC2451">
        <v>7100</v>
      </c>
      <c r="AD2451">
        <v>1</v>
      </c>
      <c r="AE2451">
        <v>11</v>
      </c>
      <c r="AF2451">
        <v>3</v>
      </c>
      <c r="AG2451" t="str">
        <f>IF(Table1[[#This Row],[Performance Rating]]=3,"High","Low")</f>
        <v>High</v>
      </c>
      <c r="AH2451">
        <v>4</v>
      </c>
      <c r="AI2451">
        <v>80</v>
      </c>
      <c r="AJ2451">
        <v>0</v>
      </c>
      <c r="AK2451">
        <v>6</v>
      </c>
      <c r="AL2451">
        <v>3</v>
      </c>
      <c r="AM2451">
        <v>6</v>
      </c>
      <c r="AN2451">
        <v>2</v>
      </c>
      <c r="AO2451">
        <v>4</v>
      </c>
      <c r="AP2451">
        <v>4</v>
      </c>
    </row>
    <row r="2452" spans="1:42"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s="6" t="str">
        <f>IF(Table1[[#This Row],[Distance From Home]]&lt;11,"Near By",IF(Table1[[#This Row],[Distance From Home]]&lt;21,"Far","Very Far"))</f>
        <v>Far</v>
      </c>
      <c r="T2452" t="s">
        <v>66</v>
      </c>
      <c r="U2452">
        <v>1</v>
      </c>
      <c r="V2452">
        <v>4</v>
      </c>
      <c r="W2452">
        <v>51</v>
      </c>
      <c r="X2452">
        <v>3</v>
      </c>
      <c r="Y2452">
        <v>1</v>
      </c>
      <c r="Z2452">
        <v>3</v>
      </c>
      <c r="AA2452" t="str">
        <f>IF(Table1[[#This Row],[Job Satisfaction]]=1,"Very Satisfy",(IF(Table1[[#This Row],[Job Satisfaction]]=2,"Satisfy",(IF(Table1[[#This Row],[Job Satisfaction]]=3,"Dissatisfy","Very Dissatisfy")))))</f>
        <v>Dissatisfy</v>
      </c>
      <c r="AB2452">
        <v>2394</v>
      </c>
      <c r="AC2452">
        <v>25681</v>
      </c>
      <c r="AD2452">
        <v>1</v>
      </c>
      <c r="AE2452">
        <v>13</v>
      </c>
      <c r="AF2452">
        <v>3</v>
      </c>
      <c r="AG2452" t="str">
        <f>IF(Table1[[#This Row],[Performance Rating]]=3,"High","Low")</f>
        <v>High</v>
      </c>
      <c r="AH2452">
        <v>4</v>
      </c>
      <c r="AI2452">
        <v>80</v>
      </c>
      <c r="AJ2452">
        <v>0</v>
      </c>
      <c r="AK2452">
        <v>8</v>
      </c>
      <c r="AL2452">
        <v>3</v>
      </c>
      <c r="AM2452">
        <v>8</v>
      </c>
      <c r="AN2452">
        <v>2</v>
      </c>
      <c r="AO2452">
        <v>7</v>
      </c>
      <c r="AP2452">
        <v>7</v>
      </c>
    </row>
    <row r="2453" spans="1:42"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s="6" t="str">
        <f>IF(Table1[[#This Row],[Distance From Home]]&lt;11,"Near By",IF(Table1[[#This Row],[Distance From Home]]&lt;21,"Far","Very Far"))</f>
        <v>Near By</v>
      </c>
      <c r="T2453" t="s">
        <v>60</v>
      </c>
      <c r="U2453">
        <v>1</v>
      </c>
      <c r="V2453">
        <v>1</v>
      </c>
      <c r="W2453">
        <v>36</v>
      </c>
      <c r="X2453">
        <v>2</v>
      </c>
      <c r="Y2453">
        <v>1</v>
      </c>
      <c r="Z2453">
        <v>4</v>
      </c>
      <c r="AA2453" t="str">
        <f>IF(Table1[[#This Row],[Job Satisfaction]]=1,"Very Satisfy",(IF(Table1[[#This Row],[Job Satisfaction]]=2,"Satisfy",(IF(Table1[[#This Row],[Job Satisfaction]]=3,"Dissatisfy","Very Dissatisfy")))))</f>
        <v>Very Dissatisfy</v>
      </c>
      <c r="AB2453">
        <v>3904</v>
      </c>
      <c r="AC2453">
        <v>4050</v>
      </c>
      <c r="AD2453">
        <v>0</v>
      </c>
      <c r="AE2453">
        <v>12</v>
      </c>
      <c r="AF2453">
        <v>3</v>
      </c>
      <c r="AG2453" t="str">
        <f>IF(Table1[[#This Row],[Performance Rating]]=3,"High","Low")</f>
        <v>High</v>
      </c>
      <c r="AH2453">
        <v>4</v>
      </c>
      <c r="AI2453">
        <v>80</v>
      </c>
      <c r="AJ2453">
        <v>0</v>
      </c>
      <c r="AK2453">
        <v>5</v>
      </c>
      <c r="AL2453">
        <v>3</v>
      </c>
      <c r="AM2453">
        <v>4</v>
      </c>
      <c r="AN2453">
        <v>3</v>
      </c>
      <c r="AO2453">
        <v>1</v>
      </c>
      <c r="AP2453">
        <v>1</v>
      </c>
    </row>
    <row r="2454" spans="1:42"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s="6" t="str">
        <f>IF(Table1[[#This Row],[Distance From Home]]&lt;11,"Near By",IF(Table1[[#This Row],[Distance From Home]]&lt;21,"Far","Very Far"))</f>
        <v>Near By</v>
      </c>
      <c r="T2454" t="s">
        <v>72</v>
      </c>
      <c r="U2454">
        <v>1</v>
      </c>
      <c r="V2454">
        <v>3</v>
      </c>
      <c r="W2454">
        <v>31</v>
      </c>
      <c r="X2454">
        <v>3</v>
      </c>
      <c r="Y2454">
        <v>4</v>
      </c>
      <c r="Z2454">
        <v>1</v>
      </c>
      <c r="AA2454" t="str">
        <f>IF(Table1[[#This Row],[Job Satisfaction]]=1,"Very Satisfy",(IF(Table1[[#This Row],[Job Satisfaction]]=2,"Satisfy",(IF(Table1[[#This Row],[Job Satisfaction]]=3,"Dissatisfy","Very Dissatisfy")))))</f>
        <v>Very Satisfy</v>
      </c>
      <c r="AB2454">
        <v>16799</v>
      </c>
      <c r="AC2454">
        <v>16616</v>
      </c>
      <c r="AD2454">
        <v>0</v>
      </c>
      <c r="AE2454">
        <v>14</v>
      </c>
      <c r="AF2454">
        <v>3</v>
      </c>
      <c r="AG2454" t="str">
        <f>IF(Table1[[#This Row],[Performance Rating]]=3,"High","Low")</f>
        <v>High</v>
      </c>
      <c r="AH2454">
        <v>3</v>
      </c>
      <c r="AI2454">
        <v>80</v>
      </c>
      <c r="AJ2454">
        <v>1</v>
      </c>
      <c r="AK2454">
        <v>21</v>
      </c>
      <c r="AL2454">
        <v>3</v>
      </c>
      <c r="AM2454">
        <v>20</v>
      </c>
      <c r="AN2454">
        <v>7</v>
      </c>
      <c r="AO2454">
        <v>0</v>
      </c>
      <c r="AP2454">
        <v>9</v>
      </c>
    </row>
    <row r="2455" spans="1:42"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s="6" t="str">
        <f>IF(Table1[[#This Row],[Distance From Home]]&lt;11,"Near By",IF(Table1[[#This Row],[Distance From Home]]&lt;21,"Far","Very Far"))</f>
        <v>Far</v>
      </c>
      <c r="T2455" t="s">
        <v>66</v>
      </c>
      <c r="U2455">
        <v>1</v>
      </c>
      <c r="V2455">
        <v>3</v>
      </c>
      <c r="W2455">
        <v>34</v>
      </c>
      <c r="X2455">
        <v>3</v>
      </c>
      <c r="Y2455">
        <v>2</v>
      </c>
      <c r="Z2455">
        <v>4</v>
      </c>
      <c r="AA2455" t="str">
        <f>IF(Table1[[#This Row],[Job Satisfaction]]=1,"Very Satisfy",(IF(Table1[[#This Row],[Job Satisfaction]]=2,"Satisfy",(IF(Table1[[#This Row],[Job Satisfaction]]=3,"Dissatisfy","Very Dissatisfy")))))</f>
        <v>Very Dissatisfy</v>
      </c>
      <c r="AB2455">
        <v>6667</v>
      </c>
      <c r="AC2455">
        <v>16542</v>
      </c>
      <c r="AD2455">
        <v>5</v>
      </c>
      <c r="AE2455">
        <v>18</v>
      </c>
      <c r="AF2455">
        <v>3</v>
      </c>
      <c r="AG2455" t="str">
        <f>IF(Table1[[#This Row],[Performance Rating]]=3,"High","Low")</f>
        <v>High</v>
      </c>
      <c r="AH2455">
        <v>2</v>
      </c>
      <c r="AI2455">
        <v>80</v>
      </c>
      <c r="AJ2455">
        <v>1</v>
      </c>
      <c r="AK2455">
        <v>9</v>
      </c>
      <c r="AL2455">
        <v>3</v>
      </c>
      <c r="AM2455">
        <v>5</v>
      </c>
      <c r="AN2455">
        <v>1</v>
      </c>
      <c r="AO2455">
        <v>1</v>
      </c>
      <c r="AP2455">
        <v>2</v>
      </c>
    </row>
    <row r="2456" spans="1:42"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s="6" t="str">
        <f>IF(Table1[[#This Row],[Distance From Home]]&lt;11,"Near By",IF(Table1[[#This Row],[Distance From Home]]&lt;21,"Far","Very Far"))</f>
        <v>Near By</v>
      </c>
      <c r="T2456" t="s">
        <v>66</v>
      </c>
      <c r="U2456">
        <v>1</v>
      </c>
      <c r="V2456">
        <v>4</v>
      </c>
      <c r="W2456">
        <v>33</v>
      </c>
      <c r="X2456">
        <v>2</v>
      </c>
      <c r="Y2456">
        <v>2</v>
      </c>
      <c r="Z2456">
        <v>3</v>
      </c>
      <c r="AA2456" t="str">
        <f>IF(Table1[[#This Row],[Job Satisfaction]]=1,"Very Satisfy",(IF(Table1[[#This Row],[Job Satisfaction]]=2,"Satisfy",(IF(Table1[[#This Row],[Job Satisfaction]]=3,"Dissatisfy","Very Dissatisfy")))))</f>
        <v>Dissatisfy</v>
      </c>
      <c r="AB2456">
        <v>4374</v>
      </c>
      <c r="AC2456">
        <v>15411</v>
      </c>
      <c r="AD2456">
        <v>0</v>
      </c>
      <c r="AE2456">
        <v>15</v>
      </c>
      <c r="AF2456">
        <v>3</v>
      </c>
      <c r="AG2456" t="str">
        <f>IF(Table1[[#This Row],[Performance Rating]]=3,"High","Low")</f>
        <v>High</v>
      </c>
      <c r="AH2456">
        <v>3</v>
      </c>
      <c r="AI2456">
        <v>80</v>
      </c>
      <c r="AJ2456">
        <v>0</v>
      </c>
      <c r="AK2456">
        <v>4</v>
      </c>
      <c r="AL2456">
        <v>3</v>
      </c>
      <c r="AM2456">
        <v>3</v>
      </c>
      <c r="AN2456">
        <v>2</v>
      </c>
      <c r="AO2456">
        <v>1</v>
      </c>
      <c r="AP2456">
        <v>2</v>
      </c>
    </row>
    <row r="2457" spans="1:42"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s="6" t="str">
        <f>IF(Table1[[#This Row],[Distance From Home]]&lt;11,"Near By",IF(Table1[[#This Row],[Distance From Home]]&lt;21,"Far","Very Far"))</f>
        <v>Near By</v>
      </c>
      <c r="T2457" t="s">
        <v>66</v>
      </c>
      <c r="U2457">
        <v>1</v>
      </c>
      <c r="V2457">
        <v>3</v>
      </c>
      <c r="W2457">
        <v>52</v>
      </c>
      <c r="X2457">
        <v>3</v>
      </c>
      <c r="Y2457">
        <v>2</v>
      </c>
      <c r="Z2457">
        <v>3</v>
      </c>
      <c r="AA2457" t="str">
        <f>IF(Table1[[#This Row],[Job Satisfaction]]=1,"Very Satisfy",(IF(Table1[[#This Row],[Job Satisfaction]]=2,"Satisfy",(IF(Table1[[#This Row],[Job Satisfaction]]=3,"Dissatisfy","Very Dissatisfy")))))</f>
        <v>Dissatisfy</v>
      </c>
      <c r="AB2457">
        <v>4148</v>
      </c>
      <c r="AC2457">
        <v>12250</v>
      </c>
      <c r="AD2457">
        <v>1</v>
      </c>
      <c r="AE2457">
        <v>12</v>
      </c>
      <c r="AF2457">
        <v>3</v>
      </c>
      <c r="AG2457" t="str">
        <f>IF(Table1[[#This Row],[Performance Rating]]=3,"High","Low")</f>
        <v>High</v>
      </c>
      <c r="AH2457">
        <v>4</v>
      </c>
      <c r="AI2457">
        <v>80</v>
      </c>
      <c r="AJ2457">
        <v>1</v>
      </c>
      <c r="AK2457">
        <v>15</v>
      </c>
      <c r="AL2457">
        <v>3</v>
      </c>
      <c r="AM2457">
        <v>14</v>
      </c>
      <c r="AN2457">
        <v>11</v>
      </c>
      <c r="AO2457">
        <v>2</v>
      </c>
      <c r="AP2457">
        <v>9</v>
      </c>
    </row>
    <row r="2458" spans="1:42"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s="6" t="str">
        <f>IF(Table1[[#This Row],[Distance From Home]]&lt;11,"Near By",IF(Table1[[#This Row],[Distance From Home]]&lt;21,"Far","Very Far"))</f>
        <v>Near By</v>
      </c>
      <c r="T2458" t="s">
        <v>60</v>
      </c>
      <c r="U2458">
        <v>1</v>
      </c>
      <c r="V2458">
        <v>3</v>
      </c>
      <c r="W2458">
        <v>98</v>
      </c>
      <c r="X2458">
        <v>3</v>
      </c>
      <c r="Y2458">
        <v>3</v>
      </c>
      <c r="Z2458">
        <v>2</v>
      </c>
      <c r="AA2458" t="str">
        <f>IF(Table1[[#This Row],[Job Satisfaction]]=1,"Very Satisfy",(IF(Table1[[#This Row],[Job Satisfaction]]=2,"Satisfy",(IF(Table1[[#This Row],[Job Satisfaction]]=3,"Dissatisfy","Very Dissatisfy")))))</f>
        <v>Satisfy</v>
      </c>
      <c r="AB2458">
        <v>11957</v>
      </c>
      <c r="AC2458">
        <v>17231</v>
      </c>
      <c r="AD2458">
        <v>0</v>
      </c>
      <c r="AE2458">
        <v>18</v>
      </c>
      <c r="AF2458">
        <v>3</v>
      </c>
      <c r="AG2458" t="str">
        <f>IF(Table1[[#This Row],[Performance Rating]]=3,"High","Low")</f>
        <v>High</v>
      </c>
      <c r="AH2458">
        <v>1</v>
      </c>
      <c r="AI2458">
        <v>80</v>
      </c>
      <c r="AJ2458">
        <v>2</v>
      </c>
      <c r="AK2458">
        <v>14</v>
      </c>
      <c r="AL2458">
        <v>1</v>
      </c>
      <c r="AM2458">
        <v>13</v>
      </c>
      <c r="AN2458">
        <v>8</v>
      </c>
      <c r="AO2458">
        <v>5</v>
      </c>
      <c r="AP2458">
        <v>12</v>
      </c>
    </row>
    <row r="2459" spans="1:42"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s="6" t="str">
        <f>IF(Table1[[#This Row],[Distance From Home]]&lt;11,"Near By",IF(Table1[[#This Row],[Distance From Home]]&lt;21,"Far","Very Far"))</f>
        <v>Far</v>
      </c>
      <c r="T2459" t="s">
        <v>72</v>
      </c>
      <c r="U2459">
        <v>1</v>
      </c>
      <c r="V2459">
        <v>2</v>
      </c>
      <c r="W2459">
        <v>33</v>
      </c>
      <c r="X2459">
        <v>3</v>
      </c>
      <c r="Y2459">
        <v>1</v>
      </c>
      <c r="Z2459">
        <v>3</v>
      </c>
      <c r="AA2459" t="str">
        <f>IF(Table1[[#This Row],[Job Satisfaction]]=1,"Very Satisfy",(IF(Table1[[#This Row],[Job Satisfaction]]=2,"Satisfy",(IF(Table1[[#This Row],[Job Satisfaction]]=3,"Dissatisfy","Very Dissatisfy")))))</f>
        <v>Dissatisfy</v>
      </c>
      <c r="AB2459">
        <v>1514</v>
      </c>
      <c r="AC2459">
        <v>8018</v>
      </c>
      <c r="AD2459">
        <v>1</v>
      </c>
      <c r="AE2459">
        <v>16</v>
      </c>
      <c r="AF2459">
        <v>3</v>
      </c>
      <c r="AG2459" t="str">
        <f>IF(Table1[[#This Row],[Performance Rating]]=3,"High","Low")</f>
        <v>High</v>
      </c>
      <c r="AH2459">
        <v>3</v>
      </c>
      <c r="AI2459">
        <v>80</v>
      </c>
      <c r="AJ2459">
        <v>0</v>
      </c>
      <c r="AK2459">
        <v>0</v>
      </c>
      <c r="AL2459">
        <v>1</v>
      </c>
      <c r="AM2459">
        <v>0</v>
      </c>
      <c r="AN2459">
        <v>0</v>
      </c>
      <c r="AO2459">
        <v>0</v>
      </c>
      <c r="AP2459">
        <v>0</v>
      </c>
    </row>
    <row r="2460" spans="1:42"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s="6" t="str">
        <f>IF(Table1[[#This Row],[Distance From Home]]&lt;11,"Near By",IF(Table1[[#This Row],[Distance From Home]]&lt;21,"Far","Very Far"))</f>
        <v>Very Far</v>
      </c>
      <c r="T2460" t="s">
        <v>66</v>
      </c>
      <c r="U2460">
        <v>1</v>
      </c>
      <c r="V2460">
        <v>1</v>
      </c>
      <c r="W2460">
        <v>32</v>
      </c>
      <c r="X2460">
        <v>1</v>
      </c>
      <c r="Y2460">
        <v>2</v>
      </c>
      <c r="Z2460">
        <v>3</v>
      </c>
      <c r="AA2460" t="str">
        <f>IF(Table1[[#This Row],[Job Satisfaction]]=1,"Very Satisfy",(IF(Table1[[#This Row],[Job Satisfaction]]=2,"Satisfy",(IF(Table1[[#This Row],[Job Satisfaction]]=3,"Dissatisfy","Very Dissatisfy")))))</f>
        <v>Dissatisfy</v>
      </c>
      <c r="AB2460">
        <v>5736</v>
      </c>
      <c r="AC2460">
        <v>3987</v>
      </c>
      <c r="AD2460">
        <v>6</v>
      </c>
      <c r="AE2460">
        <v>19</v>
      </c>
      <c r="AF2460">
        <v>3</v>
      </c>
      <c r="AG2460" t="str">
        <f>IF(Table1[[#This Row],[Performance Rating]]=3,"High","Low")</f>
        <v>High</v>
      </c>
      <c r="AH2460">
        <v>3</v>
      </c>
      <c r="AI2460">
        <v>80</v>
      </c>
      <c r="AJ2460">
        <v>1</v>
      </c>
      <c r="AK2460">
        <v>10</v>
      </c>
      <c r="AL2460">
        <v>3</v>
      </c>
      <c r="AM2460">
        <v>3</v>
      </c>
      <c r="AN2460">
        <v>2</v>
      </c>
      <c r="AO2460">
        <v>1</v>
      </c>
      <c r="AP2460">
        <v>2</v>
      </c>
    </row>
    <row r="2461" spans="1:42"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s="6" t="str">
        <f>IF(Table1[[#This Row],[Distance From Home]]&lt;11,"Near By",IF(Table1[[#This Row],[Distance From Home]]&lt;21,"Far","Very Far"))</f>
        <v>Far</v>
      </c>
      <c r="T2461" t="s">
        <v>50</v>
      </c>
      <c r="U2461">
        <v>1</v>
      </c>
      <c r="V2461">
        <v>4</v>
      </c>
      <c r="W2461">
        <v>78</v>
      </c>
      <c r="X2461">
        <v>3</v>
      </c>
      <c r="Y2461">
        <v>1</v>
      </c>
      <c r="Z2461">
        <v>2</v>
      </c>
      <c r="AA2461" t="str">
        <f>IF(Table1[[#This Row],[Job Satisfaction]]=1,"Very Satisfy",(IF(Table1[[#This Row],[Job Satisfaction]]=2,"Satisfy",(IF(Table1[[#This Row],[Job Satisfaction]]=3,"Dissatisfy","Very Dissatisfy")))))</f>
        <v>Satisfy</v>
      </c>
      <c r="AB2461">
        <v>2033</v>
      </c>
      <c r="AC2461">
        <v>7103</v>
      </c>
      <c r="AD2461">
        <v>1</v>
      </c>
      <c r="AE2461">
        <v>13</v>
      </c>
      <c r="AF2461">
        <v>3</v>
      </c>
      <c r="AG2461" t="str">
        <f>IF(Table1[[#This Row],[Performance Rating]]=3,"High","Low")</f>
        <v>High</v>
      </c>
      <c r="AH2461">
        <v>3</v>
      </c>
      <c r="AI2461">
        <v>80</v>
      </c>
      <c r="AJ2461">
        <v>1</v>
      </c>
      <c r="AK2461">
        <v>1</v>
      </c>
      <c r="AL2461">
        <v>3</v>
      </c>
      <c r="AM2461">
        <v>1</v>
      </c>
      <c r="AN2461">
        <v>0</v>
      </c>
      <c r="AO2461">
        <v>0</v>
      </c>
      <c r="AP2461">
        <v>0</v>
      </c>
    </row>
    <row r="2462" spans="1:42"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s="6" t="str">
        <f>IF(Table1[[#This Row],[Distance From Home]]&lt;11,"Near By",IF(Table1[[#This Row],[Distance From Home]]&lt;21,"Far","Very Far"))</f>
        <v>Near By</v>
      </c>
      <c r="T2462" t="s">
        <v>72</v>
      </c>
      <c r="U2462">
        <v>1</v>
      </c>
      <c r="V2462">
        <v>4</v>
      </c>
      <c r="W2462">
        <v>62</v>
      </c>
      <c r="X2462">
        <v>3</v>
      </c>
      <c r="Y2462">
        <v>2</v>
      </c>
      <c r="Z2462">
        <v>2</v>
      </c>
      <c r="AA2462" t="str">
        <f>IF(Table1[[#This Row],[Job Satisfaction]]=1,"Very Satisfy",(IF(Table1[[#This Row],[Job Satisfaction]]=2,"Satisfy",(IF(Table1[[#This Row],[Job Satisfaction]]=3,"Dissatisfy","Very Dissatisfy")))))</f>
        <v>Satisfy</v>
      </c>
      <c r="AB2462">
        <v>5147</v>
      </c>
      <c r="AC2462">
        <v>10697</v>
      </c>
      <c r="AD2462">
        <v>8</v>
      </c>
      <c r="AE2462">
        <v>15</v>
      </c>
      <c r="AF2462">
        <v>3</v>
      </c>
      <c r="AG2462" t="str">
        <f>IF(Table1[[#This Row],[Performance Rating]]=3,"High","Low")</f>
        <v>High</v>
      </c>
      <c r="AH2462">
        <v>4</v>
      </c>
      <c r="AI2462">
        <v>80</v>
      </c>
      <c r="AJ2462">
        <v>0</v>
      </c>
      <c r="AK2462">
        <v>13</v>
      </c>
      <c r="AL2462">
        <v>2</v>
      </c>
      <c r="AM2462">
        <v>11</v>
      </c>
      <c r="AN2462">
        <v>7</v>
      </c>
      <c r="AO2462">
        <v>1</v>
      </c>
      <c r="AP2462">
        <v>7</v>
      </c>
    </row>
    <row r="2463" spans="1:42"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s="6" t="str">
        <f>IF(Table1[[#This Row],[Distance From Home]]&lt;11,"Near By",IF(Table1[[#This Row],[Distance From Home]]&lt;21,"Far","Very Far"))</f>
        <v>Very Far</v>
      </c>
      <c r="T2463" t="s">
        <v>72</v>
      </c>
      <c r="U2463">
        <v>1</v>
      </c>
      <c r="V2463">
        <v>4</v>
      </c>
      <c r="W2463">
        <v>58</v>
      </c>
      <c r="X2463">
        <v>3</v>
      </c>
      <c r="Y2463">
        <v>4</v>
      </c>
      <c r="Z2463">
        <v>4</v>
      </c>
      <c r="AA2463" t="str">
        <f>IF(Table1[[#This Row],[Job Satisfaction]]=1,"Very Satisfy",(IF(Table1[[#This Row],[Job Satisfaction]]=2,"Satisfy",(IF(Table1[[#This Row],[Job Satisfaction]]=3,"Dissatisfy","Very Dissatisfy")))))</f>
        <v>Very Dissatisfy</v>
      </c>
      <c r="AB2463">
        <v>17174</v>
      </c>
      <c r="AC2463">
        <v>2437</v>
      </c>
      <c r="AD2463">
        <v>3</v>
      </c>
      <c r="AE2463">
        <v>11</v>
      </c>
      <c r="AF2463">
        <v>3</v>
      </c>
      <c r="AG2463" t="str">
        <f>IF(Table1[[#This Row],[Performance Rating]]=3,"High","Low")</f>
        <v>High</v>
      </c>
      <c r="AH2463">
        <v>2</v>
      </c>
      <c r="AI2463">
        <v>80</v>
      </c>
      <c r="AJ2463">
        <v>1</v>
      </c>
      <c r="AK2463">
        <v>24</v>
      </c>
      <c r="AL2463">
        <v>3</v>
      </c>
      <c r="AM2463">
        <v>22</v>
      </c>
      <c r="AN2463">
        <v>17</v>
      </c>
      <c r="AO2463">
        <v>4</v>
      </c>
      <c r="AP2463">
        <v>7</v>
      </c>
    </row>
    <row r="2464" spans="1:42"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s="6" t="str">
        <f>IF(Table1[[#This Row],[Distance From Home]]&lt;11,"Near By",IF(Table1[[#This Row],[Distance From Home]]&lt;21,"Far","Very Far"))</f>
        <v>Near By</v>
      </c>
      <c r="T2464" t="s">
        <v>50</v>
      </c>
      <c r="U2464">
        <v>1</v>
      </c>
      <c r="V2464">
        <v>4</v>
      </c>
      <c r="W2464">
        <v>97</v>
      </c>
      <c r="X2464">
        <v>3</v>
      </c>
      <c r="Y2464">
        <v>2</v>
      </c>
      <c r="Z2464">
        <v>2</v>
      </c>
      <c r="AA2464" t="str">
        <f>IF(Table1[[#This Row],[Job Satisfaction]]=1,"Very Satisfy",(IF(Table1[[#This Row],[Job Satisfaction]]=2,"Satisfy",(IF(Table1[[#This Row],[Job Satisfaction]]=3,"Dissatisfy","Very Dissatisfy")))))</f>
        <v>Satisfy</v>
      </c>
      <c r="AB2464">
        <v>5131</v>
      </c>
      <c r="AC2464">
        <v>9192</v>
      </c>
      <c r="AD2464">
        <v>7</v>
      </c>
      <c r="AE2464">
        <v>13</v>
      </c>
      <c r="AF2464">
        <v>3</v>
      </c>
      <c r="AG2464" t="str">
        <f>IF(Table1[[#This Row],[Performance Rating]]=3,"High","Low")</f>
        <v>High</v>
      </c>
      <c r="AH2464">
        <v>2</v>
      </c>
      <c r="AI2464">
        <v>80</v>
      </c>
      <c r="AJ2464">
        <v>3</v>
      </c>
      <c r="AK2464">
        <v>18</v>
      </c>
      <c r="AL2464">
        <v>3</v>
      </c>
      <c r="AM2464">
        <v>4</v>
      </c>
      <c r="AN2464">
        <v>2</v>
      </c>
      <c r="AO2464">
        <v>0</v>
      </c>
      <c r="AP2464">
        <v>2</v>
      </c>
    </row>
    <row r="2465" spans="1:42"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s="6" t="str">
        <f>IF(Table1[[#This Row],[Distance From Home]]&lt;11,"Near By",IF(Table1[[#This Row],[Distance From Home]]&lt;21,"Far","Very Far"))</f>
        <v>Near By</v>
      </c>
      <c r="T2465" t="s">
        <v>50</v>
      </c>
      <c r="U2465">
        <v>1</v>
      </c>
      <c r="V2465">
        <v>3</v>
      </c>
      <c r="W2465">
        <v>75</v>
      </c>
      <c r="X2465">
        <v>2</v>
      </c>
      <c r="Y2465">
        <v>1</v>
      </c>
      <c r="Z2465">
        <v>2</v>
      </c>
      <c r="AA2465" t="str">
        <f>IF(Table1[[#This Row],[Job Satisfaction]]=1,"Very Satisfy",(IF(Table1[[#This Row],[Job Satisfaction]]=2,"Satisfy",(IF(Table1[[#This Row],[Job Satisfaction]]=3,"Dissatisfy","Very Dissatisfy")))))</f>
        <v>Satisfy</v>
      </c>
      <c r="AB2465">
        <v>2468</v>
      </c>
      <c r="AC2465">
        <v>15963</v>
      </c>
      <c r="AD2465">
        <v>4</v>
      </c>
      <c r="AE2465">
        <v>14</v>
      </c>
      <c r="AF2465">
        <v>3</v>
      </c>
      <c r="AG2465" t="str">
        <f>IF(Table1[[#This Row],[Performance Rating]]=3,"High","Low")</f>
        <v>High</v>
      </c>
      <c r="AH2465">
        <v>2</v>
      </c>
      <c r="AI2465">
        <v>80</v>
      </c>
      <c r="AJ2465">
        <v>1</v>
      </c>
      <c r="AK2465">
        <v>9</v>
      </c>
      <c r="AL2465">
        <v>2</v>
      </c>
      <c r="AM2465">
        <v>6</v>
      </c>
      <c r="AN2465">
        <v>1</v>
      </c>
      <c r="AO2465">
        <v>0</v>
      </c>
      <c r="AP2465">
        <v>5</v>
      </c>
    </row>
    <row r="2466" spans="1:42"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s="6" t="str">
        <f>IF(Table1[[#This Row],[Distance From Home]]&lt;11,"Near By",IF(Table1[[#This Row],[Distance From Home]]&lt;21,"Far","Very Far"))</f>
        <v>Far</v>
      </c>
      <c r="T2466" t="s">
        <v>72</v>
      </c>
      <c r="U2466">
        <v>1</v>
      </c>
      <c r="V2466">
        <v>4</v>
      </c>
      <c r="W2466">
        <v>77</v>
      </c>
      <c r="X2466">
        <v>2</v>
      </c>
      <c r="Y2466">
        <v>1</v>
      </c>
      <c r="Z2466">
        <v>1</v>
      </c>
      <c r="AA2466" t="str">
        <f>IF(Table1[[#This Row],[Job Satisfaction]]=1,"Very Satisfy",(IF(Table1[[#This Row],[Job Satisfaction]]=2,"Satisfy",(IF(Table1[[#This Row],[Job Satisfaction]]=3,"Dissatisfy","Very Dissatisfy")))))</f>
        <v>Very Satisfy</v>
      </c>
      <c r="AB2466">
        <v>4774</v>
      </c>
      <c r="AC2466">
        <v>23844</v>
      </c>
      <c r="AD2466">
        <v>0</v>
      </c>
      <c r="AE2466">
        <v>19</v>
      </c>
      <c r="AF2466">
        <v>3</v>
      </c>
      <c r="AG2466" t="str">
        <f>IF(Table1[[#This Row],[Performance Rating]]=3,"High","Low")</f>
        <v>High</v>
      </c>
      <c r="AH2466">
        <v>4</v>
      </c>
      <c r="AI2466">
        <v>80</v>
      </c>
      <c r="AJ2466">
        <v>1</v>
      </c>
      <c r="AK2466">
        <v>8</v>
      </c>
      <c r="AL2466">
        <v>2</v>
      </c>
      <c r="AM2466">
        <v>7</v>
      </c>
      <c r="AN2466">
        <v>6</v>
      </c>
      <c r="AO2466">
        <v>7</v>
      </c>
      <c r="AP2466">
        <v>3</v>
      </c>
    </row>
    <row r="2467" spans="1:42"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s="6" t="str">
        <f>IF(Table1[[#This Row],[Distance From Home]]&lt;11,"Near By",IF(Table1[[#This Row],[Distance From Home]]&lt;21,"Far","Very Far"))</f>
        <v>Far</v>
      </c>
      <c r="T2467" t="s">
        <v>72</v>
      </c>
      <c r="U2467">
        <v>1</v>
      </c>
      <c r="V2467">
        <v>4</v>
      </c>
      <c r="W2467">
        <v>73</v>
      </c>
      <c r="X2467">
        <v>3</v>
      </c>
      <c r="Y2467">
        <v>2</v>
      </c>
      <c r="Z2467">
        <v>3</v>
      </c>
      <c r="AA2467" t="str">
        <f>IF(Table1[[#This Row],[Job Satisfaction]]=1,"Very Satisfy",(IF(Table1[[#This Row],[Job Satisfaction]]=2,"Satisfy",(IF(Table1[[#This Row],[Job Satisfaction]]=3,"Dissatisfy","Very Dissatisfy")))))</f>
        <v>Dissatisfy</v>
      </c>
      <c r="AB2467">
        <v>6323</v>
      </c>
      <c r="AC2467">
        <v>26849</v>
      </c>
      <c r="AD2467">
        <v>1</v>
      </c>
      <c r="AE2467">
        <v>11</v>
      </c>
      <c r="AF2467">
        <v>3</v>
      </c>
      <c r="AG2467" t="str">
        <f>IF(Table1[[#This Row],[Performance Rating]]=3,"High","Low")</f>
        <v>High</v>
      </c>
      <c r="AH2467">
        <v>1</v>
      </c>
      <c r="AI2467">
        <v>80</v>
      </c>
      <c r="AJ2467">
        <v>1</v>
      </c>
      <c r="AK2467">
        <v>10</v>
      </c>
      <c r="AL2467">
        <v>4</v>
      </c>
      <c r="AM2467">
        <v>10</v>
      </c>
      <c r="AN2467">
        <v>9</v>
      </c>
      <c r="AO2467">
        <v>9</v>
      </c>
      <c r="AP2467">
        <v>4</v>
      </c>
    </row>
    <row r="2468" spans="1:42"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s="6" t="str">
        <f>IF(Table1[[#This Row],[Distance From Home]]&lt;11,"Near By",IF(Table1[[#This Row],[Distance From Home]]&lt;21,"Far","Very Far"))</f>
        <v>Near By</v>
      </c>
      <c r="T2468" t="s">
        <v>60</v>
      </c>
      <c r="U2468">
        <v>1</v>
      </c>
      <c r="V2468">
        <v>4</v>
      </c>
      <c r="W2468">
        <v>97</v>
      </c>
      <c r="X2468">
        <v>3</v>
      </c>
      <c r="Y2468">
        <v>1</v>
      </c>
      <c r="Z2468">
        <v>2</v>
      </c>
      <c r="AA2468" t="str">
        <f>IF(Table1[[#This Row],[Job Satisfaction]]=1,"Very Satisfy",(IF(Table1[[#This Row],[Job Satisfaction]]=2,"Satisfy",(IF(Table1[[#This Row],[Job Satisfaction]]=3,"Dissatisfy","Very Dissatisfy")))))</f>
        <v>Satisfy</v>
      </c>
      <c r="AB2468">
        <v>3180</v>
      </c>
      <c r="AC2468">
        <v>4668</v>
      </c>
      <c r="AD2468">
        <v>0</v>
      </c>
      <c r="AE2468">
        <v>13</v>
      </c>
      <c r="AF2468">
        <v>3</v>
      </c>
      <c r="AG2468" t="str">
        <f>IF(Table1[[#This Row],[Performance Rating]]=3,"High","Low")</f>
        <v>High</v>
      </c>
      <c r="AH2468">
        <v>3</v>
      </c>
      <c r="AI2468">
        <v>80</v>
      </c>
      <c r="AJ2468">
        <v>3</v>
      </c>
      <c r="AK2468">
        <v>4</v>
      </c>
      <c r="AL2468">
        <v>3</v>
      </c>
      <c r="AM2468">
        <v>3</v>
      </c>
      <c r="AN2468">
        <v>2</v>
      </c>
      <c r="AO2468">
        <v>0</v>
      </c>
      <c r="AP2468">
        <v>2</v>
      </c>
    </row>
    <row r="2469" spans="1:42"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s="6" t="str">
        <f>IF(Table1[[#This Row],[Distance From Home]]&lt;11,"Near By",IF(Table1[[#This Row],[Distance From Home]]&lt;21,"Far","Very Far"))</f>
        <v>Near By</v>
      </c>
      <c r="T2469" t="s">
        <v>72</v>
      </c>
      <c r="U2469">
        <v>1</v>
      </c>
      <c r="V2469">
        <v>1</v>
      </c>
      <c r="W2469">
        <v>81</v>
      </c>
      <c r="X2469">
        <v>3</v>
      </c>
      <c r="Y2469">
        <v>2</v>
      </c>
      <c r="Z2469">
        <v>3</v>
      </c>
      <c r="AA2469" t="str">
        <f>IF(Table1[[#This Row],[Job Satisfaction]]=1,"Very Satisfy",(IF(Table1[[#This Row],[Job Satisfaction]]=2,"Satisfy",(IF(Table1[[#This Row],[Job Satisfaction]]=3,"Dissatisfy","Very Dissatisfy")))))</f>
        <v>Dissatisfy</v>
      </c>
      <c r="AB2469">
        <v>5042</v>
      </c>
      <c r="AC2469">
        <v>3140</v>
      </c>
      <c r="AD2469">
        <v>0</v>
      </c>
      <c r="AE2469">
        <v>13</v>
      </c>
      <c r="AF2469">
        <v>3</v>
      </c>
      <c r="AG2469" t="str">
        <f>IF(Table1[[#This Row],[Performance Rating]]=3,"High","Low")</f>
        <v>High</v>
      </c>
      <c r="AH2469">
        <v>4</v>
      </c>
      <c r="AI2469">
        <v>80</v>
      </c>
      <c r="AJ2469">
        <v>0</v>
      </c>
      <c r="AK2469">
        <v>10</v>
      </c>
      <c r="AL2469">
        <v>1</v>
      </c>
      <c r="AM2469">
        <v>9</v>
      </c>
      <c r="AN2469">
        <v>2</v>
      </c>
      <c r="AO2469">
        <v>3</v>
      </c>
      <c r="AP2469">
        <v>8</v>
      </c>
    </row>
    <row r="2470" spans="1:42"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s="6" t="str">
        <f>IF(Table1[[#This Row],[Distance From Home]]&lt;11,"Near By",IF(Table1[[#This Row],[Distance From Home]]&lt;21,"Far","Very Far"))</f>
        <v>Near By</v>
      </c>
      <c r="T2470" t="s">
        <v>50</v>
      </c>
      <c r="U2470">
        <v>1</v>
      </c>
      <c r="V2470">
        <v>1</v>
      </c>
      <c r="W2470">
        <v>74</v>
      </c>
      <c r="X2470">
        <v>3</v>
      </c>
      <c r="Y2470">
        <v>1</v>
      </c>
      <c r="Z2470">
        <v>4</v>
      </c>
      <c r="AA2470" t="str">
        <f>IF(Table1[[#This Row],[Job Satisfaction]]=1,"Very Satisfy",(IF(Table1[[#This Row],[Job Satisfaction]]=2,"Satisfy",(IF(Table1[[#This Row],[Job Satisfaction]]=3,"Dissatisfy","Very Dissatisfy")))))</f>
        <v>Very Dissatisfy</v>
      </c>
      <c r="AB2470">
        <v>3673</v>
      </c>
      <c r="AC2470">
        <v>16458</v>
      </c>
      <c r="AD2470">
        <v>1</v>
      </c>
      <c r="AE2470">
        <v>13</v>
      </c>
      <c r="AF2470">
        <v>3</v>
      </c>
      <c r="AG2470" t="str">
        <f>IF(Table1[[#This Row],[Performance Rating]]=3,"High","Low")</f>
        <v>High</v>
      </c>
      <c r="AH2470">
        <v>3</v>
      </c>
      <c r="AI2470">
        <v>80</v>
      </c>
      <c r="AJ2470">
        <v>0</v>
      </c>
      <c r="AK2470">
        <v>12</v>
      </c>
      <c r="AL2470">
        <v>3</v>
      </c>
      <c r="AM2470">
        <v>12</v>
      </c>
      <c r="AN2470">
        <v>9</v>
      </c>
      <c r="AO2470">
        <v>5</v>
      </c>
      <c r="AP2470">
        <v>8</v>
      </c>
    </row>
    <row r="2471" spans="1:42"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s="6" t="str">
        <f>IF(Table1[[#This Row],[Distance From Home]]&lt;11,"Near By",IF(Table1[[#This Row],[Distance From Home]]&lt;21,"Far","Very Far"))</f>
        <v>Near By</v>
      </c>
      <c r="T2471" t="s">
        <v>66</v>
      </c>
      <c r="U2471">
        <v>1</v>
      </c>
      <c r="V2471">
        <v>4</v>
      </c>
      <c r="W2471">
        <v>78</v>
      </c>
      <c r="X2471">
        <v>2</v>
      </c>
      <c r="Y2471">
        <v>1</v>
      </c>
      <c r="Z2471">
        <v>1</v>
      </c>
      <c r="AA2471" t="str">
        <f>IF(Table1[[#This Row],[Job Satisfaction]]=1,"Very Satisfy",(IF(Table1[[#This Row],[Job Satisfaction]]=2,"Satisfy",(IF(Table1[[#This Row],[Job Satisfaction]]=3,"Dissatisfy","Very Dissatisfy")))))</f>
        <v>Very Satisfy</v>
      </c>
      <c r="AB2471">
        <v>4968</v>
      </c>
      <c r="AC2471">
        <v>26427</v>
      </c>
      <c r="AD2471">
        <v>0</v>
      </c>
      <c r="AE2471">
        <v>16</v>
      </c>
      <c r="AF2471">
        <v>3</v>
      </c>
      <c r="AG2471" t="str">
        <f>IF(Table1[[#This Row],[Performance Rating]]=3,"High","Low")</f>
        <v>High</v>
      </c>
      <c r="AH2471">
        <v>4</v>
      </c>
      <c r="AI2471">
        <v>80</v>
      </c>
      <c r="AJ2471">
        <v>0</v>
      </c>
      <c r="AK2471">
        <v>10</v>
      </c>
      <c r="AL2471">
        <v>3</v>
      </c>
      <c r="AM2471">
        <v>9</v>
      </c>
      <c r="AN2471">
        <v>7</v>
      </c>
      <c r="AO2471">
        <v>0</v>
      </c>
      <c r="AP2471">
        <v>7</v>
      </c>
    </row>
    <row r="2472" spans="1:42"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s="6" t="str">
        <f>IF(Table1[[#This Row],[Distance From Home]]&lt;11,"Near By",IF(Table1[[#This Row],[Distance From Home]]&lt;21,"Far","Very Far"))</f>
        <v>Near By</v>
      </c>
      <c r="T2472" t="s">
        <v>129</v>
      </c>
      <c r="U2472">
        <v>1</v>
      </c>
      <c r="V2472">
        <v>1</v>
      </c>
      <c r="W2472">
        <v>79</v>
      </c>
      <c r="X2472">
        <v>3</v>
      </c>
      <c r="Y2472">
        <v>2</v>
      </c>
      <c r="Z2472">
        <v>3</v>
      </c>
      <c r="AA2472" t="str">
        <f>IF(Table1[[#This Row],[Job Satisfaction]]=1,"Very Satisfy",(IF(Table1[[#This Row],[Job Satisfaction]]=2,"Satisfy",(IF(Table1[[#This Row],[Job Satisfaction]]=3,"Dissatisfy","Very Dissatisfy")))))</f>
        <v>Dissatisfy</v>
      </c>
      <c r="AB2472">
        <v>4768</v>
      </c>
      <c r="AC2472">
        <v>9282</v>
      </c>
      <c r="AD2472">
        <v>7</v>
      </c>
      <c r="AE2472">
        <v>12</v>
      </c>
      <c r="AF2472">
        <v>3</v>
      </c>
      <c r="AG2472" t="str">
        <f>IF(Table1[[#This Row],[Performance Rating]]=3,"High","Low")</f>
        <v>High</v>
      </c>
      <c r="AH2472">
        <v>3</v>
      </c>
      <c r="AI2472">
        <v>80</v>
      </c>
      <c r="AJ2472">
        <v>1</v>
      </c>
      <c r="AK2472">
        <v>11</v>
      </c>
      <c r="AL2472">
        <v>2</v>
      </c>
      <c r="AM2472">
        <v>1</v>
      </c>
      <c r="AN2472">
        <v>0</v>
      </c>
      <c r="AO2472">
        <v>0</v>
      </c>
      <c r="AP2472">
        <v>0</v>
      </c>
    </row>
    <row r="2473" spans="1:42"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s="6" t="str">
        <f>IF(Table1[[#This Row],[Distance From Home]]&lt;11,"Near By",IF(Table1[[#This Row],[Distance From Home]]&lt;21,"Far","Very Far"))</f>
        <v>Near By</v>
      </c>
      <c r="T2473" t="s">
        <v>66</v>
      </c>
      <c r="U2473">
        <v>1</v>
      </c>
      <c r="V2473">
        <v>1</v>
      </c>
      <c r="W2473">
        <v>68</v>
      </c>
      <c r="X2473">
        <v>3</v>
      </c>
      <c r="Y2473">
        <v>3</v>
      </c>
      <c r="Z2473">
        <v>1</v>
      </c>
      <c r="AA2473" t="str">
        <f>IF(Table1[[#This Row],[Job Satisfaction]]=1,"Very Satisfy",(IF(Table1[[#This Row],[Job Satisfaction]]=2,"Satisfy",(IF(Table1[[#This Row],[Job Satisfaction]]=3,"Dissatisfy","Very Dissatisfy")))))</f>
        <v>Very Satisfy</v>
      </c>
      <c r="AB2473">
        <v>9637</v>
      </c>
      <c r="AC2473">
        <v>8277</v>
      </c>
      <c r="AD2473">
        <v>2</v>
      </c>
      <c r="AE2473">
        <v>14</v>
      </c>
      <c r="AF2473">
        <v>3</v>
      </c>
      <c r="AG2473" t="str">
        <f>IF(Table1[[#This Row],[Performance Rating]]=3,"High","Low")</f>
        <v>High</v>
      </c>
      <c r="AH2473">
        <v>4</v>
      </c>
      <c r="AI2473">
        <v>80</v>
      </c>
      <c r="AJ2473">
        <v>2</v>
      </c>
      <c r="AK2473">
        <v>9</v>
      </c>
      <c r="AL2473">
        <v>3</v>
      </c>
      <c r="AM2473">
        <v>3</v>
      </c>
      <c r="AN2473">
        <v>2</v>
      </c>
      <c r="AO2473">
        <v>2</v>
      </c>
      <c r="AP2473">
        <v>2</v>
      </c>
    </row>
    <row r="2474" spans="1:42"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s="6" t="str">
        <f>IF(Table1[[#This Row],[Distance From Home]]&lt;11,"Near By",IF(Table1[[#This Row],[Distance From Home]]&lt;21,"Far","Very Far"))</f>
        <v>Near By</v>
      </c>
      <c r="T2474" t="s">
        <v>72</v>
      </c>
      <c r="U2474">
        <v>1</v>
      </c>
      <c r="V2474">
        <v>3</v>
      </c>
      <c r="W2474">
        <v>82</v>
      </c>
      <c r="X2474">
        <v>3</v>
      </c>
      <c r="Y2474">
        <v>1</v>
      </c>
      <c r="Z2474">
        <v>2</v>
      </c>
      <c r="AA2474" t="str">
        <f>IF(Table1[[#This Row],[Job Satisfaction]]=1,"Very Satisfy",(IF(Table1[[#This Row],[Job Satisfaction]]=2,"Satisfy",(IF(Table1[[#This Row],[Job Satisfaction]]=3,"Dissatisfy","Very Dissatisfy")))))</f>
        <v>Satisfy</v>
      </c>
      <c r="AB2474">
        <v>2187</v>
      </c>
      <c r="AC2474">
        <v>19655</v>
      </c>
      <c r="AD2474">
        <v>4</v>
      </c>
      <c r="AE2474">
        <v>14</v>
      </c>
      <c r="AF2474">
        <v>3</v>
      </c>
      <c r="AG2474" t="str">
        <f>IF(Table1[[#This Row],[Performance Rating]]=3,"High","Low")</f>
        <v>High</v>
      </c>
      <c r="AH2474">
        <v>3</v>
      </c>
      <c r="AI2474">
        <v>80</v>
      </c>
      <c r="AJ2474">
        <v>0</v>
      </c>
      <c r="AK2474">
        <v>6</v>
      </c>
      <c r="AL2474">
        <v>3</v>
      </c>
      <c r="AM2474">
        <v>2</v>
      </c>
      <c r="AN2474">
        <v>0</v>
      </c>
      <c r="AO2474">
        <v>1</v>
      </c>
      <c r="AP2474">
        <v>2</v>
      </c>
    </row>
    <row r="2475" spans="1:42"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s="6" t="str">
        <f>IF(Table1[[#This Row],[Distance From Home]]&lt;11,"Near By",IF(Table1[[#This Row],[Distance From Home]]&lt;21,"Far","Very Far"))</f>
        <v>Very Far</v>
      </c>
      <c r="T2475" t="s">
        <v>66</v>
      </c>
      <c r="U2475">
        <v>1</v>
      </c>
      <c r="V2475">
        <v>4</v>
      </c>
      <c r="W2475">
        <v>98</v>
      </c>
      <c r="X2475">
        <v>3</v>
      </c>
      <c r="Y2475">
        <v>5</v>
      </c>
      <c r="Z2475">
        <v>3</v>
      </c>
      <c r="AA2475" t="str">
        <f>IF(Table1[[#This Row],[Job Satisfaction]]=1,"Very Satisfy",(IF(Table1[[#This Row],[Job Satisfaction]]=2,"Satisfy",(IF(Table1[[#This Row],[Job Satisfaction]]=3,"Dissatisfy","Very Dissatisfy")))))</f>
        <v>Dissatisfy</v>
      </c>
      <c r="AB2475">
        <v>19658</v>
      </c>
      <c r="AC2475">
        <v>5220</v>
      </c>
      <c r="AD2475">
        <v>3</v>
      </c>
      <c r="AE2475">
        <v>11</v>
      </c>
      <c r="AF2475">
        <v>3</v>
      </c>
      <c r="AG2475" t="str">
        <f>IF(Table1[[#This Row],[Performance Rating]]=3,"High","Low")</f>
        <v>High</v>
      </c>
      <c r="AH2475">
        <v>3</v>
      </c>
      <c r="AI2475">
        <v>80</v>
      </c>
      <c r="AJ2475">
        <v>1</v>
      </c>
      <c r="AK2475">
        <v>27</v>
      </c>
      <c r="AL2475">
        <v>3</v>
      </c>
      <c r="AM2475">
        <v>5</v>
      </c>
      <c r="AN2475">
        <v>2</v>
      </c>
      <c r="AO2475">
        <v>1</v>
      </c>
      <c r="AP2475">
        <v>0</v>
      </c>
    </row>
    <row r="2476" spans="1:42"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s="6" t="str">
        <f>IF(Table1[[#This Row],[Distance From Home]]&lt;11,"Near By",IF(Table1[[#This Row],[Distance From Home]]&lt;21,"Far","Very Far"))</f>
        <v>Near By</v>
      </c>
      <c r="T2476" t="s">
        <v>50</v>
      </c>
      <c r="U2476">
        <v>1</v>
      </c>
      <c r="V2476">
        <v>4</v>
      </c>
      <c r="W2476">
        <v>96</v>
      </c>
      <c r="X2476">
        <v>4</v>
      </c>
      <c r="Y2476">
        <v>1</v>
      </c>
      <c r="Z2476">
        <v>2</v>
      </c>
      <c r="AA2476" t="str">
        <f>IF(Table1[[#This Row],[Job Satisfaction]]=1,"Very Satisfy",(IF(Table1[[#This Row],[Job Satisfaction]]=2,"Satisfy",(IF(Table1[[#This Row],[Job Satisfaction]]=3,"Dissatisfy","Very Dissatisfy")))))</f>
        <v>Satisfy</v>
      </c>
      <c r="AB2476">
        <v>2109</v>
      </c>
      <c r="AC2476">
        <v>24609</v>
      </c>
      <c r="AD2476">
        <v>9</v>
      </c>
      <c r="AE2476">
        <v>18</v>
      </c>
      <c r="AF2476">
        <v>3</v>
      </c>
      <c r="AG2476" t="str">
        <f>IF(Table1[[#This Row],[Performance Rating]]=3,"High","Low")</f>
        <v>High</v>
      </c>
      <c r="AH2476">
        <v>4</v>
      </c>
      <c r="AI2476">
        <v>80</v>
      </c>
      <c r="AJ2476">
        <v>0</v>
      </c>
      <c r="AK2476">
        <v>8</v>
      </c>
      <c r="AL2476">
        <v>3</v>
      </c>
      <c r="AM2476">
        <v>3</v>
      </c>
      <c r="AN2476">
        <v>2</v>
      </c>
      <c r="AO2476">
        <v>0</v>
      </c>
      <c r="AP2476">
        <v>2</v>
      </c>
    </row>
    <row r="2477" spans="1:42"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s="6" t="str">
        <f>IF(Table1[[#This Row],[Distance From Home]]&lt;11,"Near By",IF(Table1[[#This Row],[Distance From Home]]&lt;21,"Far","Very Far"))</f>
        <v>Near By</v>
      </c>
      <c r="T2477" t="s">
        <v>72</v>
      </c>
      <c r="U2477">
        <v>1</v>
      </c>
      <c r="V2477">
        <v>1</v>
      </c>
      <c r="W2477">
        <v>62</v>
      </c>
      <c r="X2477">
        <v>4</v>
      </c>
      <c r="Y2477">
        <v>1</v>
      </c>
      <c r="Z2477">
        <v>3</v>
      </c>
      <c r="AA2477" t="str">
        <f>IF(Table1[[#This Row],[Job Satisfaction]]=1,"Very Satisfy",(IF(Table1[[#This Row],[Job Satisfaction]]=2,"Satisfy",(IF(Table1[[#This Row],[Job Satisfaction]]=3,"Dissatisfy","Very Dissatisfy")))))</f>
        <v>Dissatisfy</v>
      </c>
      <c r="AB2477">
        <v>3978</v>
      </c>
      <c r="AC2477">
        <v>16031</v>
      </c>
      <c r="AD2477">
        <v>8</v>
      </c>
      <c r="AE2477">
        <v>12</v>
      </c>
      <c r="AF2477">
        <v>3</v>
      </c>
      <c r="AG2477" t="str">
        <f>IF(Table1[[#This Row],[Performance Rating]]=3,"High","Low")</f>
        <v>High</v>
      </c>
      <c r="AH2477">
        <v>2</v>
      </c>
      <c r="AI2477">
        <v>80</v>
      </c>
      <c r="AJ2477">
        <v>1</v>
      </c>
      <c r="AK2477">
        <v>4</v>
      </c>
      <c r="AL2477">
        <v>2</v>
      </c>
      <c r="AM2477">
        <v>2</v>
      </c>
      <c r="AN2477">
        <v>2</v>
      </c>
      <c r="AO2477">
        <v>2</v>
      </c>
      <c r="AP2477">
        <v>2</v>
      </c>
    </row>
    <row r="2478" spans="1:42"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s="6" t="str">
        <f>IF(Table1[[#This Row],[Distance From Home]]&lt;11,"Near By",IF(Table1[[#This Row],[Distance From Home]]&lt;21,"Far","Very Far"))</f>
        <v>Far</v>
      </c>
      <c r="T2478" t="s">
        <v>72</v>
      </c>
      <c r="U2478">
        <v>1</v>
      </c>
      <c r="V2478">
        <v>2</v>
      </c>
      <c r="W2478">
        <v>47</v>
      </c>
      <c r="X2478">
        <v>3</v>
      </c>
      <c r="Y2478">
        <v>2</v>
      </c>
      <c r="Z2478">
        <v>1</v>
      </c>
      <c r="AA2478" t="str">
        <f>IF(Table1[[#This Row],[Job Satisfaction]]=1,"Very Satisfy",(IF(Table1[[#This Row],[Job Satisfaction]]=2,"Satisfy",(IF(Table1[[#This Row],[Job Satisfaction]]=3,"Dissatisfy","Very Dissatisfy")))))</f>
        <v>Very Satisfy</v>
      </c>
      <c r="AB2478">
        <v>4448</v>
      </c>
      <c r="AC2478">
        <v>10748</v>
      </c>
      <c r="AD2478">
        <v>2</v>
      </c>
      <c r="AE2478">
        <v>12</v>
      </c>
      <c r="AF2478">
        <v>3</v>
      </c>
      <c r="AG2478" t="str">
        <f>IF(Table1[[#This Row],[Performance Rating]]=3,"High","Low")</f>
        <v>High</v>
      </c>
      <c r="AH2478">
        <v>2</v>
      </c>
      <c r="AI2478">
        <v>80</v>
      </c>
      <c r="AJ2478">
        <v>1</v>
      </c>
      <c r="AK2478">
        <v>15</v>
      </c>
      <c r="AL2478">
        <v>3</v>
      </c>
      <c r="AM2478">
        <v>7</v>
      </c>
      <c r="AN2478">
        <v>4</v>
      </c>
      <c r="AO2478">
        <v>7</v>
      </c>
      <c r="AP2478">
        <v>7</v>
      </c>
    </row>
    <row r="2479" spans="1:42"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s="6" t="str">
        <f>IF(Table1[[#This Row],[Distance From Home]]&lt;11,"Near By",IF(Table1[[#This Row],[Distance From Home]]&lt;21,"Far","Very Far"))</f>
        <v>Near By</v>
      </c>
      <c r="T2479" t="s">
        <v>72</v>
      </c>
      <c r="U2479">
        <v>1</v>
      </c>
      <c r="V2479">
        <v>3</v>
      </c>
      <c r="W2479">
        <v>52</v>
      </c>
      <c r="X2479">
        <v>3</v>
      </c>
      <c r="Y2479">
        <v>2</v>
      </c>
      <c r="Z2479">
        <v>4</v>
      </c>
      <c r="AA2479" t="str">
        <f>IF(Table1[[#This Row],[Job Satisfaction]]=1,"Very Satisfy",(IF(Table1[[#This Row],[Job Satisfaction]]=2,"Satisfy",(IF(Table1[[#This Row],[Job Satisfaction]]=3,"Dissatisfy","Very Dissatisfy")))))</f>
        <v>Very Dissatisfy</v>
      </c>
      <c r="AB2479">
        <v>6513</v>
      </c>
      <c r="AC2479">
        <v>9060</v>
      </c>
      <c r="AD2479">
        <v>4</v>
      </c>
      <c r="AE2479">
        <v>17</v>
      </c>
      <c r="AF2479">
        <v>3</v>
      </c>
      <c r="AG2479" t="str">
        <f>IF(Table1[[#This Row],[Performance Rating]]=3,"High","Low")</f>
        <v>High</v>
      </c>
      <c r="AH2479">
        <v>4</v>
      </c>
      <c r="AI2479">
        <v>80</v>
      </c>
      <c r="AJ2479">
        <v>1</v>
      </c>
      <c r="AK2479">
        <v>12</v>
      </c>
      <c r="AL2479">
        <v>3</v>
      </c>
      <c r="AM2479">
        <v>5</v>
      </c>
      <c r="AN2479">
        <v>3</v>
      </c>
      <c r="AO2479">
        <v>0</v>
      </c>
      <c r="AP2479">
        <v>3</v>
      </c>
    </row>
    <row r="2480" spans="1:42"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s="6" t="str">
        <f>IF(Table1[[#This Row],[Distance From Home]]&lt;11,"Near By",IF(Table1[[#This Row],[Distance From Home]]&lt;21,"Far","Very Far"))</f>
        <v>Near By</v>
      </c>
      <c r="T2480" t="s">
        <v>72</v>
      </c>
      <c r="U2480">
        <v>1</v>
      </c>
      <c r="V2480">
        <v>4</v>
      </c>
      <c r="W2480">
        <v>91</v>
      </c>
      <c r="X2480">
        <v>2</v>
      </c>
      <c r="Y2480">
        <v>1</v>
      </c>
      <c r="Z2480">
        <v>1</v>
      </c>
      <c r="AA2480" t="str">
        <f>IF(Table1[[#This Row],[Job Satisfaction]]=1,"Very Satisfy",(IF(Table1[[#This Row],[Job Satisfaction]]=2,"Satisfy",(IF(Table1[[#This Row],[Job Satisfaction]]=3,"Dissatisfy","Very Dissatisfy")))))</f>
        <v>Very Satisfy</v>
      </c>
      <c r="AB2480">
        <v>2109</v>
      </c>
      <c r="AC2480">
        <v>10007</v>
      </c>
      <c r="AD2480">
        <v>1</v>
      </c>
      <c r="AE2480">
        <v>13</v>
      </c>
      <c r="AF2480">
        <v>3</v>
      </c>
      <c r="AG2480" t="str">
        <f>IF(Table1[[#This Row],[Performance Rating]]=3,"High","Low")</f>
        <v>High</v>
      </c>
      <c r="AH2480">
        <v>3</v>
      </c>
      <c r="AI2480">
        <v>80</v>
      </c>
      <c r="AJ2480">
        <v>1</v>
      </c>
      <c r="AK2480">
        <v>1</v>
      </c>
      <c r="AL2480">
        <v>3</v>
      </c>
      <c r="AM2480">
        <v>1</v>
      </c>
      <c r="AN2480">
        <v>0</v>
      </c>
      <c r="AO2480">
        <v>0</v>
      </c>
      <c r="AP2480">
        <v>0</v>
      </c>
    </row>
    <row r="2481" spans="1:42"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s="6" t="str">
        <f>IF(Table1[[#This Row],[Distance From Home]]&lt;11,"Near By",IF(Table1[[#This Row],[Distance From Home]]&lt;21,"Far","Very Far"))</f>
        <v>Near By</v>
      </c>
      <c r="T2481" t="s">
        <v>72</v>
      </c>
      <c r="U2481">
        <v>1</v>
      </c>
      <c r="V2481">
        <v>4</v>
      </c>
      <c r="W2481">
        <v>66</v>
      </c>
      <c r="X2481">
        <v>3</v>
      </c>
      <c r="Y2481">
        <v>2</v>
      </c>
      <c r="Z2481">
        <v>2</v>
      </c>
      <c r="AA2481" t="str">
        <f>IF(Table1[[#This Row],[Job Satisfaction]]=1,"Very Satisfy",(IF(Table1[[#This Row],[Job Satisfaction]]=2,"Satisfy",(IF(Table1[[#This Row],[Job Satisfaction]]=3,"Dissatisfy","Very Dissatisfy")))))</f>
        <v>Satisfy</v>
      </c>
      <c r="AB2481">
        <v>5433</v>
      </c>
      <c r="AC2481">
        <v>19332</v>
      </c>
      <c r="AD2481">
        <v>1</v>
      </c>
      <c r="AE2481">
        <v>12</v>
      </c>
      <c r="AF2481">
        <v>3</v>
      </c>
      <c r="AG2481" t="str">
        <f>IF(Table1[[#This Row],[Performance Rating]]=3,"High","Low")</f>
        <v>High</v>
      </c>
      <c r="AH2481">
        <v>3</v>
      </c>
      <c r="AI2481">
        <v>80</v>
      </c>
      <c r="AJ2481">
        <v>1</v>
      </c>
      <c r="AK2481">
        <v>11</v>
      </c>
      <c r="AL2481">
        <v>3</v>
      </c>
      <c r="AM2481">
        <v>11</v>
      </c>
      <c r="AN2481">
        <v>8</v>
      </c>
      <c r="AO2481">
        <v>7</v>
      </c>
      <c r="AP2481">
        <v>9</v>
      </c>
    </row>
    <row r="2482" spans="1:42"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s="6" t="str">
        <f>IF(Table1[[#This Row],[Distance From Home]]&lt;11,"Near By",IF(Table1[[#This Row],[Distance From Home]]&lt;21,"Far","Very Far"))</f>
        <v>Near By</v>
      </c>
      <c r="T2482" t="s">
        <v>50</v>
      </c>
      <c r="U2482">
        <v>1</v>
      </c>
      <c r="V2482">
        <v>4</v>
      </c>
      <c r="W2482">
        <v>59</v>
      </c>
      <c r="X2482">
        <v>2</v>
      </c>
      <c r="Y2482">
        <v>2</v>
      </c>
      <c r="Z2482">
        <v>4</v>
      </c>
      <c r="AA2482" t="str">
        <f>IF(Table1[[#This Row],[Job Satisfaction]]=1,"Very Satisfy",(IF(Table1[[#This Row],[Job Satisfaction]]=2,"Satisfy",(IF(Table1[[#This Row],[Job Satisfaction]]=3,"Dissatisfy","Very Dissatisfy")))))</f>
        <v>Very Dissatisfy</v>
      </c>
      <c r="AB2482">
        <v>5770</v>
      </c>
      <c r="AC2482">
        <v>5388</v>
      </c>
      <c r="AD2482">
        <v>1</v>
      </c>
      <c r="AE2482">
        <v>19</v>
      </c>
      <c r="AF2482">
        <v>3</v>
      </c>
      <c r="AG2482" t="str">
        <f>IF(Table1[[#This Row],[Performance Rating]]=3,"High","Low")</f>
        <v>High</v>
      </c>
      <c r="AH2482">
        <v>1</v>
      </c>
      <c r="AI2482">
        <v>80</v>
      </c>
      <c r="AJ2482">
        <v>2</v>
      </c>
      <c r="AK2482">
        <v>10</v>
      </c>
      <c r="AL2482">
        <v>3</v>
      </c>
      <c r="AM2482">
        <v>10</v>
      </c>
      <c r="AN2482">
        <v>7</v>
      </c>
      <c r="AO2482">
        <v>3</v>
      </c>
      <c r="AP2482">
        <v>9</v>
      </c>
    </row>
    <row r="2483" spans="1:42"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s="6" t="str">
        <f>IF(Table1[[#This Row],[Distance From Home]]&lt;11,"Near By",IF(Table1[[#This Row],[Distance From Home]]&lt;21,"Far","Very Far"))</f>
        <v>Far</v>
      </c>
      <c r="T2483" t="s">
        <v>129</v>
      </c>
      <c r="U2483">
        <v>1</v>
      </c>
      <c r="V2483">
        <v>4</v>
      </c>
      <c r="W2483">
        <v>50</v>
      </c>
      <c r="X2483">
        <v>2</v>
      </c>
      <c r="Y2483">
        <v>3</v>
      </c>
      <c r="Z2483">
        <v>1</v>
      </c>
      <c r="AA2483" t="str">
        <f>IF(Table1[[#This Row],[Job Satisfaction]]=1,"Very Satisfy",(IF(Table1[[#This Row],[Job Satisfaction]]=2,"Satisfy",(IF(Table1[[#This Row],[Job Satisfaction]]=3,"Dissatisfy","Very Dissatisfy")))))</f>
        <v>Very Satisfy</v>
      </c>
      <c r="AB2483">
        <v>13269</v>
      </c>
      <c r="AC2483">
        <v>21981</v>
      </c>
      <c r="AD2483">
        <v>5</v>
      </c>
      <c r="AE2483">
        <v>15</v>
      </c>
      <c r="AF2483">
        <v>3</v>
      </c>
      <c r="AG2483" t="str">
        <f>IF(Table1[[#This Row],[Performance Rating]]=3,"High","Low")</f>
        <v>High</v>
      </c>
      <c r="AH2483">
        <v>3</v>
      </c>
      <c r="AI2483">
        <v>80</v>
      </c>
      <c r="AJ2483">
        <v>3</v>
      </c>
      <c r="AK2483">
        <v>19</v>
      </c>
      <c r="AL2483">
        <v>3</v>
      </c>
      <c r="AM2483">
        <v>14</v>
      </c>
      <c r="AN2483">
        <v>11</v>
      </c>
      <c r="AO2483">
        <v>1</v>
      </c>
      <c r="AP2483">
        <v>11</v>
      </c>
    </row>
    <row r="2484" spans="1:42"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s="6" t="str">
        <f>IF(Table1[[#This Row],[Distance From Home]]&lt;11,"Near By",IF(Table1[[#This Row],[Distance From Home]]&lt;21,"Far","Very Far"))</f>
        <v>Near By</v>
      </c>
      <c r="T2484" t="s">
        <v>66</v>
      </c>
      <c r="U2484">
        <v>1</v>
      </c>
      <c r="V2484">
        <v>1</v>
      </c>
      <c r="W2484">
        <v>82</v>
      </c>
      <c r="X2484">
        <v>2</v>
      </c>
      <c r="Y2484">
        <v>1</v>
      </c>
      <c r="Z2484">
        <v>2</v>
      </c>
      <c r="AA2484" t="str">
        <f>IF(Table1[[#This Row],[Job Satisfaction]]=1,"Very Satisfy",(IF(Table1[[#This Row],[Job Satisfaction]]=2,"Satisfy",(IF(Table1[[#This Row],[Job Satisfaction]]=3,"Dissatisfy","Very Dissatisfy")))))</f>
        <v>Satisfy</v>
      </c>
      <c r="AB2484">
        <v>3838</v>
      </c>
      <c r="AC2484">
        <v>8192</v>
      </c>
      <c r="AD2484">
        <v>8</v>
      </c>
      <c r="AE2484">
        <v>11</v>
      </c>
      <c r="AF2484">
        <v>3</v>
      </c>
      <c r="AG2484" t="str">
        <f>IF(Table1[[#This Row],[Performance Rating]]=3,"High","Low")</f>
        <v>High</v>
      </c>
      <c r="AH2484">
        <v>4</v>
      </c>
      <c r="AI2484">
        <v>80</v>
      </c>
      <c r="AJ2484">
        <v>0</v>
      </c>
      <c r="AK2484">
        <v>8</v>
      </c>
      <c r="AL2484">
        <v>3</v>
      </c>
      <c r="AM2484">
        <v>5</v>
      </c>
      <c r="AN2484">
        <v>4</v>
      </c>
      <c r="AO2484">
        <v>0</v>
      </c>
      <c r="AP2484">
        <v>2</v>
      </c>
    </row>
    <row r="2485" spans="1:42"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s="6" t="str">
        <f>IF(Table1[[#This Row],[Distance From Home]]&lt;11,"Near By",IF(Table1[[#This Row],[Distance From Home]]&lt;21,"Far","Very Far"))</f>
        <v>Near By</v>
      </c>
      <c r="T2485" t="s">
        <v>72</v>
      </c>
      <c r="U2485">
        <v>1</v>
      </c>
      <c r="V2485">
        <v>1</v>
      </c>
      <c r="W2485">
        <v>81</v>
      </c>
      <c r="X2485">
        <v>2</v>
      </c>
      <c r="Y2485">
        <v>5</v>
      </c>
      <c r="Z2485">
        <v>3</v>
      </c>
      <c r="AA2485" t="str">
        <f>IF(Table1[[#This Row],[Job Satisfaction]]=1,"Very Satisfy",(IF(Table1[[#This Row],[Job Satisfaction]]=2,"Satisfy",(IF(Table1[[#This Row],[Job Satisfaction]]=3,"Dissatisfy","Very Dissatisfy")))))</f>
        <v>Dissatisfy</v>
      </c>
      <c r="AB2485">
        <v>19392</v>
      </c>
      <c r="AC2485">
        <v>22539</v>
      </c>
      <c r="AD2485">
        <v>7</v>
      </c>
      <c r="AE2485">
        <v>13</v>
      </c>
      <c r="AF2485">
        <v>3</v>
      </c>
      <c r="AG2485" t="str">
        <f>IF(Table1[[#This Row],[Performance Rating]]=3,"High","Low")</f>
        <v>High</v>
      </c>
      <c r="AH2485">
        <v>4</v>
      </c>
      <c r="AI2485">
        <v>80</v>
      </c>
      <c r="AJ2485">
        <v>0</v>
      </c>
      <c r="AK2485">
        <v>21</v>
      </c>
      <c r="AL2485">
        <v>3</v>
      </c>
      <c r="AM2485">
        <v>16</v>
      </c>
      <c r="AN2485">
        <v>12</v>
      </c>
      <c r="AO2485">
        <v>6</v>
      </c>
      <c r="AP2485">
        <v>14</v>
      </c>
    </row>
    <row r="2486" spans="1:42"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s="6" t="str">
        <f>IF(Table1[[#This Row],[Distance From Home]]&lt;11,"Near By",IF(Table1[[#This Row],[Distance From Home]]&lt;21,"Far","Very Far"))</f>
        <v>Near By</v>
      </c>
      <c r="T2486" t="s">
        <v>72</v>
      </c>
      <c r="U2486">
        <v>1</v>
      </c>
      <c r="V2486">
        <v>1</v>
      </c>
      <c r="W2486">
        <v>53</v>
      </c>
      <c r="X2486">
        <v>3</v>
      </c>
      <c r="Y2486">
        <v>3</v>
      </c>
      <c r="Z2486">
        <v>3</v>
      </c>
      <c r="AA2486" t="str">
        <f>IF(Table1[[#This Row],[Job Satisfaction]]=1,"Very Satisfy",(IF(Table1[[#This Row],[Job Satisfaction]]=2,"Satisfy",(IF(Table1[[#This Row],[Job Satisfaction]]=3,"Dissatisfy","Very Dissatisfy")))))</f>
        <v>Dissatisfy</v>
      </c>
      <c r="AB2486">
        <v>13116</v>
      </c>
      <c r="AC2486">
        <v>22984</v>
      </c>
      <c r="AD2486">
        <v>2</v>
      </c>
      <c r="AE2486">
        <v>11</v>
      </c>
      <c r="AF2486">
        <v>3</v>
      </c>
      <c r="AG2486" t="str">
        <f>IF(Table1[[#This Row],[Performance Rating]]=3,"High","Low")</f>
        <v>High</v>
      </c>
      <c r="AH2486">
        <v>4</v>
      </c>
      <c r="AI2486">
        <v>80</v>
      </c>
      <c r="AJ2486">
        <v>0</v>
      </c>
      <c r="AK2486">
        <v>15</v>
      </c>
      <c r="AL2486">
        <v>3</v>
      </c>
      <c r="AM2486">
        <v>2</v>
      </c>
      <c r="AN2486">
        <v>2</v>
      </c>
      <c r="AO2486">
        <v>2</v>
      </c>
      <c r="AP2486">
        <v>2</v>
      </c>
    </row>
    <row r="2487" spans="1:42"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s="6" t="str">
        <f>IF(Table1[[#This Row],[Distance From Home]]&lt;11,"Near By",IF(Table1[[#This Row],[Distance From Home]]&lt;21,"Far","Very Far"))</f>
        <v>Far</v>
      </c>
      <c r="T2487" t="s">
        <v>72</v>
      </c>
      <c r="U2487">
        <v>1</v>
      </c>
      <c r="V2487">
        <v>2</v>
      </c>
      <c r="W2487">
        <v>35</v>
      </c>
      <c r="X2487">
        <v>2</v>
      </c>
      <c r="Y2487">
        <v>1</v>
      </c>
      <c r="Z2487">
        <v>4</v>
      </c>
      <c r="AA2487" t="str">
        <f>IF(Table1[[#This Row],[Job Satisfaction]]=1,"Very Satisfy",(IF(Table1[[#This Row],[Job Satisfaction]]=2,"Satisfy",(IF(Table1[[#This Row],[Job Satisfaction]]=3,"Dissatisfy","Very Dissatisfy")))))</f>
        <v>Very Dissatisfy</v>
      </c>
      <c r="AB2487">
        <v>2929</v>
      </c>
      <c r="AC2487">
        <v>20338</v>
      </c>
      <c r="AD2487">
        <v>1</v>
      </c>
      <c r="AE2487">
        <v>12</v>
      </c>
      <c r="AF2487">
        <v>3</v>
      </c>
      <c r="AG2487" t="str">
        <f>IF(Table1[[#This Row],[Performance Rating]]=3,"High","Low")</f>
        <v>High</v>
      </c>
      <c r="AH2487">
        <v>2</v>
      </c>
      <c r="AI2487">
        <v>80</v>
      </c>
      <c r="AJ2487">
        <v>0</v>
      </c>
      <c r="AK2487">
        <v>10</v>
      </c>
      <c r="AL2487">
        <v>3</v>
      </c>
      <c r="AM2487">
        <v>10</v>
      </c>
      <c r="AN2487">
        <v>9</v>
      </c>
      <c r="AO2487">
        <v>8</v>
      </c>
      <c r="AP2487">
        <v>7</v>
      </c>
    </row>
    <row r="2488" spans="1:42"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s="6" t="str">
        <f>IF(Table1[[#This Row],[Distance From Home]]&lt;11,"Near By",IF(Table1[[#This Row],[Distance From Home]]&lt;21,"Far","Very Far"))</f>
        <v>Near By</v>
      </c>
      <c r="T2488" t="s">
        <v>72</v>
      </c>
      <c r="U2488">
        <v>1</v>
      </c>
      <c r="V2488">
        <v>2</v>
      </c>
      <c r="W2488">
        <v>86</v>
      </c>
      <c r="X2488">
        <v>4</v>
      </c>
      <c r="Y2488">
        <v>1</v>
      </c>
      <c r="Z2488">
        <v>3</v>
      </c>
      <c r="AA2488" t="str">
        <f>IF(Table1[[#This Row],[Job Satisfaction]]=1,"Very Satisfy",(IF(Table1[[#This Row],[Job Satisfaction]]=2,"Satisfy",(IF(Table1[[#This Row],[Job Satisfaction]]=3,"Dissatisfy","Very Dissatisfy")))))</f>
        <v>Dissatisfy</v>
      </c>
      <c r="AB2488">
        <v>3517</v>
      </c>
      <c r="AC2488">
        <v>22490</v>
      </c>
      <c r="AD2488">
        <v>7</v>
      </c>
      <c r="AE2488">
        <v>17</v>
      </c>
      <c r="AF2488">
        <v>3</v>
      </c>
      <c r="AG2488" t="str">
        <f>IF(Table1[[#This Row],[Performance Rating]]=3,"High","Low")</f>
        <v>High</v>
      </c>
      <c r="AH2488">
        <v>1</v>
      </c>
      <c r="AI2488">
        <v>80</v>
      </c>
      <c r="AJ2488">
        <v>0</v>
      </c>
      <c r="AK2488">
        <v>5</v>
      </c>
      <c r="AL2488">
        <v>3</v>
      </c>
      <c r="AM2488">
        <v>3</v>
      </c>
      <c r="AN2488">
        <v>2</v>
      </c>
      <c r="AO2488">
        <v>0</v>
      </c>
      <c r="AP2488">
        <v>2</v>
      </c>
    </row>
    <row r="2489" spans="1:42"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s="6" t="str">
        <f>IF(Table1[[#This Row],[Distance From Home]]&lt;11,"Near By",IF(Table1[[#This Row],[Distance From Home]]&lt;21,"Far","Very Far"))</f>
        <v>Near By</v>
      </c>
      <c r="T2489" t="s">
        <v>66</v>
      </c>
      <c r="U2489">
        <v>1</v>
      </c>
      <c r="V2489">
        <v>3</v>
      </c>
      <c r="W2489">
        <v>54</v>
      </c>
      <c r="X2489">
        <v>3</v>
      </c>
      <c r="Y2489">
        <v>1</v>
      </c>
      <c r="Z2489">
        <v>1</v>
      </c>
      <c r="AA2489" t="str">
        <f>IF(Table1[[#This Row],[Job Satisfaction]]=1,"Very Satisfy",(IF(Table1[[#This Row],[Job Satisfaction]]=2,"Satisfy",(IF(Table1[[#This Row],[Job Satisfaction]]=3,"Dissatisfy","Very Dissatisfy")))))</f>
        <v>Very Satisfy</v>
      </c>
      <c r="AB2489">
        <v>2950</v>
      </c>
      <c r="AC2489">
        <v>17363</v>
      </c>
      <c r="AD2489">
        <v>9</v>
      </c>
      <c r="AE2489">
        <v>13</v>
      </c>
      <c r="AF2489">
        <v>3</v>
      </c>
      <c r="AG2489" t="str">
        <f>IF(Table1[[#This Row],[Performance Rating]]=3,"High","Low")</f>
        <v>High</v>
      </c>
      <c r="AH2489">
        <v>3</v>
      </c>
      <c r="AI2489">
        <v>80</v>
      </c>
      <c r="AJ2489">
        <v>0</v>
      </c>
      <c r="AK2489">
        <v>12</v>
      </c>
      <c r="AL2489">
        <v>1</v>
      </c>
      <c r="AM2489">
        <v>5</v>
      </c>
      <c r="AN2489">
        <v>4</v>
      </c>
      <c r="AO2489">
        <v>0</v>
      </c>
      <c r="AP2489">
        <v>4</v>
      </c>
    </row>
    <row r="2490" spans="1:42"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s="6" t="str">
        <f>IF(Table1[[#This Row],[Distance From Home]]&lt;11,"Near By",IF(Table1[[#This Row],[Distance From Home]]&lt;21,"Far","Very Far"))</f>
        <v>Near By</v>
      </c>
      <c r="T2490" t="s">
        <v>72</v>
      </c>
      <c r="U2490">
        <v>1</v>
      </c>
      <c r="V2490">
        <v>2</v>
      </c>
      <c r="W2490">
        <v>99</v>
      </c>
      <c r="X2490">
        <v>1</v>
      </c>
      <c r="Y2490">
        <v>3</v>
      </c>
      <c r="Z2490">
        <v>3</v>
      </c>
      <c r="AA2490" t="str">
        <f>IF(Table1[[#This Row],[Job Satisfaction]]=1,"Very Satisfy",(IF(Table1[[#This Row],[Job Satisfaction]]=2,"Satisfy",(IF(Table1[[#This Row],[Job Satisfaction]]=3,"Dissatisfy","Very Dissatisfy")))))</f>
        <v>Dissatisfy</v>
      </c>
      <c r="AB2490">
        <v>13206</v>
      </c>
      <c r="AC2490">
        <v>3376</v>
      </c>
      <c r="AD2490">
        <v>3</v>
      </c>
      <c r="AE2490">
        <v>12</v>
      </c>
      <c r="AF2490">
        <v>3</v>
      </c>
      <c r="AG2490" t="str">
        <f>IF(Table1[[#This Row],[Performance Rating]]=3,"High","Low")</f>
        <v>High</v>
      </c>
      <c r="AH2490">
        <v>1</v>
      </c>
      <c r="AI2490">
        <v>80</v>
      </c>
      <c r="AJ2490">
        <v>1</v>
      </c>
      <c r="AK2490">
        <v>20</v>
      </c>
      <c r="AL2490">
        <v>3</v>
      </c>
      <c r="AM2490">
        <v>18</v>
      </c>
      <c r="AN2490">
        <v>16</v>
      </c>
      <c r="AO2490">
        <v>1</v>
      </c>
      <c r="AP2490">
        <v>11</v>
      </c>
    </row>
    <row r="2491" spans="1:42"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s="6" t="str">
        <f>IF(Table1[[#This Row],[Distance From Home]]&lt;11,"Near By",IF(Table1[[#This Row],[Distance From Home]]&lt;21,"Far","Very Far"))</f>
        <v>Near By</v>
      </c>
      <c r="T2491" t="s">
        <v>72</v>
      </c>
      <c r="U2491">
        <v>1</v>
      </c>
      <c r="V2491">
        <v>2</v>
      </c>
      <c r="W2491">
        <v>71</v>
      </c>
      <c r="X2491">
        <v>3</v>
      </c>
      <c r="Y2491">
        <v>1</v>
      </c>
      <c r="Z2491">
        <v>2</v>
      </c>
      <c r="AA2491" t="str">
        <f>IF(Table1[[#This Row],[Job Satisfaction]]=1,"Very Satisfy",(IF(Table1[[#This Row],[Job Satisfaction]]=2,"Satisfy",(IF(Table1[[#This Row],[Job Satisfaction]]=3,"Dissatisfy","Very Dissatisfy")))))</f>
        <v>Satisfy</v>
      </c>
      <c r="AB2491">
        <v>3936</v>
      </c>
      <c r="AC2491">
        <v>9953</v>
      </c>
      <c r="AD2491">
        <v>1</v>
      </c>
      <c r="AE2491">
        <v>11</v>
      </c>
      <c r="AF2491">
        <v>3</v>
      </c>
      <c r="AG2491" t="str">
        <f>IF(Table1[[#This Row],[Performance Rating]]=3,"High","Low")</f>
        <v>High</v>
      </c>
      <c r="AH2491">
        <v>1</v>
      </c>
      <c r="AI2491">
        <v>80</v>
      </c>
      <c r="AJ2491">
        <v>1</v>
      </c>
      <c r="AK2491">
        <v>8</v>
      </c>
      <c r="AL2491">
        <v>1</v>
      </c>
      <c r="AM2491">
        <v>8</v>
      </c>
      <c r="AN2491">
        <v>4</v>
      </c>
      <c r="AO2491">
        <v>7</v>
      </c>
      <c r="AP2491">
        <v>7</v>
      </c>
    </row>
    <row r="2492" spans="1:42"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s="6" t="str">
        <f>IF(Table1[[#This Row],[Distance From Home]]&lt;11,"Near By",IF(Table1[[#This Row],[Distance From Home]]&lt;21,"Far","Very Far"))</f>
        <v>Near By</v>
      </c>
      <c r="T2492" t="s">
        <v>60</v>
      </c>
      <c r="U2492">
        <v>1</v>
      </c>
      <c r="V2492">
        <v>3</v>
      </c>
      <c r="W2492">
        <v>39</v>
      </c>
      <c r="X2492">
        <v>1</v>
      </c>
      <c r="Y2492">
        <v>2</v>
      </c>
      <c r="Z2492">
        <v>1</v>
      </c>
      <c r="AA2492" t="str">
        <f>IF(Table1[[#This Row],[Job Satisfaction]]=1,"Very Satisfy",(IF(Table1[[#This Row],[Job Satisfaction]]=2,"Satisfy",(IF(Table1[[#This Row],[Job Satisfaction]]=3,"Dissatisfy","Very Dissatisfy")))))</f>
        <v>Very Satisfy</v>
      </c>
      <c r="AB2492">
        <v>9715</v>
      </c>
      <c r="AC2492">
        <v>7288</v>
      </c>
      <c r="AD2492">
        <v>3</v>
      </c>
      <c r="AE2492">
        <v>13</v>
      </c>
      <c r="AF2492">
        <v>3</v>
      </c>
      <c r="AG2492" t="str">
        <f>IF(Table1[[#This Row],[Performance Rating]]=3,"High","Low")</f>
        <v>High</v>
      </c>
      <c r="AH2492">
        <v>3</v>
      </c>
      <c r="AI2492">
        <v>80</v>
      </c>
      <c r="AJ2492">
        <v>1</v>
      </c>
      <c r="AK2492">
        <v>9</v>
      </c>
      <c r="AL2492">
        <v>3</v>
      </c>
      <c r="AM2492">
        <v>7</v>
      </c>
      <c r="AN2492">
        <v>7</v>
      </c>
      <c r="AO2492">
        <v>0</v>
      </c>
      <c r="AP2492">
        <v>7</v>
      </c>
    </row>
    <row r="2493" spans="1:42"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s="6" t="str">
        <f>IF(Table1[[#This Row],[Distance From Home]]&lt;11,"Near By",IF(Table1[[#This Row],[Distance From Home]]&lt;21,"Far","Very Far"))</f>
        <v>Near By</v>
      </c>
      <c r="T2493" t="s">
        <v>66</v>
      </c>
      <c r="U2493">
        <v>1</v>
      </c>
      <c r="V2493">
        <v>3</v>
      </c>
      <c r="W2493">
        <v>62</v>
      </c>
      <c r="X2493">
        <v>1</v>
      </c>
      <c r="Y2493">
        <v>1</v>
      </c>
      <c r="Z2493">
        <v>4</v>
      </c>
      <c r="AA2493" t="str">
        <f>IF(Table1[[#This Row],[Job Satisfaction]]=1,"Very Satisfy",(IF(Table1[[#This Row],[Job Satisfaction]]=2,"Satisfy",(IF(Table1[[#This Row],[Job Satisfaction]]=3,"Dissatisfy","Very Dissatisfy")))))</f>
        <v>Very Dissatisfy</v>
      </c>
      <c r="AB2493">
        <v>2977</v>
      </c>
      <c r="AC2493">
        <v>8952</v>
      </c>
      <c r="AD2493">
        <v>1</v>
      </c>
      <c r="AE2493">
        <v>12</v>
      </c>
      <c r="AF2493">
        <v>3</v>
      </c>
      <c r="AG2493" t="str">
        <f>IF(Table1[[#This Row],[Performance Rating]]=3,"High","Low")</f>
        <v>High</v>
      </c>
      <c r="AH2493">
        <v>4</v>
      </c>
      <c r="AI2493">
        <v>80</v>
      </c>
      <c r="AJ2493">
        <v>1</v>
      </c>
      <c r="AK2493">
        <v>4</v>
      </c>
      <c r="AL2493">
        <v>3</v>
      </c>
      <c r="AM2493">
        <v>4</v>
      </c>
      <c r="AN2493">
        <v>3</v>
      </c>
      <c r="AO2493">
        <v>1</v>
      </c>
      <c r="AP2493">
        <v>1</v>
      </c>
    </row>
    <row r="2494" spans="1:42"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s="6" t="str">
        <f>IF(Table1[[#This Row],[Distance From Home]]&lt;11,"Near By",IF(Table1[[#This Row],[Distance From Home]]&lt;21,"Far","Very Far"))</f>
        <v>Near By</v>
      </c>
      <c r="T2494" t="s">
        <v>50</v>
      </c>
      <c r="U2494">
        <v>1</v>
      </c>
      <c r="V2494">
        <v>3</v>
      </c>
      <c r="W2494">
        <v>99</v>
      </c>
      <c r="X2494">
        <v>3</v>
      </c>
      <c r="Y2494">
        <v>1</v>
      </c>
      <c r="Z2494">
        <v>1</v>
      </c>
      <c r="AA2494" t="str">
        <f>IF(Table1[[#This Row],[Job Satisfaction]]=1,"Very Satisfy",(IF(Table1[[#This Row],[Job Satisfaction]]=2,"Satisfy",(IF(Table1[[#This Row],[Job Satisfaction]]=3,"Dissatisfy","Very Dissatisfy")))))</f>
        <v>Very Satisfy</v>
      </c>
      <c r="AB2494">
        <v>3377</v>
      </c>
      <c r="AC2494">
        <v>25605</v>
      </c>
      <c r="AD2494">
        <v>4</v>
      </c>
      <c r="AE2494">
        <v>17</v>
      </c>
      <c r="AF2494">
        <v>3</v>
      </c>
      <c r="AG2494" t="str">
        <f>IF(Table1[[#This Row],[Performance Rating]]=3,"High","Low")</f>
        <v>High</v>
      </c>
      <c r="AH2494">
        <v>4</v>
      </c>
      <c r="AI2494">
        <v>80</v>
      </c>
      <c r="AJ2494">
        <v>1</v>
      </c>
      <c r="AK2494">
        <v>7</v>
      </c>
      <c r="AL2494">
        <v>2</v>
      </c>
      <c r="AM2494">
        <v>4</v>
      </c>
      <c r="AN2494">
        <v>3</v>
      </c>
      <c r="AO2494">
        <v>0</v>
      </c>
      <c r="AP2494">
        <v>2</v>
      </c>
    </row>
    <row r="2495" spans="1:42"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s="6" t="str">
        <f>IF(Table1[[#This Row],[Distance From Home]]&lt;11,"Near By",IF(Table1[[#This Row],[Distance From Home]]&lt;21,"Far","Very Far"))</f>
        <v>Very Far</v>
      </c>
      <c r="T2495" t="s">
        <v>66</v>
      </c>
      <c r="U2495">
        <v>1</v>
      </c>
      <c r="V2495">
        <v>3</v>
      </c>
      <c r="W2495">
        <v>84</v>
      </c>
      <c r="X2495">
        <v>3</v>
      </c>
      <c r="Y2495">
        <v>1</v>
      </c>
      <c r="Z2495">
        <v>1</v>
      </c>
      <c r="AA2495" t="str">
        <f>IF(Table1[[#This Row],[Job Satisfaction]]=1,"Very Satisfy",(IF(Table1[[#This Row],[Job Satisfaction]]=2,"Satisfy",(IF(Table1[[#This Row],[Job Satisfaction]]=3,"Dissatisfy","Very Dissatisfy")))))</f>
        <v>Very Satisfy</v>
      </c>
      <c r="AB2495">
        <v>3211</v>
      </c>
      <c r="AC2495">
        <v>22102</v>
      </c>
      <c r="AD2495">
        <v>1</v>
      </c>
      <c r="AE2495">
        <v>14</v>
      </c>
      <c r="AF2495">
        <v>3</v>
      </c>
      <c r="AG2495" t="str">
        <f>IF(Table1[[#This Row],[Performance Rating]]=3,"High","Low")</f>
        <v>High</v>
      </c>
      <c r="AH2495">
        <v>4</v>
      </c>
      <c r="AI2495">
        <v>80</v>
      </c>
      <c r="AJ2495">
        <v>1</v>
      </c>
      <c r="AK2495">
        <v>10</v>
      </c>
      <c r="AL2495">
        <v>2</v>
      </c>
      <c r="AM2495">
        <v>9</v>
      </c>
      <c r="AN2495">
        <v>6</v>
      </c>
      <c r="AO2495">
        <v>1</v>
      </c>
      <c r="AP2495">
        <v>4</v>
      </c>
    </row>
    <row r="2496" spans="1:42"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s="6" t="str">
        <f>IF(Table1[[#This Row],[Distance From Home]]&lt;11,"Near By",IF(Table1[[#This Row],[Distance From Home]]&lt;21,"Far","Very Far"))</f>
        <v>Far</v>
      </c>
      <c r="T2496" t="s">
        <v>66</v>
      </c>
      <c r="U2496">
        <v>1</v>
      </c>
      <c r="V2496">
        <v>3</v>
      </c>
      <c r="W2496">
        <v>65</v>
      </c>
      <c r="X2496">
        <v>3</v>
      </c>
      <c r="Y2496">
        <v>1</v>
      </c>
      <c r="Z2496">
        <v>1</v>
      </c>
      <c r="AA2496" t="str">
        <f>IF(Table1[[#This Row],[Job Satisfaction]]=1,"Very Satisfy",(IF(Table1[[#This Row],[Job Satisfaction]]=2,"Satisfy",(IF(Table1[[#This Row],[Job Satisfaction]]=3,"Dissatisfy","Very Dissatisfy")))))</f>
        <v>Very Satisfy</v>
      </c>
      <c r="AB2496">
        <v>2367</v>
      </c>
      <c r="AC2496">
        <v>16530</v>
      </c>
      <c r="AD2496">
        <v>8</v>
      </c>
      <c r="AE2496">
        <v>12</v>
      </c>
      <c r="AF2496">
        <v>3</v>
      </c>
      <c r="AG2496" t="str">
        <f>IF(Table1[[#This Row],[Performance Rating]]=3,"High","Low")</f>
        <v>High</v>
      </c>
      <c r="AH2496">
        <v>4</v>
      </c>
      <c r="AI2496">
        <v>80</v>
      </c>
      <c r="AJ2496">
        <v>1</v>
      </c>
      <c r="AK2496">
        <v>10</v>
      </c>
      <c r="AL2496">
        <v>2</v>
      </c>
      <c r="AM2496">
        <v>8</v>
      </c>
      <c r="AN2496">
        <v>2</v>
      </c>
      <c r="AO2496">
        <v>7</v>
      </c>
      <c r="AP2496">
        <v>6</v>
      </c>
    </row>
    <row r="2497" spans="1:42"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s="6" t="str">
        <f>IF(Table1[[#This Row],[Distance From Home]]&lt;11,"Near By",IF(Table1[[#This Row],[Distance From Home]]&lt;21,"Far","Very Far"))</f>
        <v>Near By</v>
      </c>
      <c r="T2497" t="s">
        <v>72</v>
      </c>
      <c r="U2497">
        <v>1</v>
      </c>
      <c r="V2497">
        <v>4</v>
      </c>
      <c r="W2497">
        <v>86</v>
      </c>
      <c r="X2497">
        <v>2</v>
      </c>
      <c r="Y2497">
        <v>1</v>
      </c>
      <c r="Z2497">
        <v>2</v>
      </c>
      <c r="AA2497" t="str">
        <f>IF(Table1[[#This Row],[Job Satisfaction]]=1,"Very Satisfy",(IF(Table1[[#This Row],[Job Satisfaction]]=2,"Satisfy",(IF(Table1[[#This Row],[Job Satisfaction]]=3,"Dissatisfy","Very Dissatisfy")))))</f>
        <v>Satisfy</v>
      </c>
      <c r="AB2497">
        <v>3294</v>
      </c>
      <c r="AC2497">
        <v>3708</v>
      </c>
      <c r="AD2497">
        <v>5</v>
      </c>
      <c r="AE2497">
        <v>17</v>
      </c>
      <c r="AF2497">
        <v>3</v>
      </c>
      <c r="AG2497" t="str">
        <f>IF(Table1[[#This Row],[Performance Rating]]=3,"High","Low")</f>
        <v>High</v>
      </c>
      <c r="AH2497">
        <v>1</v>
      </c>
      <c r="AI2497">
        <v>80</v>
      </c>
      <c r="AJ2497">
        <v>1</v>
      </c>
      <c r="AK2497">
        <v>7</v>
      </c>
      <c r="AL2497">
        <v>2</v>
      </c>
      <c r="AM2497">
        <v>5</v>
      </c>
      <c r="AN2497">
        <v>4</v>
      </c>
      <c r="AO2497">
        <v>0</v>
      </c>
      <c r="AP2497">
        <v>2</v>
      </c>
    </row>
    <row r="2498" spans="1:42"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s="6" t="str">
        <f>IF(Table1[[#This Row],[Distance From Home]]&lt;11,"Near By",IF(Table1[[#This Row],[Distance From Home]]&lt;21,"Far","Very Far"))</f>
        <v>Near By</v>
      </c>
      <c r="T2498" t="s">
        <v>50</v>
      </c>
      <c r="U2498">
        <v>1</v>
      </c>
      <c r="V2498">
        <v>4</v>
      </c>
      <c r="W2498">
        <v>67</v>
      </c>
      <c r="X2498">
        <v>2</v>
      </c>
      <c r="Y2498">
        <v>2</v>
      </c>
      <c r="Z2498">
        <v>2</v>
      </c>
      <c r="AA2498" t="str">
        <f>IF(Table1[[#This Row],[Job Satisfaction]]=1,"Very Satisfy",(IF(Table1[[#This Row],[Job Satisfaction]]=2,"Satisfy",(IF(Table1[[#This Row],[Job Satisfaction]]=3,"Dissatisfy","Very Dissatisfy")))))</f>
        <v>Satisfy</v>
      </c>
      <c r="AB2498">
        <v>5878</v>
      </c>
      <c r="AC2498">
        <v>15624</v>
      </c>
      <c r="AD2498">
        <v>3</v>
      </c>
      <c r="AE2498">
        <v>12</v>
      </c>
      <c r="AF2498">
        <v>3</v>
      </c>
      <c r="AG2498" t="str">
        <f>IF(Table1[[#This Row],[Performance Rating]]=3,"High","Low")</f>
        <v>High</v>
      </c>
      <c r="AH2498">
        <v>1</v>
      </c>
      <c r="AI2498">
        <v>80</v>
      </c>
      <c r="AJ2498">
        <v>1</v>
      </c>
      <c r="AK2498">
        <v>12</v>
      </c>
      <c r="AL2498">
        <v>3</v>
      </c>
      <c r="AM2498">
        <v>7</v>
      </c>
      <c r="AN2498">
        <v>1</v>
      </c>
      <c r="AO2498">
        <v>2</v>
      </c>
      <c r="AP2498">
        <v>5</v>
      </c>
    </row>
    <row r="2499" spans="1:42"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s="6" t="str">
        <f>IF(Table1[[#This Row],[Distance From Home]]&lt;11,"Near By",IF(Table1[[#This Row],[Distance From Home]]&lt;21,"Far","Very Far"))</f>
        <v>Near By</v>
      </c>
      <c r="T2499" t="s">
        <v>50</v>
      </c>
      <c r="U2499">
        <v>1</v>
      </c>
      <c r="V2499">
        <v>4</v>
      </c>
      <c r="W2499">
        <v>40</v>
      </c>
      <c r="X2499">
        <v>2</v>
      </c>
      <c r="Y2499">
        <v>1</v>
      </c>
      <c r="Z2499">
        <v>3</v>
      </c>
      <c r="AA2499" t="str">
        <f>IF(Table1[[#This Row],[Job Satisfaction]]=1,"Very Satisfy",(IF(Table1[[#This Row],[Job Satisfaction]]=2,"Satisfy",(IF(Table1[[#This Row],[Job Satisfaction]]=3,"Dissatisfy","Very Dissatisfy")))))</f>
        <v>Dissatisfy</v>
      </c>
      <c r="AB2499">
        <v>3702</v>
      </c>
      <c r="AC2499">
        <v>16376</v>
      </c>
      <c r="AD2499">
        <v>1</v>
      </c>
      <c r="AE2499">
        <v>11</v>
      </c>
      <c r="AF2499">
        <v>3</v>
      </c>
      <c r="AG2499" t="str">
        <f>IF(Table1[[#This Row],[Performance Rating]]=3,"High","Low")</f>
        <v>High</v>
      </c>
      <c r="AH2499">
        <v>2</v>
      </c>
      <c r="AI2499">
        <v>80</v>
      </c>
      <c r="AJ2499">
        <v>1</v>
      </c>
      <c r="AK2499">
        <v>5</v>
      </c>
      <c r="AL2499">
        <v>3</v>
      </c>
      <c r="AM2499">
        <v>5</v>
      </c>
      <c r="AN2499">
        <v>4</v>
      </c>
      <c r="AO2499">
        <v>0</v>
      </c>
      <c r="AP2499">
        <v>4</v>
      </c>
    </row>
    <row r="2500" spans="1:42"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s="6" t="str">
        <f>IF(Table1[[#This Row],[Distance From Home]]&lt;11,"Near By",IF(Table1[[#This Row],[Distance From Home]]&lt;21,"Far","Very Far"))</f>
        <v>Near By</v>
      </c>
      <c r="T2500" t="s">
        <v>50</v>
      </c>
      <c r="U2500">
        <v>1</v>
      </c>
      <c r="V2500">
        <v>4</v>
      </c>
      <c r="W2500">
        <v>87</v>
      </c>
      <c r="X2500">
        <v>3</v>
      </c>
      <c r="Y2500">
        <v>1</v>
      </c>
      <c r="Z2500">
        <v>3</v>
      </c>
      <c r="AA2500" t="str">
        <f>IF(Table1[[#This Row],[Job Satisfaction]]=1,"Very Satisfy",(IF(Table1[[#This Row],[Job Satisfaction]]=2,"Satisfy",(IF(Table1[[#This Row],[Job Satisfaction]]=3,"Dissatisfy","Very Dissatisfy")))))</f>
        <v>Dissatisfy</v>
      </c>
      <c r="AB2500">
        <v>3306</v>
      </c>
      <c r="AC2500">
        <v>26176</v>
      </c>
      <c r="AD2500">
        <v>7</v>
      </c>
      <c r="AE2500">
        <v>19</v>
      </c>
      <c r="AF2500">
        <v>3</v>
      </c>
      <c r="AG2500" t="str">
        <f>IF(Table1[[#This Row],[Performance Rating]]=3,"High","Low")</f>
        <v>High</v>
      </c>
      <c r="AH2500">
        <v>4</v>
      </c>
      <c r="AI2500">
        <v>80</v>
      </c>
      <c r="AJ2500">
        <v>1</v>
      </c>
      <c r="AK2500">
        <v>7</v>
      </c>
      <c r="AL2500">
        <v>2</v>
      </c>
      <c r="AM2500">
        <v>0</v>
      </c>
      <c r="AN2500">
        <v>0</v>
      </c>
      <c r="AO2500">
        <v>0</v>
      </c>
      <c r="AP2500">
        <v>0</v>
      </c>
    </row>
    <row r="2501" spans="1:42"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s="6" t="str">
        <f>IF(Table1[[#This Row],[Distance From Home]]&lt;11,"Near By",IF(Table1[[#This Row],[Distance From Home]]&lt;21,"Far","Very Far"))</f>
        <v>Near By</v>
      </c>
      <c r="T2501" t="s">
        <v>66</v>
      </c>
      <c r="U2501">
        <v>1</v>
      </c>
      <c r="V2501">
        <v>4</v>
      </c>
      <c r="W2501">
        <v>43</v>
      </c>
      <c r="X2501">
        <v>3</v>
      </c>
      <c r="Y2501">
        <v>1</v>
      </c>
      <c r="Z2501">
        <v>3</v>
      </c>
      <c r="AA2501" t="str">
        <f>IF(Table1[[#This Row],[Job Satisfaction]]=1,"Very Satisfy",(IF(Table1[[#This Row],[Job Satisfaction]]=2,"Satisfy",(IF(Table1[[#This Row],[Job Satisfaction]]=3,"Dissatisfy","Very Dissatisfy")))))</f>
        <v>Dissatisfy</v>
      </c>
      <c r="AB2501">
        <v>2974</v>
      </c>
      <c r="AC2501">
        <v>25412</v>
      </c>
      <c r="AD2501">
        <v>9</v>
      </c>
      <c r="AE2501">
        <v>17</v>
      </c>
      <c r="AF2501">
        <v>3</v>
      </c>
      <c r="AG2501" t="str">
        <f>IF(Table1[[#This Row],[Performance Rating]]=3,"High","Low")</f>
        <v>High</v>
      </c>
      <c r="AH2501">
        <v>3</v>
      </c>
      <c r="AI2501">
        <v>80</v>
      </c>
      <c r="AJ2501">
        <v>1</v>
      </c>
      <c r="AK2501">
        <v>9</v>
      </c>
      <c r="AL2501">
        <v>3</v>
      </c>
      <c r="AM2501">
        <v>5</v>
      </c>
      <c r="AN2501">
        <v>3</v>
      </c>
      <c r="AO2501">
        <v>1</v>
      </c>
      <c r="AP2501">
        <v>2</v>
      </c>
    </row>
    <row r="2502" spans="1:42"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s="6" t="str">
        <f>IF(Table1[[#This Row],[Distance From Home]]&lt;11,"Near By",IF(Table1[[#This Row],[Distance From Home]]&lt;21,"Far","Very Far"))</f>
        <v>Near By</v>
      </c>
      <c r="T2502" t="s">
        <v>66</v>
      </c>
      <c r="U2502">
        <v>1</v>
      </c>
      <c r="V2502">
        <v>4</v>
      </c>
      <c r="W2502">
        <v>68</v>
      </c>
      <c r="X2502">
        <v>3</v>
      </c>
      <c r="Y2502">
        <v>2</v>
      </c>
      <c r="Z2502">
        <v>4</v>
      </c>
      <c r="AA2502" t="str">
        <f>IF(Table1[[#This Row],[Job Satisfaction]]=1,"Very Satisfy",(IF(Table1[[#This Row],[Job Satisfaction]]=2,"Satisfy",(IF(Table1[[#This Row],[Job Satisfaction]]=3,"Dissatisfy","Very Dissatisfy")))))</f>
        <v>Very Dissatisfy</v>
      </c>
      <c r="AB2502">
        <v>6854</v>
      </c>
      <c r="AC2502">
        <v>15696</v>
      </c>
      <c r="AD2502">
        <v>4</v>
      </c>
      <c r="AE2502">
        <v>15</v>
      </c>
      <c r="AF2502">
        <v>3</v>
      </c>
      <c r="AG2502" t="str">
        <f>IF(Table1[[#This Row],[Performance Rating]]=3,"High","Low")</f>
        <v>High</v>
      </c>
      <c r="AH2502">
        <v>2</v>
      </c>
      <c r="AI2502">
        <v>80</v>
      </c>
      <c r="AJ2502">
        <v>1</v>
      </c>
      <c r="AK2502">
        <v>14</v>
      </c>
      <c r="AL2502">
        <v>2</v>
      </c>
      <c r="AM2502">
        <v>7</v>
      </c>
      <c r="AN2502">
        <v>1</v>
      </c>
      <c r="AO2502">
        <v>1</v>
      </c>
      <c r="AP2502">
        <v>7</v>
      </c>
    </row>
    <row r="2503" spans="1:42"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s="6" t="str">
        <f>IF(Table1[[#This Row],[Distance From Home]]&lt;11,"Near By",IF(Table1[[#This Row],[Distance From Home]]&lt;21,"Far","Very Far"))</f>
        <v>Far</v>
      </c>
      <c r="T2503" t="s">
        <v>72</v>
      </c>
      <c r="U2503">
        <v>1</v>
      </c>
      <c r="V2503">
        <v>1</v>
      </c>
      <c r="W2503">
        <v>80</v>
      </c>
      <c r="X2503">
        <v>2</v>
      </c>
      <c r="Y2503">
        <v>3</v>
      </c>
      <c r="Z2503">
        <v>3</v>
      </c>
      <c r="AA2503" t="str">
        <f>IF(Table1[[#This Row],[Job Satisfaction]]=1,"Very Satisfy",(IF(Table1[[#This Row],[Job Satisfaction]]=2,"Satisfy",(IF(Table1[[#This Row],[Job Satisfaction]]=3,"Dissatisfy","Very Dissatisfy")))))</f>
        <v>Dissatisfy</v>
      </c>
      <c r="AB2503">
        <v>10435</v>
      </c>
      <c r="AC2503">
        <v>25800</v>
      </c>
      <c r="AD2503">
        <v>1</v>
      </c>
      <c r="AE2503">
        <v>13</v>
      </c>
      <c r="AF2503">
        <v>3</v>
      </c>
      <c r="AG2503" t="str">
        <f>IF(Table1[[#This Row],[Performance Rating]]=3,"High","Low")</f>
        <v>High</v>
      </c>
      <c r="AH2503">
        <v>4</v>
      </c>
      <c r="AI2503">
        <v>80</v>
      </c>
      <c r="AJ2503">
        <v>2</v>
      </c>
      <c r="AK2503">
        <v>18</v>
      </c>
      <c r="AL2503">
        <v>3</v>
      </c>
      <c r="AM2503">
        <v>18</v>
      </c>
      <c r="AN2503">
        <v>15</v>
      </c>
      <c r="AO2503">
        <v>14</v>
      </c>
      <c r="AP2503">
        <v>12</v>
      </c>
    </row>
    <row r="2504" spans="1:42"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s="6" t="str">
        <f>IF(Table1[[#This Row],[Distance From Home]]&lt;11,"Near By",IF(Table1[[#This Row],[Distance From Home]]&lt;21,"Far","Very Far"))</f>
        <v>Very Far</v>
      </c>
      <c r="T2504" t="s">
        <v>66</v>
      </c>
      <c r="U2504">
        <v>1</v>
      </c>
      <c r="V2504">
        <v>1</v>
      </c>
      <c r="W2504">
        <v>72</v>
      </c>
      <c r="X2504">
        <v>3</v>
      </c>
      <c r="Y2504">
        <v>4</v>
      </c>
      <c r="Z2504">
        <v>2</v>
      </c>
      <c r="AA2504" t="str">
        <f>IF(Table1[[#This Row],[Job Satisfaction]]=1,"Very Satisfy",(IF(Table1[[#This Row],[Job Satisfaction]]=2,"Satisfy",(IF(Table1[[#This Row],[Job Satisfaction]]=3,"Dissatisfy","Very Dissatisfy")))))</f>
        <v>Satisfy</v>
      </c>
      <c r="AB2504">
        <v>16413</v>
      </c>
      <c r="AC2504">
        <v>3498</v>
      </c>
      <c r="AD2504">
        <v>3</v>
      </c>
      <c r="AE2504">
        <v>16</v>
      </c>
      <c r="AF2504">
        <v>3</v>
      </c>
      <c r="AG2504" t="str">
        <f>IF(Table1[[#This Row],[Performance Rating]]=3,"High","Low")</f>
        <v>High</v>
      </c>
      <c r="AH2504">
        <v>2</v>
      </c>
      <c r="AI2504">
        <v>80</v>
      </c>
      <c r="AJ2504">
        <v>2</v>
      </c>
      <c r="AK2504">
        <v>27</v>
      </c>
      <c r="AL2504">
        <v>3</v>
      </c>
      <c r="AM2504">
        <v>4</v>
      </c>
      <c r="AN2504">
        <v>2</v>
      </c>
      <c r="AO2504">
        <v>1</v>
      </c>
      <c r="AP2504">
        <v>2</v>
      </c>
    </row>
    <row r="2505" spans="1:42"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s="6" t="str">
        <f>IF(Table1[[#This Row],[Distance From Home]]&lt;11,"Near By",IF(Table1[[#This Row],[Distance From Home]]&lt;21,"Far","Very Far"))</f>
        <v>Near By</v>
      </c>
      <c r="T2505" t="s">
        <v>50</v>
      </c>
      <c r="U2505">
        <v>1</v>
      </c>
      <c r="V2505">
        <v>1</v>
      </c>
      <c r="W2505">
        <v>67</v>
      </c>
      <c r="X2505">
        <v>3</v>
      </c>
      <c r="Y2505">
        <v>2</v>
      </c>
      <c r="Z2505">
        <v>3</v>
      </c>
      <c r="AA2505" t="str">
        <f>IF(Table1[[#This Row],[Job Satisfaction]]=1,"Very Satisfy",(IF(Table1[[#This Row],[Job Satisfaction]]=2,"Satisfy",(IF(Table1[[#This Row],[Job Satisfaction]]=3,"Dissatisfy","Very Dissatisfy")))))</f>
        <v>Dissatisfy</v>
      </c>
      <c r="AB2505">
        <v>2897</v>
      </c>
      <c r="AC2505">
        <v>22474</v>
      </c>
      <c r="AD2505">
        <v>3</v>
      </c>
      <c r="AE2505">
        <v>11</v>
      </c>
      <c r="AF2505">
        <v>3</v>
      </c>
      <c r="AG2505" t="str">
        <f>IF(Table1[[#This Row],[Performance Rating]]=3,"High","Low")</f>
        <v>High</v>
      </c>
      <c r="AH2505">
        <v>3</v>
      </c>
      <c r="AI2505">
        <v>80</v>
      </c>
      <c r="AJ2505">
        <v>2</v>
      </c>
      <c r="AK2505">
        <v>9</v>
      </c>
      <c r="AL2505">
        <v>2</v>
      </c>
      <c r="AM2505">
        <v>4</v>
      </c>
      <c r="AN2505">
        <v>3</v>
      </c>
      <c r="AO2505">
        <v>2</v>
      </c>
      <c r="AP2505">
        <v>3</v>
      </c>
    </row>
    <row r="2506" spans="1:42"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s="6" t="str">
        <f>IF(Table1[[#This Row],[Distance From Home]]&lt;11,"Near By",IF(Table1[[#This Row],[Distance From Home]]&lt;21,"Far","Very Far"))</f>
        <v>Near By</v>
      </c>
      <c r="T2506" t="s">
        <v>66</v>
      </c>
      <c r="U2506">
        <v>1</v>
      </c>
      <c r="V2506">
        <v>1</v>
      </c>
      <c r="W2506">
        <v>82</v>
      </c>
      <c r="X2506">
        <v>3</v>
      </c>
      <c r="Y2506">
        <v>4</v>
      </c>
      <c r="Z2506">
        <v>3</v>
      </c>
      <c r="AA2506" t="str">
        <f>IF(Table1[[#This Row],[Job Satisfaction]]=1,"Very Satisfy",(IF(Table1[[#This Row],[Job Satisfaction]]=2,"Satisfy",(IF(Table1[[#This Row],[Job Satisfaction]]=3,"Dissatisfy","Very Dissatisfy")))))</f>
        <v>Dissatisfy</v>
      </c>
      <c r="AB2506">
        <v>17169</v>
      </c>
      <c r="AC2506">
        <v>26703</v>
      </c>
      <c r="AD2506">
        <v>3</v>
      </c>
      <c r="AE2506">
        <v>19</v>
      </c>
      <c r="AF2506">
        <v>3</v>
      </c>
      <c r="AG2506" t="str">
        <f>IF(Table1[[#This Row],[Performance Rating]]=3,"High","Low")</f>
        <v>High</v>
      </c>
      <c r="AH2506">
        <v>2</v>
      </c>
      <c r="AI2506">
        <v>80</v>
      </c>
      <c r="AJ2506">
        <v>2</v>
      </c>
      <c r="AK2506">
        <v>26</v>
      </c>
      <c r="AL2506">
        <v>4</v>
      </c>
      <c r="AM2506">
        <v>20</v>
      </c>
      <c r="AN2506">
        <v>17</v>
      </c>
      <c r="AO2506">
        <v>5</v>
      </c>
      <c r="AP2506">
        <v>6</v>
      </c>
    </row>
    <row r="2507" spans="1:42"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s="6" t="str">
        <f>IF(Table1[[#This Row],[Distance From Home]]&lt;11,"Near By",IF(Table1[[#This Row],[Distance From Home]]&lt;21,"Far","Very Far"))</f>
        <v>Very Far</v>
      </c>
      <c r="T2507" t="s">
        <v>50</v>
      </c>
      <c r="U2507">
        <v>1</v>
      </c>
      <c r="V2507">
        <v>2</v>
      </c>
      <c r="W2507">
        <v>93</v>
      </c>
      <c r="X2507">
        <v>2</v>
      </c>
      <c r="Y2507">
        <v>2</v>
      </c>
      <c r="Z2507">
        <v>4</v>
      </c>
      <c r="AA2507" t="str">
        <f>IF(Table1[[#This Row],[Job Satisfaction]]=1,"Very Satisfy",(IF(Table1[[#This Row],[Job Satisfaction]]=2,"Satisfy",(IF(Table1[[#This Row],[Job Satisfaction]]=3,"Dissatisfy","Very Dissatisfy")))))</f>
        <v>Very Dissatisfy</v>
      </c>
      <c r="AB2507">
        <v>5906</v>
      </c>
      <c r="AC2507">
        <v>23888</v>
      </c>
      <c r="AD2507">
        <v>0</v>
      </c>
      <c r="AE2507">
        <v>13</v>
      </c>
      <c r="AF2507">
        <v>3</v>
      </c>
      <c r="AG2507" t="str">
        <f>IF(Table1[[#This Row],[Performance Rating]]=3,"High","Low")</f>
        <v>High</v>
      </c>
      <c r="AH2507">
        <v>4</v>
      </c>
      <c r="AI2507">
        <v>80</v>
      </c>
      <c r="AJ2507">
        <v>2</v>
      </c>
      <c r="AK2507">
        <v>10</v>
      </c>
      <c r="AL2507">
        <v>2</v>
      </c>
      <c r="AM2507">
        <v>9</v>
      </c>
      <c r="AN2507">
        <v>8</v>
      </c>
      <c r="AO2507">
        <v>3</v>
      </c>
      <c r="AP2507">
        <v>8</v>
      </c>
    </row>
    <row r="2508" spans="1:42"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s="6" t="str">
        <f>IF(Table1[[#This Row],[Distance From Home]]&lt;11,"Near By",IF(Table1[[#This Row],[Distance From Home]]&lt;21,"Far","Very Far"))</f>
        <v>Near By</v>
      </c>
      <c r="T2508" t="s">
        <v>66</v>
      </c>
      <c r="U2508">
        <v>1</v>
      </c>
      <c r="V2508">
        <v>2</v>
      </c>
      <c r="W2508">
        <v>42</v>
      </c>
      <c r="X2508">
        <v>3</v>
      </c>
      <c r="Y2508">
        <v>3</v>
      </c>
      <c r="Z2508">
        <v>1</v>
      </c>
      <c r="AA2508" t="str">
        <f>IF(Table1[[#This Row],[Job Satisfaction]]=1,"Very Satisfy",(IF(Table1[[#This Row],[Job Satisfaction]]=2,"Satisfy",(IF(Table1[[#This Row],[Job Satisfaction]]=3,"Dissatisfy","Very Dissatisfy")))))</f>
        <v>Very Satisfy</v>
      </c>
      <c r="AB2508">
        <v>8008</v>
      </c>
      <c r="AC2508">
        <v>22792</v>
      </c>
      <c r="AD2508">
        <v>4</v>
      </c>
      <c r="AE2508">
        <v>12</v>
      </c>
      <c r="AF2508">
        <v>3</v>
      </c>
      <c r="AG2508" t="str">
        <f>IF(Table1[[#This Row],[Performance Rating]]=3,"High","Low")</f>
        <v>High</v>
      </c>
      <c r="AH2508">
        <v>3</v>
      </c>
      <c r="AI2508">
        <v>80</v>
      </c>
      <c r="AJ2508">
        <v>2</v>
      </c>
      <c r="AK2508">
        <v>9</v>
      </c>
      <c r="AL2508">
        <v>3</v>
      </c>
      <c r="AM2508">
        <v>3</v>
      </c>
      <c r="AN2508">
        <v>2</v>
      </c>
      <c r="AO2508">
        <v>0</v>
      </c>
      <c r="AP2508">
        <v>2</v>
      </c>
    </row>
    <row r="2509" spans="1:42"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s="6" t="str">
        <f>IF(Table1[[#This Row],[Distance From Home]]&lt;11,"Near By",IF(Table1[[#This Row],[Distance From Home]]&lt;21,"Far","Very Far"))</f>
        <v>Near By</v>
      </c>
      <c r="T2509" t="s">
        <v>66</v>
      </c>
      <c r="U2509">
        <v>1</v>
      </c>
      <c r="V2509">
        <v>2</v>
      </c>
      <c r="W2509">
        <v>35</v>
      </c>
      <c r="X2509">
        <v>4</v>
      </c>
      <c r="Y2509">
        <v>1</v>
      </c>
      <c r="Z2509">
        <v>4</v>
      </c>
      <c r="AA2509" t="str">
        <f>IF(Table1[[#This Row],[Job Satisfaction]]=1,"Very Satisfy",(IF(Table1[[#This Row],[Job Satisfaction]]=2,"Satisfy",(IF(Table1[[#This Row],[Job Satisfaction]]=3,"Dissatisfy","Very Dissatisfy")))))</f>
        <v>Very Dissatisfy</v>
      </c>
      <c r="AB2509">
        <v>3312</v>
      </c>
      <c r="AC2509">
        <v>18783</v>
      </c>
      <c r="AD2509">
        <v>3</v>
      </c>
      <c r="AE2509">
        <v>17</v>
      </c>
      <c r="AF2509">
        <v>3</v>
      </c>
      <c r="AG2509" t="str">
        <f>IF(Table1[[#This Row],[Performance Rating]]=3,"High","Low")</f>
        <v>High</v>
      </c>
      <c r="AH2509">
        <v>4</v>
      </c>
      <c r="AI2509">
        <v>80</v>
      </c>
      <c r="AJ2509">
        <v>2</v>
      </c>
      <c r="AK2509">
        <v>6</v>
      </c>
      <c r="AL2509">
        <v>3</v>
      </c>
      <c r="AM2509">
        <v>3</v>
      </c>
      <c r="AN2509">
        <v>2</v>
      </c>
      <c r="AO2509">
        <v>0</v>
      </c>
      <c r="AP2509">
        <v>2</v>
      </c>
    </row>
    <row r="2510" spans="1:42"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s="6" t="str">
        <f>IF(Table1[[#This Row],[Distance From Home]]&lt;11,"Near By",IF(Table1[[#This Row],[Distance From Home]]&lt;21,"Far","Very Far"))</f>
        <v>Near By</v>
      </c>
      <c r="T2510" t="s">
        <v>66</v>
      </c>
      <c r="U2510">
        <v>1</v>
      </c>
      <c r="V2510">
        <v>3</v>
      </c>
      <c r="W2510">
        <v>98</v>
      </c>
      <c r="X2510">
        <v>3</v>
      </c>
      <c r="Y2510">
        <v>1</v>
      </c>
      <c r="Z2510">
        <v>3</v>
      </c>
      <c r="AA2510" t="str">
        <f>IF(Table1[[#This Row],[Job Satisfaction]]=1,"Very Satisfy",(IF(Table1[[#This Row],[Job Satisfaction]]=2,"Satisfy",(IF(Table1[[#This Row],[Job Satisfaction]]=3,"Dissatisfy","Very Dissatisfy")))))</f>
        <v>Dissatisfy</v>
      </c>
      <c r="AB2510">
        <v>2001</v>
      </c>
      <c r="AC2510">
        <v>12549</v>
      </c>
      <c r="AD2510">
        <v>2</v>
      </c>
      <c r="AE2510">
        <v>14</v>
      </c>
      <c r="AF2510">
        <v>3</v>
      </c>
      <c r="AG2510" t="str">
        <f>IF(Table1[[#This Row],[Performance Rating]]=3,"High","Low")</f>
        <v>High</v>
      </c>
      <c r="AH2510">
        <v>2</v>
      </c>
      <c r="AI2510">
        <v>80</v>
      </c>
      <c r="AJ2510">
        <v>3</v>
      </c>
      <c r="AK2510">
        <v>20</v>
      </c>
      <c r="AL2510">
        <v>3</v>
      </c>
      <c r="AM2510">
        <v>5</v>
      </c>
      <c r="AN2510">
        <v>3</v>
      </c>
      <c r="AO2510">
        <v>0</v>
      </c>
      <c r="AP2510">
        <v>2</v>
      </c>
    </row>
    <row r="2511" spans="1:42"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s="6" t="str">
        <f>IF(Table1[[#This Row],[Distance From Home]]&lt;11,"Near By",IF(Table1[[#This Row],[Distance From Home]]&lt;21,"Far","Very Far"))</f>
        <v>Near By</v>
      </c>
      <c r="T2511" t="s">
        <v>129</v>
      </c>
      <c r="U2511">
        <v>1</v>
      </c>
      <c r="V2511">
        <v>1</v>
      </c>
      <c r="W2511">
        <v>93</v>
      </c>
      <c r="X2511">
        <v>3</v>
      </c>
      <c r="Y2511">
        <v>4</v>
      </c>
      <c r="Z2511">
        <v>2</v>
      </c>
      <c r="AA2511" t="str">
        <f>IF(Table1[[#This Row],[Job Satisfaction]]=1,"Very Satisfy",(IF(Table1[[#This Row],[Job Satisfaction]]=2,"Satisfy",(IF(Table1[[#This Row],[Job Satisfaction]]=3,"Dissatisfy","Very Dissatisfy")))))</f>
        <v>Satisfy</v>
      </c>
      <c r="AB2511">
        <v>16422</v>
      </c>
      <c r="AC2511">
        <v>8847</v>
      </c>
      <c r="AD2511">
        <v>3</v>
      </c>
      <c r="AE2511">
        <v>11</v>
      </c>
      <c r="AF2511">
        <v>3</v>
      </c>
      <c r="AG2511" t="str">
        <f>IF(Table1[[#This Row],[Performance Rating]]=3,"High","Low")</f>
        <v>High</v>
      </c>
      <c r="AH2511">
        <v>3</v>
      </c>
      <c r="AI2511">
        <v>80</v>
      </c>
      <c r="AJ2511">
        <v>0</v>
      </c>
      <c r="AK2511">
        <v>9</v>
      </c>
      <c r="AL2511">
        <v>4</v>
      </c>
      <c r="AM2511">
        <v>3</v>
      </c>
      <c r="AN2511">
        <v>2</v>
      </c>
      <c r="AO2511">
        <v>1</v>
      </c>
      <c r="AP2511">
        <v>0</v>
      </c>
    </row>
    <row r="2512" spans="1:42"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s="6" t="str">
        <f>IF(Table1[[#This Row],[Distance From Home]]&lt;11,"Near By",IF(Table1[[#This Row],[Distance From Home]]&lt;21,"Far","Very Far"))</f>
        <v>Far</v>
      </c>
      <c r="T2512" t="s">
        <v>72</v>
      </c>
      <c r="U2512">
        <v>1</v>
      </c>
      <c r="V2512">
        <v>1</v>
      </c>
      <c r="W2512">
        <v>94</v>
      </c>
      <c r="X2512">
        <v>3</v>
      </c>
      <c r="Y2512">
        <v>1</v>
      </c>
      <c r="Z2512">
        <v>3</v>
      </c>
      <c r="AA2512" t="str">
        <f>IF(Table1[[#This Row],[Job Satisfaction]]=1,"Very Satisfy",(IF(Table1[[#This Row],[Job Satisfaction]]=2,"Satisfy",(IF(Table1[[#This Row],[Job Satisfaction]]=3,"Dissatisfy","Very Dissatisfy")))))</f>
        <v>Dissatisfy</v>
      </c>
      <c r="AB2512">
        <v>3629</v>
      </c>
      <c r="AC2512">
        <v>19106</v>
      </c>
      <c r="AD2512">
        <v>4</v>
      </c>
      <c r="AE2512">
        <v>18</v>
      </c>
      <c r="AF2512">
        <v>3</v>
      </c>
      <c r="AG2512" t="str">
        <f>IF(Table1[[#This Row],[Performance Rating]]=3,"High","Low")</f>
        <v>High</v>
      </c>
      <c r="AH2512">
        <v>1</v>
      </c>
      <c r="AI2512">
        <v>80</v>
      </c>
      <c r="AJ2512">
        <v>0</v>
      </c>
      <c r="AK2512">
        <v>8</v>
      </c>
      <c r="AL2512">
        <v>3</v>
      </c>
      <c r="AM2512">
        <v>3</v>
      </c>
      <c r="AN2512">
        <v>2</v>
      </c>
      <c r="AO2512">
        <v>0</v>
      </c>
      <c r="AP2512">
        <v>2</v>
      </c>
    </row>
    <row r="2513" spans="1:42"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s="6" t="str">
        <f>IF(Table1[[#This Row],[Distance From Home]]&lt;11,"Near By",IF(Table1[[#This Row],[Distance From Home]]&lt;21,"Far","Very Far"))</f>
        <v>Near By</v>
      </c>
      <c r="T2513" t="s">
        <v>72</v>
      </c>
      <c r="U2513">
        <v>1</v>
      </c>
      <c r="V2513">
        <v>1</v>
      </c>
      <c r="W2513">
        <v>64</v>
      </c>
      <c r="X2513">
        <v>3</v>
      </c>
      <c r="Y2513">
        <v>3</v>
      </c>
      <c r="Z2513">
        <v>3</v>
      </c>
      <c r="AA2513" t="str">
        <f>IF(Table1[[#This Row],[Job Satisfaction]]=1,"Very Satisfy",(IF(Table1[[#This Row],[Job Satisfaction]]=2,"Satisfy",(IF(Table1[[#This Row],[Job Satisfaction]]=3,"Dissatisfy","Very Dissatisfy")))))</f>
        <v>Dissatisfy</v>
      </c>
      <c r="AB2513">
        <v>9667</v>
      </c>
      <c r="AC2513">
        <v>2739</v>
      </c>
      <c r="AD2513">
        <v>9</v>
      </c>
      <c r="AE2513">
        <v>14</v>
      </c>
      <c r="AF2513">
        <v>3</v>
      </c>
      <c r="AG2513" t="str">
        <f>IF(Table1[[#This Row],[Performance Rating]]=3,"High","Low")</f>
        <v>High</v>
      </c>
      <c r="AH2513">
        <v>2</v>
      </c>
      <c r="AI2513">
        <v>80</v>
      </c>
      <c r="AJ2513">
        <v>0</v>
      </c>
      <c r="AK2513">
        <v>9</v>
      </c>
      <c r="AL2513">
        <v>3</v>
      </c>
      <c r="AM2513">
        <v>7</v>
      </c>
      <c r="AN2513">
        <v>7</v>
      </c>
      <c r="AO2513">
        <v>0</v>
      </c>
      <c r="AP2513">
        <v>2</v>
      </c>
    </row>
    <row r="2514" spans="1:42"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s="6" t="str">
        <f>IF(Table1[[#This Row],[Distance From Home]]&lt;11,"Near By",IF(Table1[[#This Row],[Distance From Home]]&lt;21,"Far","Very Far"))</f>
        <v>Near By</v>
      </c>
      <c r="T2514" t="s">
        <v>72</v>
      </c>
      <c r="U2514">
        <v>1</v>
      </c>
      <c r="V2514">
        <v>2</v>
      </c>
      <c r="W2514">
        <v>32</v>
      </c>
      <c r="X2514">
        <v>3</v>
      </c>
      <c r="Y2514">
        <v>3</v>
      </c>
      <c r="Z2514">
        <v>2</v>
      </c>
      <c r="AA2514" t="str">
        <f>IF(Table1[[#This Row],[Job Satisfaction]]=1,"Very Satisfy",(IF(Table1[[#This Row],[Job Satisfaction]]=2,"Satisfy",(IF(Table1[[#This Row],[Job Satisfaction]]=3,"Dissatisfy","Very Dissatisfy")))))</f>
        <v>Satisfy</v>
      </c>
      <c r="AB2514">
        <v>8376</v>
      </c>
      <c r="AC2514">
        <v>9150</v>
      </c>
      <c r="AD2514">
        <v>4</v>
      </c>
      <c r="AE2514">
        <v>18</v>
      </c>
      <c r="AF2514">
        <v>3</v>
      </c>
      <c r="AG2514" t="str">
        <f>IF(Table1[[#This Row],[Performance Rating]]=3,"High","Low")</f>
        <v>High</v>
      </c>
      <c r="AH2514">
        <v>4</v>
      </c>
      <c r="AI2514">
        <v>80</v>
      </c>
      <c r="AJ2514">
        <v>0</v>
      </c>
      <c r="AK2514">
        <v>9</v>
      </c>
      <c r="AL2514">
        <v>3</v>
      </c>
      <c r="AM2514">
        <v>2</v>
      </c>
      <c r="AN2514">
        <v>0</v>
      </c>
      <c r="AO2514">
        <v>2</v>
      </c>
      <c r="AP2514">
        <v>2</v>
      </c>
    </row>
    <row r="2515" spans="1:42"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s="6" t="str">
        <f>IF(Table1[[#This Row],[Distance From Home]]&lt;11,"Near By",IF(Table1[[#This Row],[Distance From Home]]&lt;21,"Far","Very Far"))</f>
        <v>Near By</v>
      </c>
      <c r="T2515" t="s">
        <v>66</v>
      </c>
      <c r="U2515">
        <v>1</v>
      </c>
      <c r="V2515">
        <v>2</v>
      </c>
      <c r="W2515">
        <v>64</v>
      </c>
      <c r="X2515">
        <v>3</v>
      </c>
      <c r="Y2515">
        <v>1</v>
      </c>
      <c r="Z2515">
        <v>3</v>
      </c>
      <c r="AA2515" t="str">
        <f>IF(Table1[[#This Row],[Job Satisfaction]]=1,"Very Satisfy",(IF(Table1[[#This Row],[Job Satisfaction]]=2,"Satisfy",(IF(Table1[[#This Row],[Job Satisfaction]]=3,"Dissatisfy","Very Dissatisfy")))))</f>
        <v>Dissatisfy</v>
      </c>
      <c r="AB2515">
        <v>2105</v>
      </c>
      <c r="AC2515">
        <v>5411</v>
      </c>
      <c r="AD2515">
        <v>4</v>
      </c>
      <c r="AE2515">
        <v>12</v>
      </c>
      <c r="AF2515">
        <v>3</v>
      </c>
      <c r="AG2515" t="str">
        <f>IF(Table1[[#This Row],[Performance Rating]]=3,"High","Low")</f>
        <v>High</v>
      </c>
      <c r="AH2515">
        <v>3</v>
      </c>
      <c r="AI2515">
        <v>80</v>
      </c>
      <c r="AJ2515">
        <v>0</v>
      </c>
      <c r="AK2515">
        <v>7</v>
      </c>
      <c r="AL2515">
        <v>3</v>
      </c>
      <c r="AM2515">
        <v>2</v>
      </c>
      <c r="AN2515">
        <v>2</v>
      </c>
      <c r="AO2515">
        <v>2</v>
      </c>
      <c r="AP2515">
        <v>0</v>
      </c>
    </row>
    <row r="2516" spans="1:42"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s="6" t="str">
        <f>IF(Table1[[#This Row],[Distance From Home]]&lt;11,"Near By",IF(Table1[[#This Row],[Distance From Home]]&lt;21,"Far","Very Far"))</f>
        <v>Very Far</v>
      </c>
      <c r="T2516" t="s">
        <v>66</v>
      </c>
      <c r="U2516">
        <v>1</v>
      </c>
      <c r="V2516">
        <v>3</v>
      </c>
      <c r="W2516">
        <v>49</v>
      </c>
      <c r="X2516">
        <v>2</v>
      </c>
      <c r="Y2516">
        <v>1</v>
      </c>
      <c r="Z2516">
        <v>2</v>
      </c>
      <c r="AA2516" t="str">
        <f>IF(Table1[[#This Row],[Job Satisfaction]]=1,"Very Satisfy",(IF(Table1[[#This Row],[Job Satisfaction]]=2,"Satisfy",(IF(Table1[[#This Row],[Job Satisfaction]]=3,"Dissatisfy","Very Dissatisfy")))))</f>
        <v>Satisfy</v>
      </c>
      <c r="AB2516">
        <v>2837</v>
      </c>
      <c r="AC2516">
        <v>15919</v>
      </c>
      <c r="AD2516">
        <v>1</v>
      </c>
      <c r="AE2516">
        <v>13</v>
      </c>
      <c r="AF2516">
        <v>3</v>
      </c>
      <c r="AG2516" t="str">
        <f>IF(Table1[[#This Row],[Performance Rating]]=3,"High","Low")</f>
        <v>High</v>
      </c>
      <c r="AH2516">
        <v>3</v>
      </c>
      <c r="AI2516">
        <v>80</v>
      </c>
      <c r="AJ2516">
        <v>0</v>
      </c>
      <c r="AK2516">
        <v>6</v>
      </c>
      <c r="AL2516">
        <v>3</v>
      </c>
      <c r="AM2516">
        <v>6</v>
      </c>
      <c r="AN2516">
        <v>2</v>
      </c>
      <c r="AO2516">
        <v>4</v>
      </c>
      <c r="AP2516">
        <v>1</v>
      </c>
    </row>
    <row r="2517" spans="1:42"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s="6" t="str">
        <f>IF(Table1[[#This Row],[Distance From Home]]&lt;11,"Near By",IF(Table1[[#This Row],[Distance From Home]]&lt;21,"Far","Very Far"))</f>
        <v>Near By</v>
      </c>
      <c r="T2517" t="s">
        <v>60</v>
      </c>
      <c r="U2517">
        <v>1</v>
      </c>
      <c r="V2517">
        <v>3</v>
      </c>
      <c r="W2517">
        <v>51</v>
      </c>
      <c r="X2517">
        <v>3</v>
      </c>
      <c r="Y2517">
        <v>1</v>
      </c>
      <c r="Z2517">
        <v>2</v>
      </c>
      <c r="AA2517" t="str">
        <f>IF(Table1[[#This Row],[Job Satisfaction]]=1,"Very Satisfy",(IF(Table1[[#This Row],[Job Satisfaction]]=2,"Satisfy",(IF(Table1[[#This Row],[Job Satisfaction]]=3,"Dissatisfy","Very Dissatisfy")))))</f>
        <v>Satisfy</v>
      </c>
      <c r="AB2517">
        <v>3295</v>
      </c>
      <c r="AC2517">
        <v>12862</v>
      </c>
      <c r="AD2517">
        <v>1</v>
      </c>
      <c r="AE2517">
        <v>13</v>
      </c>
      <c r="AF2517">
        <v>3</v>
      </c>
      <c r="AG2517" t="str">
        <f>IF(Table1[[#This Row],[Performance Rating]]=3,"High","Low")</f>
        <v>High</v>
      </c>
      <c r="AH2517">
        <v>3</v>
      </c>
      <c r="AI2517">
        <v>80</v>
      </c>
      <c r="AJ2517">
        <v>0</v>
      </c>
      <c r="AK2517">
        <v>3</v>
      </c>
      <c r="AL2517">
        <v>1</v>
      </c>
      <c r="AM2517">
        <v>3</v>
      </c>
      <c r="AN2517">
        <v>2</v>
      </c>
      <c r="AO2517">
        <v>1</v>
      </c>
      <c r="AP2517">
        <v>2</v>
      </c>
    </row>
    <row r="2518" spans="1:42"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s="6" t="str">
        <f>IF(Table1[[#This Row],[Distance From Home]]&lt;11,"Near By",IF(Table1[[#This Row],[Distance From Home]]&lt;21,"Far","Very Far"))</f>
        <v>Near By</v>
      </c>
      <c r="T2518" t="s">
        <v>72</v>
      </c>
      <c r="U2518">
        <v>1</v>
      </c>
      <c r="V2518">
        <v>3</v>
      </c>
      <c r="W2518">
        <v>67</v>
      </c>
      <c r="X2518">
        <v>3</v>
      </c>
      <c r="Y2518">
        <v>1</v>
      </c>
      <c r="Z2518">
        <v>4</v>
      </c>
      <c r="AA2518" t="str">
        <f>IF(Table1[[#This Row],[Job Satisfaction]]=1,"Very Satisfy",(IF(Table1[[#This Row],[Job Satisfaction]]=2,"Satisfy",(IF(Table1[[#This Row],[Job Satisfaction]]=3,"Dissatisfy","Very Dissatisfy")))))</f>
        <v>Very Dissatisfy</v>
      </c>
      <c r="AB2518">
        <v>3445</v>
      </c>
      <c r="AC2518">
        <v>6152</v>
      </c>
      <c r="AD2518">
        <v>1</v>
      </c>
      <c r="AE2518">
        <v>11</v>
      </c>
      <c r="AF2518">
        <v>3</v>
      </c>
      <c r="AG2518" t="str">
        <f>IF(Table1[[#This Row],[Performance Rating]]=3,"High","Low")</f>
        <v>High</v>
      </c>
      <c r="AH2518">
        <v>3</v>
      </c>
      <c r="AI2518">
        <v>80</v>
      </c>
      <c r="AJ2518">
        <v>0</v>
      </c>
      <c r="AK2518">
        <v>6</v>
      </c>
      <c r="AL2518">
        <v>2</v>
      </c>
      <c r="AM2518">
        <v>6</v>
      </c>
      <c r="AN2518">
        <v>2</v>
      </c>
      <c r="AO2518">
        <v>1</v>
      </c>
      <c r="AP2518">
        <v>4</v>
      </c>
    </row>
    <row r="2519" spans="1:42"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s="6" t="str">
        <f>IF(Table1[[#This Row],[Distance From Home]]&lt;11,"Near By",IF(Table1[[#This Row],[Distance From Home]]&lt;21,"Far","Very Far"))</f>
        <v>Very Far</v>
      </c>
      <c r="T2519" t="s">
        <v>66</v>
      </c>
      <c r="U2519">
        <v>1</v>
      </c>
      <c r="V2519">
        <v>4</v>
      </c>
      <c r="W2519">
        <v>73</v>
      </c>
      <c r="X2519">
        <v>2</v>
      </c>
      <c r="Y2519">
        <v>1</v>
      </c>
      <c r="Z2519">
        <v>1</v>
      </c>
      <c r="AA2519" t="str">
        <f>IF(Table1[[#This Row],[Job Satisfaction]]=1,"Very Satisfy",(IF(Table1[[#This Row],[Job Satisfaction]]=2,"Satisfy",(IF(Table1[[#This Row],[Job Satisfaction]]=3,"Dissatisfy","Very Dissatisfy")))))</f>
        <v>Very Satisfy</v>
      </c>
      <c r="AB2519">
        <v>3785</v>
      </c>
      <c r="AC2519">
        <v>8489</v>
      </c>
      <c r="AD2519">
        <v>1</v>
      </c>
      <c r="AE2519">
        <v>14</v>
      </c>
      <c r="AF2519">
        <v>3</v>
      </c>
      <c r="AG2519" t="str">
        <f>IF(Table1[[#This Row],[Performance Rating]]=3,"High","Low")</f>
        <v>High</v>
      </c>
      <c r="AH2519">
        <v>2</v>
      </c>
      <c r="AI2519">
        <v>80</v>
      </c>
      <c r="AJ2519">
        <v>0</v>
      </c>
      <c r="AK2519">
        <v>5</v>
      </c>
      <c r="AL2519">
        <v>1</v>
      </c>
      <c r="AM2519">
        <v>5</v>
      </c>
      <c r="AN2519">
        <v>4</v>
      </c>
      <c r="AO2519">
        <v>0</v>
      </c>
      <c r="AP2519">
        <v>4</v>
      </c>
    </row>
    <row r="2520" spans="1:42"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s="6" t="str">
        <f>IF(Table1[[#This Row],[Distance From Home]]&lt;11,"Near By",IF(Table1[[#This Row],[Distance From Home]]&lt;21,"Far","Very Far"))</f>
        <v>Far</v>
      </c>
      <c r="T2520" t="s">
        <v>72</v>
      </c>
      <c r="U2520">
        <v>1</v>
      </c>
      <c r="V2520">
        <v>4</v>
      </c>
      <c r="W2520">
        <v>91</v>
      </c>
      <c r="X2520">
        <v>2</v>
      </c>
      <c r="Y2520">
        <v>3</v>
      </c>
      <c r="Z2520">
        <v>2</v>
      </c>
      <c r="AA2520" t="str">
        <f>IF(Table1[[#This Row],[Job Satisfaction]]=1,"Very Satisfy",(IF(Table1[[#This Row],[Job Satisfaction]]=2,"Satisfy",(IF(Table1[[#This Row],[Job Satisfaction]]=3,"Dissatisfy","Very Dissatisfy")))))</f>
        <v>Satisfy</v>
      </c>
      <c r="AB2520">
        <v>8606</v>
      </c>
      <c r="AC2520">
        <v>21195</v>
      </c>
      <c r="AD2520">
        <v>1</v>
      </c>
      <c r="AE2520">
        <v>19</v>
      </c>
      <c r="AF2520">
        <v>3</v>
      </c>
      <c r="AG2520" t="str">
        <f>IF(Table1[[#This Row],[Performance Rating]]=3,"High","Low")</f>
        <v>High</v>
      </c>
      <c r="AH2520">
        <v>4</v>
      </c>
      <c r="AI2520">
        <v>80</v>
      </c>
      <c r="AJ2520">
        <v>0</v>
      </c>
      <c r="AK2520">
        <v>11</v>
      </c>
      <c r="AL2520">
        <v>1</v>
      </c>
      <c r="AM2520">
        <v>11</v>
      </c>
      <c r="AN2520">
        <v>8</v>
      </c>
      <c r="AO2520">
        <v>3</v>
      </c>
      <c r="AP2520">
        <v>3</v>
      </c>
    </row>
    <row r="2521" spans="1:42"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s="6" t="str">
        <f>IF(Table1[[#This Row],[Distance From Home]]&lt;11,"Near By",IF(Table1[[#This Row],[Distance From Home]]&lt;21,"Far","Very Far"))</f>
        <v>Very Far</v>
      </c>
      <c r="T2521" t="s">
        <v>50</v>
      </c>
      <c r="U2521">
        <v>1</v>
      </c>
      <c r="V2521">
        <v>4</v>
      </c>
      <c r="W2521">
        <v>48</v>
      </c>
      <c r="X2521">
        <v>2</v>
      </c>
      <c r="Y2521">
        <v>4</v>
      </c>
      <c r="Z2521">
        <v>2</v>
      </c>
      <c r="AA2521" t="str">
        <f>IF(Table1[[#This Row],[Job Satisfaction]]=1,"Very Satisfy",(IF(Table1[[#This Row],[Job Satisfaction]]=2,"Satisfy",(IF(Table1[[#This Row],[Job Satisfaction]]=3,"Dissatisfy","Very Dissatisfy")))))</f>
        <v>Satisfy</v>
      </c>
      <c r="AB2521">
        <v>16704</v>
      </c>
      <c r="AC2521">
        <v>17119</v>
      </c>
      <c r="AD2521">
        <v>1</v>
      </c>
      <c r="AE2521">
        <v>11</v>
      </c>
      <c r="AF2521">
        <v>3</v>
      </c>
      <c r="AG2521" t="str">
        <f>IF(Table1[[#This Row],[Performance Rating]]=3,"High","Low")</f>
        <v>High</v>
      </c>
      <c r="AH2521">
        <v>3</v>
      </c>
      <c r="AI2521">
        <v>80</v>
      </c>
      <c r="AJ2521">
        <v>0</v>
      </c>
      <c r="AK2521">
        <v>21</v>
      </c>
      <c r="AL2521">
        <v>3</v>
      </c>
      <c r="AM2521">
        <v>21</v>
      </c>
      <c r="AN2521">
        <v>6</v>
      </c>
      <c r="AO2521">
        <v>8</v>
      </c>
      <c r="AP2521">
        <v>6</v>
      </c>
    </row>
    <row r="2522" spans="1:42"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s="6" t="str">
        <f>IF(Table1[[#This Row],[Distance From Home]]&lt;11,"Near By",IF(Table1[[#This Row],[Distance From Home]]&lt;21,"Far","Very Far"))</f>
        <v>Near By</v>
      </c>
      <c r="T2522" t="s">
        <v>72</v>
      </c>
      <c r="U2522">
        <v>1</v>
      </c>
      <c r="V2522">
        <v>4</v>
      </c>
      <c r="W2522">
        <v>54</v>
      </c>
      <c r="X2522">
        <v>3</v>
      </c>
      <c r="Y2522">
        <v>4</v>
      </c>
      <c r="Z2522">
        <v>4</v>
      </c>
      <c r="AA2522" t="str">
        <f>IF(Table1[[#This Row],[Job Satisfaction]]=1,"Very Satisfy",(IF(Table1[[#This Row],[Job Satisfaction]]=2,"Satisfy",(IF(Table1[[#This Row],[Job Satisfaction]]=3,"Dissatisfy","Very Dissatisfy")))))</f>
        <v>Very Dissatisfy</v>
      </c>
      <c r="AB2522">
        <v>17328</v>
      </c>
      <c r="AC2522">
        <v>5652</v>
      </c>
      <c r="AD2522">
        <v>6</v>
      </c>
      <c r="AE2522">
        <v>19</v>
      </c>
      <c r="AF2522">
        <v>3</v>
      </c>
      <c r="AG2522" t="str">
        <f>IF(Table1[[#This Row],[Performance Rating]]=3,"High","Low")</f>
        <v>High</v>
      </c>
      <c r="AH2522">
        <v>4</v>
      </c>
      <c r="AI2522">
        <v>80</v>
      </c>
      <c r="AJ2522">
        <v>0</v>
      </c>
      <c r="AK2522">
        <v>29</v>
      </c>
      <c r="AL2522">
        <v>2</v>
      </c>
      <c r="AM2522">
        <v>20</v>
      </c>
      <c r="AN2522">
        <v>7</v>
      </c>
      <c r="AO2522">
        <v>12</v>
      </c>
      <c r="AP2522">
        <v>7</v>
      </c>
    </row>
    <row r="2523" spans="1:42"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s="6" t="str">
        <f>IF(Table1[[#This Row],[Distance From Home]]&lt;11,"Near By",IF(Table1[[#This Row],[Distance From Home]]&lt;21,"Far","Very Far"))</f>
        <v>Near By</v>
      </c>
      <c r="T2523" t="s">
        <v>72</v>
      </c>
      <c r="U2523">
        <v>1</v>
      </c>
      <c r="V2523">
        <v>1</v>
      </c>
      <c r="W2523">
        <v>45</v>
      </c>
      <c r="X2523">
        <v>4</v>
      </c>
      <c r="Y2523">
        <v>4</v>
      </c>
      <c r="Z2523">
        <v>1</v>
      </c>
      <c r="AA2523" t="str">
        <f>IF(Table1[[#This Row],[Job Satisfaction]]=1,"Very Satisfy",(IF(Table1[[#This Row],[Job Satisfaction]]=2,"Satisfy",(IF(Table1[[#This Row],[Job Satisfaction]]=3,"Dissatisfy","Very Dissatisfy")))))</f>
        <v>Very Satisfy</v>
      </c>
      <c r="AB2523">
        <v>13225</v>
      </c>
      <c r="AC2523">
        <v>7739</v>
      </c>
      <c r="AD2523">
        <v>2</v>
      </c>
      <c r="AE2523">
        <v>12</v>
      </c>
      <c r="AF2523">
        <v>3</v>
      </c>
      <c r="AG2523" t="str">
        <f>IF(Table1[[#This Row],[Performance Rating]]=3,"High","Low")</f>
        <v>High</v>
      </c>
      <c r="AH2523">
        <v>4</v>
      </c>
      <c r="AI2523">
        <v>80</v>
      </c>
      <c r="AJ2523">
        <v>1</v>
      </c>
      <c r="AK2523">
        <v>25</v>
      </c>
      <c r="AL2523">
        <v>3</v>
      </c>
      <c r="AM2523">
        <v>19</v>
      </c>
      <c r="AN2523">
        <v>17</v>
      </c>
      <c r="AO2523">
        <v>2</v>
      </c>
      <c r="AP2523">
        <v>8</v>
      </c>
    </row>
    <row r="2524" spans="1:42"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s="6" t="str">
        <f>IF(Table1[[#This Row],[Distance From Home]]&lt;11,"Near By",IF(Table1[[#This Row],[Distance From Home]]&lt;21,"Far","Very Far"))</f>
        <v>Far</v>
      </c>
      <c r="T2524" t="s">
        <v>66</v>
      </c>
      <c r="U2524">
        <v>1</v>
      </c>
      <c r="V2524">
        <v>3</v>
      </c>
      <c r="W2524">
        <v>96</v>
      </c>
      <c r="X2524">
        <v>3</v>
      </c>
      <c r="Y2524">
        <v>2</v>
      </c>
      <c r="Z2524">
        <v>3</v>
      </c>
      <c r="AA2524" t="str">
        <f>IF(Table1[[#This Row],[Job Satisfaction]]=1,"Very Satisfy",(IF(Table1[[#This Row],[Job Satisfaction]]=2,"Satisfy",(IF(Table1[[#This Row],[Job Satisfaction]]=3,"Dissatisfy","Very Dissatisfy")))))</f>
        <v>Dissatisfy</v>
      </c>
      <c r="AB2524">
        <v>6439</v>
      </c>
      <c r="AC2524">
        <v>13693</v>
      </c>
      <c r="AD2524">
        <v>8</v>
      </c>
      <c r="AE2524">
        <v>14</v>
      </c>
      <c r="AF2524">
        <v>3</v>
      </c>
      <c r="AG2524" t="str">
        <f>IF(Table1[[#This Row],[Performance Rating]]=3,"High","Low")</f>
        <v>High</v>
      </c>
      <c r="AH2524">
        <v>3</v>
      </c>
      <c r="AI2524">
        <v>80</v>
      </c>
      <c r="AJ2524">
        <v>1</v>
      </c>
      <c r="AK2524">
        <v>18</v>
      </c>
      <c r="AL2524">
        <v>3</v>
      </c>
      <c r="AM2524">
        <v>8</v>
      </c>
      <c r="AN2524">
        <v>7</v>
      </c>
      <c r="AO2524">
        <v>7</v>
      </c>
      <c r="AP2524">
        <v>7</v>
      </c>
    </row>
    <row r="2525" spans="1:42"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s="6" t="str">
        <f>IF(Table1[[#This Row],[Distance From Home]]&lt;11,"Near By",IF(Table1[[#This Row],[Distance From Home]]&lt;21,"Far","Very Far"))</f>
        <v>Near By</v>
      </c>
      <c r="T2525" t="s">
        <v>66</v>
      </c>
      <c r="U2525">
        <v>1</v>
      </c>
      <c r="V2525">
        <v>4</v>
      </c>
      <c r="W2525">
        <v>73</v>
      </c>
      <c r="X2525">
        <v>3</v>
      </c>
      <c r="Y2525">
        <v>2</v>
      </c>
      <c r="Z2525">
        <v>1</v>
      </c>
      <c r="AA2525" t="str">
        <f>IF(Table1[[#This Row],[Job Satisfaction]]=1,"Very Satisfy",(IF(Table1[[#This Row],[Job Satisfaction]]=2,"Satisfy",(IF(Table1[[#This Row],[Job Satisfaction]]=3,"Dissatisfy","Very Dissatisfy")))))</f>
        <v>Very Satisfy</v>
      </c>
      <c r="AB2525">
        <v>4779</v>
      </c>
      <c r="AC2525">
        <v>12761</v>
      </c>
      <c r="AD2525">
        <v>7</v>
      </c>
      <c r="AE2525">
        <v>14</v>
      </c>
      <c r="AF2525">
        <v>3</v>
      </c>
      <c r="AG2525" t="str">
        <f>IF(Table1[[#This Row],[Performance Rating]]=3,"High","Low")</f>
        <v>High</v>
      </c>
      <c r="AH2525">
        <v>2</v>
      </c>
      <c r="AI2525">
        <v>80</v>
      </c>
      <c r="AJ2525">
        <v>2</v>
      </c>
      <c r="AK2525">
        <v>8</v>
      </c>
      <c r="AL2525">
        <v>3</v>
      </c>
      <c r="AM2525">
        <v>3</v>
      </c>
      <c r="AN2525">
        <v>2</v>
      </c>
      <c r="AO2525">
        <v>0</v>
      </c>
      <c r="AP2525">
        <v>2</v>
      </c>
    </row>
    <row r="2526" spans="1:42"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s="6" t="str">
        <f>IF(Table1[[#This Row],[Distance From Home]]&lt;11,"Near By",IF(Table1[[#This Row],[Distance From Home]]&lt;21,"Far","Very Far"))</f>
        <v>Near By</v>
      </c>
      <c r="T2526" t="s">
        <v>66</v>
      </c>
      <c r="U2526">
        <v>1</v>
      </c>
      <c r="V2526">
        <v>2</v>
      </c>
      <c r="W2526">
        <v>47</v>
      </c>
      <c r="X2526">
        <v>4</v>
      </c>
      <c r="Y2526">
        <v>4</v>
      </c>
      <c r="Z2526">
        <v>2</v>
      </c>
      <c r="AA2526" t="str">
        <f>IF(Table1[[#This Row],[Job Satisfaction]]=1,"Very Satisfy",(IF(Table1[[#This Row],[Job Satisfaction]]=2,"Satisfy",(IF(Table1[[#This Row],[Job Satisfaction]]=3,"Dissatisfy","Very Dissatisfy")))))</f>
        <v>Satisfy</v>
      </c>
      <c r="AB2526">
        <v>15972</v>
      </c>
      <c r="AC2526">
        <v>21086</v>
      </c>
      <c r="AD2526">
        <v>6</v>
      </c>
      <c r="AE2526">
        <v>14</v>
      </c>
      <c r="AF2526">
        <v>3</v>
      </c>
      <c r="AG2526" t="str">
        <f>IF(Table1[[#This Row],[Performance Rating]]=3,"High","Low")</f>
        <v>High</v>
      </c>
      <c r="AH2526">
        <v>3</v>
      </c>
      <c r="AI2526">
        <v>80</v>
      </c>
      <c r="AJ2526">
        <v>3</v>
      </c>
      <c r="AK2526">
        <v>29</v>
      </c>
      <c r="AL2526">
        <v>3</v>
      </c>
      <c r="AM2526">
        <v>3</v>
      </c>
      <c r="AN2526">
        <v>2</v>
      </c>
      <c r="AO2526">
        <v>1</v>
      </c>
      <c r="AP2526">
        <v>2</v>
      </c>
    </row>
    <row r="2527" spans="1:42"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s="6" t="str">
        <f>IF(Table1[[#This Row],[Distance From Home]]&lt;11,"Near By",IF(Table1[[#This Row],[Distance From Home]]&lt;21,"Far","Very Far"))</f>
        <v>Near By</v>
      </c>
      <c r="T2527" t="s">
        <v>50</v>
      </c>
      <c r="U2527">
        <v>1</v>
      </c>
      <c r="V2527">
        <v>1</v>
      </c>
      <c r="W2527">
        <v>100</v>
      </c>
      <c r="X2527">
        <v>3</v>
      </c>
      <c r="Y2527">
        <v>2</v>
      </c>
      <c r="Z2527">
        <v>4</v>
      </c>
      <c r="AA2527" t="str">
        <f>IF(Table1[[#This Row],[Job Satisfaction]]=1,"Very Satisfy",(IF(Table1[[#This Row],[Job Satisfaction]]=2,"Satisfy",(IF(Table1[[#This Row],[Job Satisfaction]]=3,"Dissatisfy","Very Dissatisfy")))))</f>
        <v>Very Dissatisfy</v>
      </c>
      <c r="AB2527">
        <v>5343</v>
      </c>
      <c r="AC2527">
        <v>5982</v>
      </c>
      <c r="AD2527">
        <v>1</v>
      </c>
      <c r="AE2527">
        <v>11</v>
      </c>
      <c r="AF2527">
        <v>3</v>
      </c>
      <c r="AG2527" t="str">
        <f>IF(Table1[[#This Row],[Performance Rating]]=3,"High","Low")</f>
        <v>High</v>
      </c>
      <c r="AH2527">
        <v>3</v>
      </c>
      <c r="AI2527">
        <v>80</v>
      </c>
      <c r="AJ2527">
        <v>1</v>
      </c>
      <c r="AK2527">
        <v>10</v>
      </c>
      <c r="AL2527">
        <v>3</v>
      </c>
      <c r="AM2527">
        <v>10</v>
      </c>
      <c r="AN2527">
        <v>7</v>
      </c>
      <c r="AO2527">
        <v>1</v>
      </c>
      <c r="AP2527">
        <v>9</v>
      </c>
    </row>
    <row r="2528" spans="1:42"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s="6" t="str">
        <f>IF(Table1[[#This Row],[Distance From Home]]&lt;11,"Near By",IF(Table1[[#This Row],[Distance From Home]]&lt;21,"Far","Very Far"))</f>
        <v>Far</v>
      </c>
      <c r="T2528" t="s">
        <v>66</v>
      </c>
      <c r="U2528">
        <v>1</v>
      </c>
      <c r="V2528">
        <v>2</v>
      </c>
      <c r="W2528">
        <v>100</v>
      </c>
      <c r="X2528">
        <v>2</v>
      </c>
      <c r="Y2528">
        <v>2</v>
      </c>
      <c r="Z2528">
        <v>4</v>
      </c>
      <c r="AA2528" t="str">
        <f>IF(Table1[[#This Row],[Job Satisfaction]]=1,"Very Satisfy",(IF(Table1[[#This Row],[Job Satisfaction]]=2,"Satisfy",(IF(Table1[[#This Row],[Job Satisfaction]]=3,"Dissatisfy","Very Dissatisfy")))))</f>
        <v>Very Dissatisfy</v>
      </c>
      <c r="AB2528">
        <v>6652</v>
      </c>
      <c r="AC2528">
        <v>14369</v>
      </c>
      <c r="AD2528">
        <v>4</v>
      </c>
      <c r="AE2528">
        <v>13</v>
      </c>
      <c r="AF2528">
        <v>3</v>
      </c>
      <c r="AG2528" t="str">
        <f>IF(Table1[[#This Row],[Performance Rating]]=3,"High","Low")</f>
        <v>High</v>
      </c>
      <c r="AH2528">
        <v>1</v>
      </c>
      <c r="AI2528">
        <v>80</v>
      </c>
      <c r="AJ2528">
        <v>1</v>
      </c>
      <c r="AK2528">
        <v>8</v>
      </c>
      <c r="AL2528">
        <v>2</v>
      </c>
      <c r="AM2528">
        <v>6</v>
      </c>
      <c r="AN2528">
        <v>3</v>
      </c>
      <c r="AO2528">
        <v>0</v>
      </c>
      <c r="AP2528">
        <v>0</v>
      </c>
    </row>
    <row r="2529" spans="1:42"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s="6" t="str">
        <f>IF(Table1[[#This Row],[Distance From Home]]&lt;11,"Near By",IF(Table1[[#This Row],[Distance From Home]]&lt;21,"Far","Very Far"))</f>
        <v>Very Far</v>
      </c>
      <c r="T2529" t="s">
        <v>60</v>
      </c>
      <c r="U2529">
        <v>1</v>
      </c>
      <c r="V2529">
        <v>2</v>
      </c>
      <c r="W2529">
        <v>60</v>
      </c>
      <c r="X2529">
        <v>2</v>
      </c>
      <c r="Y2529">
        <v>4</v>
      </c>
      <c r="Z2529">
        <v>4</v>
      </c>
      <c r="AA2529" t="str">
        <f>IF(Table1[[#This Row],[Job Satisfaction]]=1,"Very Satisfy",(IF(Table1[[#This Row],[Job Satisfaction]]=2,"Satisfy",(IF(Table1[[#This Row],[Job Satisfaction]]=3,"Dissatisfy","Very Dissatisfy")))))</f>
        <v>Very Dissatisfy</v>
      </c>
      <c r="AB2529">
        <v>12031</v>
      </c>
      <c r="AC2529">
        <v>8828</v>
      </c>
      <c r="AD2529">
        <v>0</v>
      </c>
      <c r="AE2529">
        <v>11</v>
      </c>
      <c r="AF2529">
        <v>3</v>
      </c>
      <c r="AG2529" t="str">
        <f>IF(Table1[[#This Row],[Performance Rating]]=3,"High","Low")</f>
        <v>High</v>
      </c>
      <c r="AH2529">
        <v>1</v>
      </c>
      <c r="AI2529">
        <v>80</v>
      </c>
      <c r="AJ2529">
        <v>1</v>
      </c>
      <c r="AK2529">
        <v>21</v>
      </c>
      <c r="AL2529">
        <v>2</v>
      </c>
      <c r="AM2529">
        <v>20</v>
      </c>
      <c r="AN2529">
        <v>9</v>
      </c>
      <c r="AO2529">
        <v>9</v>
      </c>
      <c r="AP2529">
        <v>6</v>
      </c>
    </row>
    <row r="2530" spans="1:42"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s="6" t="str">
        <f>IF(Table1[[#This Row],[Distance From Home]]&lt;11,"Near By",IF(Table1[[#This Row],[Distance From Home]]&lt;21,"Far","Very Far"))</f>
        <v>Near By</v>
      </c>
      <c r="T2530" t="s">
        <v>50</v>
      </c>
      <c r="U2530">
        <v>1</v>
      </c>
      <c r="V2530">
        <v>2</v>
      </c>
      <c r="W2530">
        <v>92</v>
      </c>
      <c r="X2530">
        <v>3</v>
      </c>
      <c r="Y2530">
        <v>2</v>
      </c>
      <c r="Z2530">
        <v>2</v>
      </c>
      <c r="AA2530" t="str">
        <f>IF(Table1[[#This Row],[Job Satisfaction]]=1,"Very Satisfy",(IF(Table1[[#This Row],[Job Satisfaction]]=2,"Satisfy",(IF(Table1[[#This Row],[Job Satisfaction]]=3,"Dissatisfy","Very Dissatisfy")))))</f>
        <v>Satisfy</v>
      </c>
      <c r="AB2530">
        <v>5677</v>
      </c>
      <c r="AC2530">
        <v>4258</v>
      </c>
      <c r="AD2530">
        <v>3</v>
      </c>
      <c r="AE2530">
        <v>14</v>
      </c>
      <c r="AF2530">
        <v>3</v>
      </c>
      <c r="AG2530" t="str">
        <f>IF(Table1[[#This Row],[Performance Rating]]=3,"High","Low")</f>
        <v>High</v>
      </c>
      <c r="AH2530">
        <v>3</v>
      </c>
      <c r="AI2530">
        <v>80</v>
      </c>
      <c r="AJ2530">
        <v>1</v>
      </c>
      <c r="AK2530">
        <v>15</v>
      </c>
      <c r="AL2530">
        <v>3</v>
      </c>
      <c r="AM2530">
        <v>11</v>
      </c>
      <c r="AN2530">
        <v>8</v>
      </c>
      <c r="AO2530">
        <v>5</v>
      </c>
      <c r="AP2530">
        <v>10</v>
      </c>
    </row>
    <row r="2531" spans="1:42"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s="6" t="str">
        <f>IF(Table1[[#This Row],[Distance From Home]]&lt;11,"Near By",IF(Table1[[#This Row],[Distance From Home]]&lt;21,"Far","Very Far"))</f>
        <v>Near By</v>
      </c>
      <c r="T2531" t="s">
        <v>72</v>
      </c>
      <c r="U2531">
        <v>1</v>
      </c>
      <c r="V2531">
        <v>2</v>
      </c>
      <c r="W2531">
        <v>78</v>
      </c>
      <c r="X2531">
        <v>3</v>
      </c>
      <c r="Y2531">
        <v>1</v>
      </c>
      <c r="Z2531">
        <v>2</v>
      </c>
      <c r="AA2531" t="str">
        <f>IF(Table1[[#This Row],[Job Satisfaction]]=1,"Very Satisfy",(IF(Table1[[#This Row],[Job Satisfaction]]=2,"Satisfy",(IF(Table1[[#This Row],[Job Satisfaction]]=3,"Dissatisfy","Very Dissatisfy")))))</f>
        <v>Satisfy</v>
      </c>
      <c r="AB2531">
        <v>2856</v>
      </c>
      <c r="AC2531">
        <v>3692</v>
      </c>
      <c r="AD2531">
        <v>1</v>
      </c>
      <c r="AE2531">
        <v>19</v>
      </c>
      <c r="AF2531">
        <v>3</v>
      </c>
      <c r="AG2531" t="str">
        <f>IF(Table1[[#This Row],[Performance Rating]]=3,"High","Low")</f>
        <v>High</v>
      </c>
      <c r="AH2531">
        <v>4</v>
      </c>
      <c r="AI2531">
        <v>80</v>
      </c>
      <c r="AJ2531">
        <v>1</v>
      </c>
      <c r="AK2531">
        <v>1</v>
      </c>
      <c r="AL2531">
        <v>3</v>
      </c>
      <c r="AM2531">
        <v>1</v>
      </c>
      <c r="AN2531">
        <v>0</v>
      </c>
      <c r="AO2531">
        <v>0</v>
      </c>
      <c r="AP2531">
        <v>0</v>
      </c>
    </row>
    <row r="2532" spans="1:42"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s="6" t="str">
        <f>IF(Table1[[#This Row],[Distance From Home]]&lt;11,"Near By",IF(Table1[[#This Row],[Distance From Home]]&lt;21,"Far","Very Far"))</f>
        <v>Near By</v>
      </c>
      <c r="T2532" t="s">
        <v>72</v>
      </c>
      <c r="U2532">
        <v>1</v>
      </c>
      <c r="V2532">
        <v>3</v>
      </c>
      <c r="W2532">
        <v>51</v>
      </c>
      <c r="X2532">
        <v>3</v>
      </c>
      <c r="Y2532">
        <v>4</v>
      </c>
      <c r="Z2532">
        <v>2</v>
      </c>
      <c r="AA2532" t="str">
        <f>IF(Table1[[#This Row],[Job Satisfaction]]=1,"Very Satisfy",(IF(Table1[[#This Row],[Job Satisfaction]]=2,"Satisfy",(IF(Table1[[#This Row],[Job Satisfaction]]=3,"Dissatisfy","Very Dissatisfy")))))</f>
        <v>Satisfy</v>
      </c>
      <c r="AB2532">
        <v>16606</v>
      </c>
      <c r="AC2532">
        <v>11380</v>
      </c>
      <c r="AD2532">
        <v>8</v>
      </c>
      <c r="AE2532">
        <v>12</v>
      </c>
      <c r="AF2532">
        <v>3</v>
      </c>
      <c r="AG2532" t="str">
        <f>IF(Table1[[#This Row],[Performance Rating]]=3,"High","Low")</f>
        <v>High</v>
      </c>
      <c r="AH2532">
        <v>4</v>
      </c>
      <c r="AI2532">
        <v>80</v>
      </c>
      <c r="AJ2532">
        <v>1</v>
      </c>
      <c r="AK2532">
        <v>23</v>
      </c>
      <c r="AL2532">
        <v>4</v>
      </c>
      <c r="AM2532">
        <v>13</v>
      </c>
      <c r="AN2532">
        <v>12</v>
      </c>
      <c r="AO2532">
        <v>5</v>
      </c>
      <c r="AP2532">
        <v>1</v>
      </c>
    </row>
    <row r="2533" spans="1:42"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s="6" t="str">
        <f>IF(Table1[[#This Row],[Distance From Home]]&lt;11,"Near By",IF(Table1[[#This Row],[Distance From Home]]&lt;21,"Far","Very Far"))</f>
        <v>Far</v>
      </c>
      <c r="T2533" t="s">
        <v>129</v>
      </c>
      <c r="U2533">
        <v>1</v>
      </c>
      <c r="V2533">
        <v>4</v>
      </c>
      <c r="W2533">
        <v>89</v>
      </c>
      <c r="X2533">
        <v>2</v>
      </c>
      <c r="Y2533">
        <v>2</v>
      </c>
      <c r="Z2533">
        <v>1</v>
      </c>
      <c r="AA2533" t="str">
        <f>IF(Table1[[#This Row],[Job Satisfaction]]=1,"Very Satisfy",(IF(Table1[[#This Row],[Job Satisfaction]]=2,"Satisfy",(IF(Table1[[#This Row],[Job Satisfaction]]=3,"Dissatisfy","Very Dissatisfy")))))</f>
        <v>Very Satisfy</v>
      </c>
      <c r="AB2533">
        <v>5380</v>
      </c>
      <c r="AC2533">
        <v>20328</v>
      </c>
      <c r="AD2533">
        <v>4</v>
      </c>
      <c r="AE2533">
        <v>16</v>
      </c>
      <c r="AF2533">
        <v>3</v>
      </c>
      <c r="AG2533" t="str">
        <f>IF(Table1[[#This Row],[Performance Rating]]=3,"High","Low")</f>
        <v>High</v>
      </c>
      <c r="AH2533">
        <v>3</v>
      </c>
      <c r="AI2533">
        <v>80</v>
      </c>
      <c r="AJ2533">
        <v>1</v>
      </c>
      <c r="AK2533">
        <v>6</v>
      </c>
      <c r="AL2533">
        <v>3</v>
      </c>
      <c r="AM2533">
        <v>0</v>
      </c>
      <c r="AN2533">
        <v>0</v>
      </c>
      <c r="AO2533">
        <v>0</v>
      </c>
      <c r="AP2533">
        <v>0</v>
      </c>
    </row>
    <row r="2534" spans="1:42"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s="6" t="str">
        <f>IF(Table1[[#This Row],[Distance From Home]]&lt;11,"Near By",IF(Table1[[#This Row],[Distance From Home]]&lt;21,"Far","Very Far"))</f>
        <v>Far</v>
      </c>
      <c r="T2534" t="s">
        <v>50</v>
      </c>
      <c r="U2534">
        <v>1</v>
      </c>
      <c r="V2534">
        <v>4</v>
      </c>
      <c r="W2534">
        <v>84</v>
      </c>
      <c r="X2534">
        <v>3</v>
      </c>
      <c r="Y2534">
        <v>2</v>
      </c>
      <c r="Z2534">
        <v>1</v>
      </c>
      <c r="AA2534" t="str">
        <f>IF(Table1[[#This Row],[Job Satisfaction]]=1,"Very Satisfy",(IF(Table1[[#This Row],[Job Satisfaction]]=2,"Satisfy",(IF(Table1[[#This Row],[Job Satisfaction]]=3,"Dissatisfy","Very Dissatisfy")))))</f>
        <v>Very Satisfy</v>
      </c>
      <c r="AB2534">
        <v>4639</v>
      </c>
      <c r="AC2534">
        <v>11262</v>
      </c>
      <c r="AD2534">
        <v>1</v>
      </c>
      <c r="AE2534">
        <v>15</v>
      </c>
      <c r="AF2534">
        <v>3</v>
      </c>
      <c r="AG2534" t="str">
        <f>IF(Table1[[#This Row],[Performance Rating]]=3,"High","Low")</f>
        <v>High</v>
      </c>
      <c r="AH2534">
        <v>3</v>
      </c>
      <c r="AI2534">
        <v>80</v>
      </c>
      <c r="AJ2534">
        <v>1</v>
      </c>
      <c r="AK2534">
        <v>5</v>
      </c>
      <c r="AL2534">
        <v>3</v>
      </c>
      <c r="AM2534">
        <v>5</v>
      </c>
      <c r="AN2534">
        <v>4</v>
      </c>
      <c r="AO2534">
        <v>1</v>
      </c>
      <c r="AP2534">
        <v>2</v>
      </c>
    </row>
    <row r="2535" spans="1:42"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s="6" t="str">
        <f>IF(Table1[[#This Row],[Distance From Home]]&lt;11,"Near By",IF(Table1[[#This Row],[Distance From Home]]&lt;21,"Far","Very Far"))</f>
        <v>Very Far</v>
      </c>
      <c r="T2535" t="s">
        <v>66</v>
      </c>
      <c r="U2535">
        <v>1</v>
      </c>
      <c r="V2535">
        <v>1</v>
      </c>
      <c r="W2535">
        <v>91</v>
      </c>
      <c r="X2535">
        <v>2</v>
      </c>
      <c r="Y2535">
        <v>2</v>
      </c>
      <c r="Z2535">
        <v>4</v>
      </c>
      <c r="AA2535" t="str">
        <f>IF(Table1[[#This Row],[Job Satisfaction]]=1,"Very Satisfy",(IF(Table1[[#This Row],[Job Satisfaction]]=2,"Satisfy",(IF(Table1[[#This Row],[Job Satisfaction]]=3,"Dissatisfy","Very Dissatisfy")))))</f>
        <v>Very Dissatisfy</v>
      </c>
      <c r="AB2535">
        <v>5468</v>
      </c>
      <c r="AC2535">
        <v>13402</v>
      </c>
      <c r="AD2535">
        <v>1</v>
      </c>
      <c r="AE2535">
        <v>14</v>
      </c>
      <c r="AF2535">
        <v>3</v>
      </c>
      <c r="AG2535" t="str">
        <f>IF(Table1[[#This Row],[Performance Rating]]=3,"High","Low")</f>
        <v>High</v>
      </c>
      <c r="AH2535">
        <v>1</v>
      </c>
      <c r="AI2535">
        <v>80</v>
      </c>
      <c r="AJ2535">
        <v>2</v>
      </c>
      <c r="AK2535">
        <v>13</v>
      </c>
      <c r="AL2535">
        <v>3</v>
      </c>
      <c r="AM2535">
        <v>12</v>
      </c>
      <c r="AN2535">
        <v>7</v>
      </c>
      <c r="AO2535">
        <v>5</v>
      </c>
      <c r="AP2535">
        <v>7</v>
      </c>
    </row>
    <row r="2536" spans="1:42"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s="6" t="str">
        <f>IF(Table1[[#This Row],[Distance From Home]]&lt;11,"Near By",IF(Table1[[#This Row],[Distance From Home]]&lt;21,"Far","Very Far"))</f>
        <v>Near By</v>
      </c>
      <c r="T2536" t="s">
        <v>72</v>
      </c>
      <c r="U2536">
        <v>1</v>
      </c>
      <c r="V2536">
        <v>1</v>
      </c>
      <c r="W2536">
        <v>94</v>
      </c>
      <c r="X2536">
        <v>2</v>
      </c>
      <c r="Y2536">
        <v>3</v>
      </c>
      <c r="Z2536">
        <v>4</v>
      </c>
      <c r="AA2536" t="str">
        <f>IF(Table1[[#This Row],[Job Satisfaction]]=1,"Very Satisfy",(IF(Table1[[#This Row],[Job Satisfaction]]=2,"Satisfy",(IF(Table1[[#This Row],[Job Satisfaction]]=3,"Dissatisfy","Very Dissatisfy")))))</f>
        <v>Very Dissatisfy</v>
      </c>
      <c r="AB2536">
        <v>7644</v>
      </c>
      <c r="AC2536">
        <v>12695</v>
      </c>
      <c r="AD2536">
        <v>0</v>
      </c>
      <c r="AE2536">
        <v>19</v>
      </c>
      <c r="AF2536">
        <v>3</v>
      </c>
      <c r="AG2536" t="str">
        <f>IF(Table1[[#This Row],[Performance Rating]]=3,"High","Low")</f>
        <v>High</v>
      </c>
      <c r="AH2536">
        <v>3</v>
      </c>
      <c r="AI2536">
        <v>80</v>
      </c>
      <c r="AJ2536">
        <v>2</v>
      </c>
      <c r="AK2536">
        <v>10</v>
      </c>
      <c r="AL2536">
        <v>3</v>
      </c>
      <c r="AM2536">
        <v>9</v>
      </c>
      <c r="AN2536">
        <v>7</v>
      </c>
      <c r="AO2536">
        <v>3</v>
      </c>
      <c r="AP2536">
        <v>4</v>
      </c>
    </row>
    <row r="2537" spans="1:42"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s="6" t="str">
        <f>IF(Table1[[#This Row],[Distance From Home]]&lt;11,"Near By",IF(Table1[[#This Row],[Distance From Home]]&lt;21,"Far","Very Far"))</f>
        <v>Near By</v>
      </c>
      <c r="T2537" t="s">
        <v>66</v>
      </c>
      <c r="U2537">
        <v>1</v>
      </c>
      <c r="V2537">
        <v>1</v>
      </c>
      <c r="W2537">
        <v>67</v>
      </c>
      <c r="X2537">
        <v>3</v>
      </c>
      <c r="Y2537">
        <v>2</v>
      </c>
      <c r="Z2537">
        <v>4</v>
      </c>
      <c r="AA2537" t="str">
        <f>IF(Table1[[#This Row],[Job Satisfaction]]=1,"Very Satisfy",(IF(Table1[[#This Row],[Job Satisfaction]]=2,"Satisfy",(IF(Table1[[#This Row],[Job Satisfaction]]=3,"Dissatisfy","Very Dissatisfy")))))</f>
        <v>Very Dissatisfy</v>
      </c>
      <c r="AB2537">
        <v>5476</v>
      </c>
      <c r="AC2537">
        <v>22589</v>
      </c>
      <c r="AD2537">
        <v>1</v>
      </c>
      <c r="AE2537">
        <v>11</v>
      </c>
      <c r="AF2537">
        <v>3</v>
      </c>
      <c r="AG2537" t="str">
        <f>IF(Table1[[#This Row],[Performance Rating]]=3,"High","Low")</f>
        <v>High</v>
      </c>
      <c r="AH2537">
        <v>1</v>
      </c>
      <c r="AI2537">
        <v>80</v>
      </c>
      <c r="AJ2537">
        <v>2</v>
      </c>
      <c r="AK2537">
        <v>10</v>
      </c>
      <c r="AL2537">
        <v>3</v>
      </c>
      <c r="AM2537">
        <v>10</v>
      </c>
      <c r="AN2537">
        <v>0</v>
      </c>
      <c r="AO2537">
        <v>0</v>
      </c>
      <c r="AP2537">
        <v>2</v>
      </c>
    </row>
    <row r="2538" spans="1:42"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s="6" t="str">
        <f>IF(Table1[[#This Row],[Distance From Home]]&lt;11,"Near By",IF(Table1[[#This Row],[Distance From Home]]&lt;21,"Far","Very Far"))</f>
        <v>Far</v>
      </c>
      <c r="T2538" t="s">
        <v>66</v>
      </c>
      <c r="U2538">
        <v>1</v>
      </c>
      <c r="V2538">
        <v>3</v>
      </c>
      <c r="W2538">
        <v>98</v>
      </c>
      <c r="X2538">
        <v>2</v>
      </c>
      <c r="Y2538">
        <v>2</v>
      </c>
      <c r="Z2538">
        <v>1</v>
      </c>
      <c r="AA2538" t="str">
        <f>IF(Table1[[#This Row],[Job Satisfaction]]=1,"Very Satisfy",(IF(Table1[[#This Row],[Job Satisfaction]]=2,"Satisfy",(IF(Table1[[#This Row],[Job Satisfaction]]=3,"Dissatisfy","Very Dissatisfy")))))</f>
        <v>Very Satisfy</v>
      </c>
      <c r="AB2538">
        <v>5647</v>
      </c>
      <c r="AC2538">
        <v>13494</v>
      </c>
      <c r="AD2538">
        <v>4</v>
      </c>
      <c r="AE2538">
        <v>13</v>
      </c>
      <c r="AF2538">
        <v>3</v>
      </c>
      <c r="AG2538" t="str">
        <f>IF(Table1[[#This Row],[Performance Rating]]=3,"High","Low")</f>
        <v>High</v>
      </c>
      <c r="AH2538">
        <v>1</v>
      </c>
      <c r="AI2538">
        <v>80</v>
      </c>
      <c r="AJ2538">
        <v>2</v>
      </c>
      <c r="AK2538">
        <v>11</v>
      </c>
      <c r="AL2538">
        <v>2</v>
      </c>
      <c r="AM2538">
        <v>3</v>
      </c>
      <c r="AN2538">
        <v>2</v>
      </c>
      <c r="AO2538">
        <v>0</v>
      </c>
      <c r="AP2538">
        <v>2</v>
      </c>
    </row>
    <row r="2539" spans="1:42"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s="6" t="str">
        <f>IF(Table1[[#This Row],[Distance From Home]]&lt;11,"Near By",IF(Table1[[#This Row],[Distance From Home]]&lt;21,"Far","Very Far"))</f>
        <v>Near By</v>
      </c>
      <c r="T2539" t="s">
        <v>66</v>
      </c>
      <c r="U2539">
        <v>1</v>
      </c>
      <c r="V2539">
        <v>3</v>
      </c>
      <c r="W2539">
        <v>48</v>
      </c>
      <c r="X2539">
        <v>3</v>
      </c>
      <c r="Y2539">
        <v>3</v>
      </c>
      <c r="Z2539">
        <v>4</v>
      </c>
      <c r="AA2539" t="str">
        <f>IF(Table1[[#This Row],[Job Satisfaction]]=1,"Very Satisfy",(IF(Table1[[#This Row],[Job Satisfaction]]=2,"Satisfy",(IF(Table1[[#This Row],[Job Satisfaction]]=3,"Dissatisfy","Very Dissatisfy")))))</f>
        <v>Very Dissatisfy</v>
      </c>
      <c r="AB2539">
        <v>10422</v>
      </c>
      <c r="AC2539">
        <v>24032</v>
      </c>
      <c r="AD2539">
        <v>1</v>
      </c>
      <c r="AE2539">
        <v>19</v>
      </c>
      <c r="AF2539">
        <v>3</v>
      </c>
      <c r="AG2539" t="str">
        <f>IF(Table1[[#This Row],[Performance Rating]]=3,"High","Low")</f>
        <v>High</v>
      </c>
      <c r="AH2539">
        <v>3</v>
      </c>
      <c r="AI2539">
        <v>80</v>
      </c>
      <c r="AJ2539">
        <v>2</v>
      </c>
      <c r="AK2539">
        <v>14</v>
      </c>
      <c r="AL2539">
        <v>3</v>
      </c>
      <c r="AM2539">
        <v>14</v>
      </c>
      <c r="AN2539">
        <v>10</v>
      </c>
      <c r="AO2539">
        <v>5</v>
      </c>
      <c r="AP2539">
        <v>7</v>
      </c>
    </row>
    <row r="2540" spans="1:42"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s="6" t="str">
        <f>IF(Table1[[#This Row],[Distance From Home]]&lt;11,"Near By",IF(Table1[[#This Row],[Distance From Home]]&lt;21,"Far","Very Far"))</f>
        <v>Near By</v>
      </c>
      <c r="T2540" t="s">
        <v>50</v>
      </c>
      <c r="U2540">
        <v>1</v>
      </c>
      <c r="V2540">
        <v>1</v>
      </c>
      <c r="W2540">
        <v>89</v>
      </c>
      <c r="X2540">
        <v>4</v>
      </c>
      <c r="Y2540">
        <v>2</v>
      </c>
      <c r="Z2540">
        <v>3</v>
      </c>
      <c r="AA2540" t="str">
        <f>IF(Table1[[#This Row],[Job Satisfaction]]=1,"Very Satisfy",(IF(Table1[[#This Row],[Job Satisfaction]]=2,"Satisfy",(IF(Table1[[#This Row],[Job Satisfaction]]=3,"Dissatisfy","Very Dissatisfy")))))</f>
        <v>Dissatisfy</v>
      </c>
      <c r="AB2540">
        <v>6500</v>
      </c>
      <c r="AC2540">
        <v>26997</v>
      </c>
      <c r="AD2540">
        <v>0</v>
      </c>
      <c r="AE2540">
        <v>14</v>
      </c>
      <c r="AF2540">
        <v>3</v>
      </c>
      <c r="AG2540" t="str">
        <f>IF(Table1[[#This Row],[Performance Rating]]=3,"High","Low")</f>
        <v>High</v>
      </c>
      <c r="AH2540">
        <v>2</v>
      </c>
      <c r="AI2540">
        <v>80</v>
      </c>
      <c r="AJ2540">
        <v>0</v>
      </c>
      <c r="AK2540">
        <v>9</v>
      </c>
      <c r="AL2540">
        <v>2</v>
      </c>
      <c r="AM2540">
        <v>8</v>
      </c>
      <c r="AN2540">
        <v>7</v>
      </c>
      <c r="AO2540">
        <v>0</v>
      </c>
      <c r="AP2540">
        <v>7</v>
      </c>
    </row>
    <row r="2541" spans="1:42"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s="6" t="str">
        <f>IF(Table1[[#This Row],[Distance From Home]]&lt;11,"Near By",IF(Table1[[#This Row],[Distance From Home]]&lt;21,"Far","Very Far"))</f>
        <v>Far</v>
      </c>
      <c r="T2541" t="s">
        <v>72</v>
      </c>
      <c r="U2541">
        <v>1</v>
      </c>
      <c r="V2541">
        <v>2</v>
      </c>
      <c r="W2541">
        <v>90</v>
      </c>
      <c r="X2541">
        <v>3</v>
      </c>
      <c r="Y2541">
        <v>2</v>
      </c>
      <c r="Z2541">
        <v>2</v>
      </c>
      <c r="AA2541" t="str">
        <f>IF(Table1[[#This Row],[Job Satisfaction]]=1,"Very Satisfy",(IF(Table1[[#This Row],[Job Satisfaction]]=2,"Satisfy",(IF(Table1[[#This Row],[Job Satisfaction]]=3,"Dissatisfy","Very Dissatisfy")))))</f>
        <v>Satisfy</v>
      </c>
      <c r="AB2541">
        <v>4198</v>
      </c>
      <c r="AC2541">
        <v>16379</v>
      </c>
      <c r="AD2541">
        <v>2</v>
      </c>
      <c r="AE2541">
        <v>12</v>
      </c>
      <c r="AF2541">
        <v>3</v>
      </c>
      <c r="AG2541" t="str">
        <f>IF(Table1[[#This Row],[Performance Rating]]=3,"High","Low")</f>
        <v>High</v>
      </c>
      <c r="AH2541">
        <v>2</v>
      </c>
      <c r="AI2541">
        <v>80</v>
      </c>
      <c r="AJ2541">
        <v>0</v>
      </c>
      <c r="AK2541">
        <v>8</v>
      </c>
      <c r="AL2541">
        <v>4</v>
      </c>
      <c r="AM2541">
        <v>3</v>
      </c>
      <c r="AN2541">
        <v>2</v>
      </c>
      <c r="AO2541">
        <v>1</v>
      </c>
      <c r="AP2541">
        <v>2</v>
      </c>
    </row>
    <row r="2542" spans="1:42"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s="6" t="str">
        <f>IF(Table1[[#This Row],[Distance From Home]]&lt;11,"Near By",IF(Table1[[#This Row],[Distance From Home]]&lt;21,"Far","Very Far"))</f>
        <v>Near By</v>
      </c>
      <c r="T2542" t="s">
        <v>66</v>
      </c>
      <c r="U2542">
        <v>1</v>
      </c>
      <c r="V2542">
        <v>2</v>
      </c>
      <c r="W2542">
        <v>73</v>
      </c>
      <c r="X2542">
        <v>3</v>
      </c>
      <c r="Y2542">
        <v>2</v>
      </c>
      <c r="Z2542">
        <v>3</v>
      </c>
      <c r="AA2542" t="str">
        <f>IF(Table1[[#This Row],[Job Satisfaction]]=1,"Very Satisfy",(IF(Table1[[#This Row],[Job Satisfaction]]=2,"Satisfy",(IF(Table1[[#This Row],[Job Satisfaction]]=3,"Dissatisfy","Very Dissatisfy")))))</f>
        <v>Dissatisfy</v>
      </c>
      <c r="AB2542">
        <v>6815</v>
      </c>
      <c r="AC2542">
        <v>21447</v>
      </c>
      <c r="AD2542">
        <v>6</v>
      </c>
      <c r="AE2542">
        <v>13</v>
      </c>
      <c r="AF2542">
        <v>3</v>
      </c>
      <c r="AG2542" t="str">
        <f>IF(Table1[[#This Row],[Performance Rating]]=3,"High","Low")</f>
        <v>High</v>
      </c>
      <c r="AH2542">
        <v>1</v>
      </c>
      <c r="AI2542">
        <v>80</v>
      </c>
      <c r="AJ2542">
        <v>0</v>
      </c>
      <c r="AK2542">
        <v>15</v>
      </c>
      <c r="AL2542">
        <v>3</v>
      </c>
      <c r="AM2542">
        <v>1</v>
      </c>
      <c r="AN2542">
        <v>0</v>
      </c>
      <c r="AO2542">
        <v>0</v>
      </c>
      <c r="AP2542">
        <v>0</v>
      </c>
    </row>
    <row r="2543" spans="1:42"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s="6" t="str">
        <f>IF(Table1[[#This Row],[Distance From Home]]&lt;11,"Near By",IF(Table1[[#This Row],[Distance From Home]]&lt;21,"Far","Very Far"))</f>
        <v>Near By</v>
      </c>
      <c r="T2543" t="s">
        <v>72</v>
      </c>
      <c r="U2543">
        <v>1</v>
      </c>
      <c r="V2543">
        <v>3</v>
      </c>
      <c r="W2543">
        <v>31</v>
      </c>
      <c r="X2543">
        <v>3</v>
      </c>
      <c r="Y2543">
        <v>1</v>
      </c>
      <c r="Z2543">
        <v>3</v>
      </c>
      <c r="AA2543" t="str">
        <f>IF(Table1[[#This Row],[Job Satisfaction]]=1,"Very Satisfy",(IF(Table1[[#This Row],[Job Satisfaction]]=2,"Satisfy",(IF(Table1[[#This Row],[Job Satisfaction]]=3,"Dissatisfy","Very Dissatisfy")))))</f>
        <v>Dissatisfy</v>
      </c>
      <c r="AB2543">
        <v>2783</v>
      </c>
      <c r="AC2543">
        <v>13251</v>
      </c>
      <c r="AD2543">
        <v>1</v>
      </c>
      <c r="AE2543">
        <v>19</v>
      </c>
      <c r="AF2543">
        <v>3</v>
      </c>
      <c r="AG2543" t="str">
        <f>IF(Table1[[#This Row],[Performance Rating]]=3,"High","Low")</f>
        <v>High</v>
      </c>
      <c r="AH2543">
        <v>1</v>
      </c>
      <c r="AI2543">
        <v>80</v>
      </c>
      <c r="AJ2543">
        <v>0</v>
      </c>
      <c r="AK2543">
        <v>2</v>
      </c>
      <c r="AL2543">
        <v>3</v>
      </c>
      <c r="AM2543">
        <v>2</v>
      </c>
      <c r="AN2543">
        <v>2</v>
      </c>
      <c r="AO2543">
        <v>2</v>
      </c>
      <c r="AP2543">
        <v>2</v>
      </c>
    </row>
    <row r="2544" spans="1:42"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s="6" t="str">
        <f>IF(Table1[[#This Row],[Distance From Home]]&lt;11,"Near By",IF(Table1[[#This Row],[Distance From Home]]&lt;21,"Far","Very Far"))</f>
        <v>Near By</v>
      </c>
      <c r="T2544" t="s">
        <v>66</v>
      </c>
      <c r="U2544">
        <v>1</v>
      </c>
      <c r="V2544">
        <v>3</v>
      </c>
      <c r="W2544">
        <v>51</v>
      </c>
      <c r="X2544">
        <v>3</v>
      </c>
      <c r="Y2544">
        <v>2</v>
      </c>
      <c r="Z2544">
        <v>4</v>
      </c>
      <c r="AA2544" t="str">
        <f>IF(Table1[[#This Row],[Job Satisfaction]]=1,"Very Satisfy",(IF(Table1[[#This Row],[Job Satisfaction]]=2,"Satisfy",(IF(Table1[[#This Row],[Job Satisfaction]]=3,"Dissatisfy","Very Dissatisfy")))))</f>
        <v>Very Dissatisfy</v>
      </c>
      <c r="AB2544">
        <v>4502</v>
      </c>
      <c r="AC2544">
        <v>7439</v>
      </c>
      <c r="AD2544">
        <v>3</v>
      </c>
      <c r="AE2544">
        <v>15</v>
      </c>
      <c r="AF2544">
        <v>3</v>
      </c>
      <c r="AG2544" t="str">
        <f>IF(Table1[[#This Row],[Performance Rating]]=3,"High","Low")</f>
        <v>High</v>
      </c>
      <c r="AH2544">
        <v>3</v>
      </c>
      <c r="AI2544">
        <v>80</v>
      </c>
      <c r="AJ2544">
        <v>0</v>
      </c>
      <c r="AK2544">
        <v>17</v>
      </c>
      <c r="AL2544">
        <v>2</v>
      </c>
      <c r="AM2544">
        <v>13</v>
      </c>
      <c r="AN2544">
        <v>7</v>
      </c>
      <c r="AO2544">
        <v>6</v>
      </c>
      <c r="AP2544">
        <v>7</v>
      </c>
    </row>
    <row r="2545" spans="1:42"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s="6" t="str">
        <f>IF(Table1[[#This Row],[Distance From Home]]&lt;11,"Near By",IF(Table1[[#This Row],[Distance From Home]]&lt;21,"Far","Very Far"))</f>
        <v>Near By</v>
      </c>
      <c r="T2545" t="s">
        <v>50</v>
      </c>
      <c r="U2545">
        <v>1</v>
      </c>
      <c r="V2545">
        <v>4</v>
      </c>
      <c r="W2545">
        <v>32</v>
      </c>
      <c r="X2545">
        <v>1</v>
      </c>
      <c r="Y2545">
        <v>2</v>
      </c>
      <c r="Z2545">
        <v>4</v>
      </c>
      <c r="AA2545" t="str">
        <f>IF(Table1[[#This Row],[Job Satisfaction]]=1,"Very Satisfy",(IF(Table1[[#This Row],[Job Satisfaction]]=2,"Satisfy",(IF(Table1[[#This Row],[Job Satisfaction]]=3,"Dissatisfy","Very Dissatisfy")))))</f>
        <v>Very Dissatisfy</v>
      </c>
      <c r="AB2545">
        <v>6029</v>
      </c>
      <c r="AC2545">
        <v>25353</v>
      </c>
      <c r="AD2545">
        <v>5</v>
      </c>
      <c r="AE2545">
        <v>12</v>
      </c>
      <c r="AF2545">
        <v>3</v>
      </c>
      <c r="AG2545" t="str">
        <f>IF(Table1[[#This Row],[Performance Rating]]=3,"High","Low")</f>
        <v>High</v>
      </c>
      <c r="AH2545">
        <v>1</v>
      </c>
      <c r="AI2545">
        <v>80</v>
      </c>
      <c r="AJ2545">
        <v>0</v>
      </c>
      <c r="AK2545">
        <v>6</v>
      </c>
      <c r="AL2545">
        <v>3</v>
      </c>
      <c r="AM2545">
        <v>2</v>
      </c>
      <c r="AN2545">
        <v>2</v>
      </c>
      <c r="AO2545">
        <v>2</v>
      </c>
      <c r="AP2545">
        <v>2</v>
      </c>
    </row>
    <row r="2546" spans="1:42"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s="6" t="str">
        <f>IF(Table1[[#This Row],[Distance From Home]]&lt;11,"Near By",IF(Table1[[#This Row],[Distance From Home]]&lt;21,"Far","Very Far"))</f>
        <v>Near By</v>
      </c>
      <c r="T2546" t="s">
        <v>72</v>
      </c>
      <c r="U2546">
        <v>1</v>
      </c>
      <c r="V2546">
        <v>4</v>
      </c>
      <c r="W2546">
        <v>30</v>
      </c>
      <c r="X2546">
        <v>2</v>
      </c>
      <c r="Y2546">
        <v>1</v>
      </c>
      <c r="Z2546">
        <v>3</v>
      </c>
      <c r="AA2546" t="str">
        <f>IF(Table1[[#This Row],[Job Satisfaction]]=1,"Very Satisfy",(IF(Table1[[#This Row],[Job Satisfaction]]=2,"Satisfy",(IF(Table1[[#This Row],[Job Satisfaction]]=3,"Dissatisfy","Very Dissatisfy")))))</f>
        <v>Dissatisfy</v>
      </c>
      <c r="AB2546">
        <v>2966</v>
      </c>
      <c r="AC2546">
        <v>21378</v>
      </c>
      <c r="AD2546">
        <v>0</v>
      </c>
      <c r="AE2546">
        <v>18</v>
      </c>
      <c r="AF2546">
        <v>3</v>
      </c>
      <c r="AG2546" t="str">
        <f>IF(Table1[[#This Row],[Performance Rating]]=3,"High","Low")</f>
        <v>High</v>
      </c>
      <c r="AH2546">
        <v>4</v>
      </c>
      <c r="AI2546">
        <v>80</v>
      </c>
      <c r="AJ2546">
        <v>0</v>
      </c>
      <c r="AK2546">
        <v>5</v>
      </c>
      <c r="AL2546">
        <v>3</v>
      </c>
      <c r="AM2546">
        <v>4</v>
      </c>
      <c r="AN2546">
        <v>2</v>
      </c>
      <c r="AO2546">
        <v>0</v>
      </c>
      <c r="AP2546">
        <v>0</v>
      </c>
    </row>
    <row r="2547" spans="1:42"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s="6" t="str">
        <f>IF(Table1[[#This Row],[Distance From Home]]&lt;11,"Near By",IF(Table1[[#This Row],[Distance From Home]]&lt;21,"Far","Very Far"))</f>
        <v>Far</v>
      </c>
      <c r="T2547" t="s">
        <v>72</v>
      </c>
      <c r="U2547">
        <v>1</v>
      </c>
      <c r="V2547">
        <v>4</v>
      </c>
      <c r="W2547">
        <v>50</v>
      </c>
      <c r="X2547">
        <v>3</v>
      </c>
      <c r="Y2547">
        <v>2</v>
      </c>
      <c r="Z2547">
        <v>3</v>
      </c>
      <c r="AA2547" t="str">
        <f>IF(Table1[[#This Row],[Job Satisfaction]]=1,"Very Satisfy",(IF(Table1[[#This Row],[Job Satisfaction]]=2,"Satisfy",(IF(Table1[[#This Row],[Job Satisfaction]]=3,"Dissatisfy","Very Dissatisfy")))))</f>
        <v>Dissatisfy</v>
      </c>
      <c r="AB2547">
        <v>4850</v>
      </c>
      <c r="AC2547">
        <v>23333</v>
      </c>
      <c r="AD2547">
        <v>8</v>
      </c>
      <c r="AE2547">
        <v>15</v>
      </c>
      <c r="AF2547">
        <v>3</v>
      </c>
      <c r="AG2547" t="str">
        <f>IF(Table1[[#This Row],[Performance Rating]]=3,"High","Low")</f>
        <v>High</v>
      </c>
      <c r="AH2547">
        <v>3</v>
      </c>
      <c r="AI2547">
        <v>80</v>
      </c>
      <c r="AJ2547">
        <v>0</v>
      </c>
      <c r="AK2547">
        <v>8</v>
      </c>
      <c r="AL2547">
        <v>3</v>
      </c>
      <c r="AM2547">
        <v>5</v>
      </c>
      <c r="AN2547">
        <v>3</v>
      </c>
      <c r="AO2547">
        <v>0</v>
      </c>
      <c r="AP2547">
        <v>1</v>
      </c>
    </row>
    <row r="2548" spans="1:42"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s="6" t="str">
        <f>IF(Table1[[#This Row],[Distance From Home]]&lt;11,"Near By",IF(Table1[[#This Row],[Distance From Home]]&lt;21,"Far","Very Far"))</f>
        <v>Far</v>
      </c>
      <c r="T2548" t="s">
        <v>66</v>
      </c>
      <c r="U2548">
        <v>1</v>
      </c>
      <c r="V2548">
        <v>4</v>
      </c>
      <c r="W2548">
        <v>80</v>
      </c>
      <c r="X2548">
        <v>3</v>
      </c>
      <c r="Y2548">
        <v>2</v>
      </c>
      <c r="Z2548">
        <v>4</v>
      </c>
      <c r="AA2548" t="str">
        <f>IF(Table1[[#This Row],[Job Satisfaction]]=1,"Very Satisfy",(IF(Table1[[#This Row],[Job Satisfaction]]=2,"Satisfy",(IF(Table1[[#This Row],[Job Satisfaction]]=3,"Dissatisfy","Very Dissatisfy")))))</f>
        <v>Very Dissatisfy</v>
      </c>
      <c r="AB2548">
        <v>4507</v>
      </c>
      <c r="AC2548">
        <v>8191</v>
      </c>
      <c r="AD2548">
        <v>3</v>
      </c>
      <c r="AE2548">
        <v>12</v>
      </c>
      <c r="AF2548">
        <v>3</v>
      </c>
      <c r="AG2548" t="str">
        <f>IF(Table1[[#This Row],[Performance Rating]]=3,"High","Low")</f>
        <v>High</v>
      </c>
      <c r="AH2548">
        <v>3</v>
      </c>
      <c r="AI2548">
        <v>80</v>
      </c>
      <c r="AJ2548">
        <v>0</v>
      </c>
      <c r="AK2548">
        <v>8</v>
      </c>
      <c r="AL2548">
        <v>4</v>
      </c>
      <c r="AM2548">
        <v>5</v>
      </c>
      <c r="AN2548">
        <v>1</v>
      </c>
      <c r="AO2548">
        <v>0</v>
      </c>
      <c r="AP2548">
        <v>4</v>
      </c>
    </row>
    <row r="2549" spans="1:42"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s="6" t="str">
        <f>IF(Table1[[#This Row],[Distance From Home]]&lt;11,"Near By",IF(Table1[[#This Row],[Distance From Home]]&lt;21,"Far","Very Far"))</f>
        <v>Near By</v>
      </c>
      <c r="T2549" t="s">
        <v>50</v>
      </c>
      <c r="U2549">
        <v>1</v>
      </c>
      <c r="V2549">
        <v>3</v>
      </c>
      <c r="W2549">
        <v>43</v>
      </c>
      <c r="X2549">
        <v>3</v>
      </c>
      <c r="Y2549">
        <v>1</v>
      </c>
      <c r="Z2549">
        <v>4</v>
      </c>
      <c r="AA2549" t="str">
        <f>IF(Table1[[#This Row],[Job Satisfaction]]=1,"Very Satisfy",(IF(Table1[[#This Row],[Job Satisfaction]]=2,"Satisfy",(IF(Table1[[#This Row],[Job Satisfaction]]=3,"Dissatisfy","Very Dissatisfy")))))</f>
        <v>Very Dissatisfy</v>
      </c>
      <c r="AB2549">
        <v>2706</v>
      </c>
      <c r="AC2549">
        <v>10494</v>
      </c>
      <c r="AD2549">
        <v>1</v>
      </c>
      <c r="AE2549">
        <v>15</v>
      </c>
      <c r="AF2549">
        <v>3</v>
      </c>
      <c r="AG2549" t="str">
        <f>IF(Table1[[#This Row],[Performance Rating]]=3,"High","Low")</f>
        <v>High</v>
      </c>
      <c r="AH2549">
        <v>2</v>
      </c>
      <c r="AI2549">
        <v>80</v>
      </c>
      <c r="AJ2549">
        <v>1</v>
      </c>
      <c r="AK2549">
        <v>3</v>
      </c>
      <c r="AL2549">
        <v>3</v>
      </c>
      <c r="AM2549">
        <v>3</v>
      </c>
      <c r="AN2549">
        <v>2</v>
      </c>
      <c r="AO2549">
        <v>2</v>
      </c>
      <c r="AP2549">
        <v>2</v>
      </c>
    </row>
    <row r="2550" spans="1:42"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s="6" t="str">
        <f>IF(Table1[[#This Row],[Distance From Home]]&lt;11,"Near By",IF(Table1[[#This Row],[Distance From Home]]&lt;21,"Far","Very Far"))</f>
        <v>Near By</v>
      </c>
      <c r="T2550" t="s">
        <v>72</v>
      </c>
      <c r="U2550">
        <v>1</v>
      </c>
      <c r="V2550">
        <v>1</v>
      </c>
      <c r="W2550">
        <v>100</v>
      </c>
      <c r="X2550">
        <v>3</v>
      </c>
      <c r="Y2550">
        <v>1</v>
      </c>
      <c r="Z2550">
        <v>2</v>
      </c>
      <c r="AA2550" t="str">
        <f>IF(Table1[[#This Row],[Job Satisfaction]]=1,"Very Satisfy",(IF(Table1[[#This Row],[Job Satisfaction]]=2,"Satisfy",(IF(Table1[[#This Row],[Job Satisfaction]]=3,"Dissatisfy","Very Dissatisfy")))))</f>
        <v>Satisfy</v>
      </c>
      <c r="AB2550">
        <v>2592</v>
      </c>
      <c r="AC2550">
        <v>7129</v>
      </c>
      <c r="AD2550">
        <v>5</v>
      </c>
      <c r="AE2550">
        <v>13</v>
      </c>
      <c r="AF2550">
        <v>3</v>
      </c>
      <c r="AG2550" t="str">
        <f>IF(Table1[[#This Row],[Performance Rating]]=3,"High","Low")</f>
        <v>High</v>
      </c>
      <c r="AH2550">
        <v>4</v>
      </c>
      <c r="AI2550">
        <v>80</v>
      </c>
      <c r="AJ2550">
        <v>3</v>
      </c>
      <c r="AK2550">
        <v>13</v>
      </c>
      <c r="AL2550">
        <v>3</v>
      </c>
      <c r="AM2550">
        <v>11</v>
      </c>
      <c r="AN2550">
        <v>10</v>
      </c>
      <c r="AO2550">
        <v>3</v>
      </c>
      <c r="AP2550">
        <v>8</v>
      </c>
    </row>
    <row r="2551" spans="1:42"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s="6" t="str">
        <f>IF(Table1[[#This Row],[Distance From Home]]&lt;11,"Near By",IF(Table1[[#This Row],[Distance From Home]]&lt;21,"Far","Very Far"))</f>
        <v>Near By</v>
      </c>
      <c r="T2551" t="s">
        <v>72</v>
      </c>
      <c r="U2551">
        <v>1</v>
      </c>
      <c r="V2551">
        <v>3</v>
      </c>
      <c r="W2551">
        <v>60</v>
      </c>
      <c r="X2551">
        <v>1</v>
      </c>
      <c r="Y2551">
        <v>2</v>
      </c>
      <c r="Z2551">
        <v>2</v>
      </c>
      <c r="AA2551" t="str">
        <f>IF(Table1[[#This Row],[Job Satisfaction]]=1,"Very Satisfy",(IF(Table1[[#This Row],[Job Satisfaction]]=2,"Satisfy",(IF(Table1[[#This Row],[Job Satisfaction]]=3,"Dissatisfy","Very Dissatisfy")))))</f>
        <v>Satisfy</v>
      </c>
      <c r="AB2551">
        <v>6430</v>
      </c>
      <c r="AC2551">
        <v>20794</v>
      </c>
      <c r="AD2551">
        <v>6</v>
      </c>
      <c r="AE2551">
        <v>19</v>
      </c>
      <c r="AF2551">
        <v>3</v>
      </c>
      <c r="AG2551" t="str">
        <f>IF(Table1[[#This Row],[Performance Rating]]=3,"High","Low")</f>
        <v>High</v>
      </c>
      <c r="AH2551">
        <v>2</v>
      </c>
      <c r="AI2551">
        <v>80</v>
      </c>
      <c r="AJ2551">
        <v>1</v>
      </c>
      <c r="AK2551">
        <v>10</v>
      </c>
      <c r="AL2551">
        <v>3</v>
      </c>
      <c r="AM2551">
        <v>3</v>
      </c>
      <c r="AN2551">
        <v>2</v>
      </c>
      <c r="AO2551">
        <v>1</v>
      </c>
      <c r="AP2551">
        <v>2</v>
      </c>
    </row>
    <row r="2552" spans="1:42"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s="6" t="str">
        <f>IF(Table1[[#This Row],[Distance From Home]]&lt;11,"Near By",IF(Table1[[#This Row],[Distance From Home]]&lt;21,"Far","Very Far"))</f>
        <v>Near By</v>
      </c>
      <c r="T2552" t="s">
        <v>50</v>
      </c>
      <c r="U2552">
        <v>1</v>
      </c>
      <c r="V2552">
        <v>2</v>
      </c>
      <c r="W2552">
        <v>90</v>
      </c>
      <c r="X2552">
        <v>3</v>
      </c>
      <c r="Y2552">
        <v>2</v>
      </c>
      <c r="Z2552">
        <v>4</v>
      </c>
      <c r="AA2552" t="str">
        <f>IF(Table1[[#This Row],[Job Satisfaction]]=1,"Very Satisfy",(IF(Table1[[#This Row],[Job Satisfaction]]=2,"Satisfy",(IF(Table1[[#This Row],[Job Satisfaction]]=3,"Dissatisfy","Very Dissatisfy")))))</f>
        <v>Very Dissatisfy</v>
      </c>
      <c r="AB2552">
        <v>5762</v>
      </c>
      <c r="AC2552">
        <v>24442</v>
      </c>
      <c r="AD2552">
        <v>2</v>
      </c>
      <c r="AE2552">
        <v>14</v>
      </c>
      <c r="AF2552">
        <v>3</v>
      </c>
      <c r="AG2552" t="str">
        <f>IF(Table1[[#This Row],[Performance Rating]]=3,"High","Low")</f>
        <v>High</v>
      </c>
      <c r="AH2552">
        <v>3</v>
      </c>
      <c r="AI2552">
        <v>80</v>
      </c>
      <c r="AJ2552">
        <v>1</v>
      </c>
      <c r="AK2552">
        <v>15</v>
      </c>
      <c r="AL2552">
        <v>3</v>
      </c>
      <c r="AM2552">
        <v>7</v>
      </c>
      <c r="AN2552">
        <v>7</v>
      </c>
      <c r="AO2552">
        <v>1</v>
      </c>
      <c r="AP2552">
        <v>7</v>
      </c>
    </row>
    <row r="2553" spans="1:42"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s="6" t="str">
        <f>IF(Table1[[#This Row],[Distance From Home]]&lt;11,"Near By",IF(Table1[[#This Row],[Distance From Home]]&lt;21,"Far","Very Far"))</f>
        <v>Near By</v>
      </c>
      <c r="T2553" t="s">
        <v>60</v>
      </c>
      <c r="U2553">
        <v>1</v>
      </c>
      <c r="V2553">
        <v>4</v>
      </c>
      <c r="W2553">
        <v>55</v>
      </c>
      <c r="X2553">
        <v>2</v>
      </c>
      <c r="Y2553">
        <v>3</v>
      </c>
      <c r="Z2553">
        <v>2</v>
      </c>
      <c r="AA2553" t="str">
        <f>IF(Table1[[#This Row],[Job Satisfaction]]=1,"Very Satisfy",(IF(Table1[[#This Row],[Job Satisfaction]]=2,"Satisfy",(IF(Table1[[#This Row],[Job Satisfaction]]=3,"Dissatisfy","Very Dissatisfy")))))</f>
        <v>Satisfy</v>
      </c>
      <c r="AB2553">
        <v>13757</v>
      </c>
      <c r="AC2553">
        <v>25178</v>
      </c>
      <c r="AD2553">
        <v>2</v>
      </c>
      <c r="AE2553">
        <v>11</v>
      </c>
      <c r="AF2553">
        <v>3</v>
      </c>
      <c r="AG2553" t="str">
        <f>IF(Table1[[#This Row],[Performance Rating]]=3,"High","Low")</f>
        <v>High</v>
      </c>
      <c r="AH2553">
        <v>3</v>
      </c>
      <c r="AI2553">
        <v>80</v>
      </c>
      <c r="AJ2553">
        <v>1</v>
      </c>
      <c r="AK2553">
        <v>16</v>
      </c>
      <c r="AL2553">
        <v>3</v>
      </c>
      <c r="AM2553">
        <v>9</v>
      </c>
      <c r="AN2553">
        <v>8</v>
      </c>
      <c r="AO2553">
        <v>4</v>
      </c>
      <c r="AP2553">
        <v>8</v>
      </c>
    </row>
    <row r="2554" spans="1:42"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s="6" t="str">
        <f>IF(Table1[[#This Row],[Distance From Home]]&lt;11,"Near By",IF(Table1[[#This Row],[Distance From Home]]&lt;21,"Far","Very Far"))</f>
        <v>Near By</v>
      </c>
      <c r="T2554" t="s">
        <v>72</v>
      </c>
      <c r="U2554">
        <v>1</v>
      </c>
      <c r="V2554">
        <v>3</v>
      </c>
      <c r="W2554">
        <v>64</v>
      </c>
      <c r="X2554">
        <v>3</v>
      </c>
      <c r="Y2554">
        <v>1</v>
      </c>
      <c r="Z2554">
        <v>3</v>
      </c>
      <c r="AA2554" t="str">
        <f>IF(Table1[[#This Row],[Job Satisfaction]]=1,"Very Satisfy",(IF(Table1[[#This Row],[Job Satisfaction]]=2,"Satisfy",(IF(Table1[[#This Row],[Job Satisfaction]]=3,"Dissatisfy","Very Dissatisfy")))))</f>
        <v>Dissatisfy</v>
      </c>
      <c r="AB2554">
        <v>1274</v>
      </c>
      <c r="AC2554">
        <v>7152</v>
      </c>
      <c r="AD2554">
        <v>1</v>
      </c>
      <c r="AE2554">
        <v>13</v>
      </c>
      <c r="AF2554">
        <v>3</v>
      </c>
      <c r="AG2554" t="str">
        <f>IF(Table1[[#This Row],[Performance Rating]]=3,"High","Low")</f>
        <v>High</v>
      </c>
      <c r="AH2554">
        <v>2</v>
      </c>
      <c r="AI2554">
        <v>80</v>
      </c>
      <c r="AJ2554">
        <v>2</v>
      </c>
      <c r="AK2554">
        <v>1</v>
      </c>
      <c r="AL2554">
        <v>2</v>
      </c>
      <c r="AM2554">
        <v>1</v>
      </c>
      <c r="AN2554">
        <v>0</v>
      </c>
      <c r="AO2554">
        <v>0</v>
      </c>
      <c r="AP2554">
        <v>0</v>
      </c>
    </row>
    <row r="2555" spans="1:42"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s="6" t="str">
        <f>IF(Table1[[#This Row],[Distance From Home]]&lt;11,"Near By",IF(Table1[[#This Row],[Distance From Home]]&lt;21,"Far","Very Far"))</f>
        <v>Near By</v>
      </c>
      <c r="T2555" t="s">
        <v>66</v>
      </c>
      <c r="U2555">
        <v>1</v>
      </c>
      <c r="V2555">
        <v>3</v>
      </c>
      <c r="W2555">
        <v>81</v>
      </c>
      <c r="X2555">
        <v>3</v>
      </c>
      <c r="Y2555">
        <v>2</v>
      </c>
      <c r="Z2555">
        <v>3</v>
      </c>
      <c r="AA2555" t="str">
        <f>IF(Table1[[#This Row],[Job Satisfaction]]=1,"Very Satisfy",(IF(Table1[[#This Row],[Job Satisfaction]]=2,"Satisfy",(IF(Table1[[#This Row],[Job Satisfaction]]=3,"Dissatisfy","Very Dissatisfy")))))</f>
        <v>Dissatisfy</v>
      </c>
      <c r="AB2555">
        <v>3975</v>
      </c>
      <c r="AC2555">
        <v>23099</v>
      </c>
      <c r="AD2555">
        <v>3</v>
      </c>
      <c r="AE2555">
        <v>11</v>
      </c>
      <c r="AF2555">
        <v>3</v>
      </c>
      <c r="AG2555" t="str">
        <f>IF(Table1[[#This Row],[Performance Rating]]=3,"High","Low")</f>
        <v>High</v>
      </c>
      <c r="AH2555">
        <v>3</v>
      </c>
      <c r="AI2555">
        <v>80</v>
      </c>
      <c r="AJ2555">
        <v>2</v>
      </c>
      <c r="AK2555">
        <v>11</v>
      </c>
      <c r="AL2555">
        <v>4</v>
      </c>
      <c r="AM2555">
        <v>8</v>
      </c>
      <c r="AN2555">
        <v>7</v>
      </c>
      <c r="AO2555">
        <v>0</v>
      </c>
      <c r="AP2555">
        <v>7</v>
      </c>
    </row>
    <row r="2556" spans="1:42"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s="6" t="str">
        <f>IF(Table1[[#This Row],[Distance From Home]]&lt;11,"Near By",IF(Table1[[#This Row],[Distance From Home]]&lt;21,"Far","Very Far"))</f>
        <v>Near By</v>
      </c>
      <c r="T2556" t="s">
        <v>72</v>
      </c>
      <c r="U2556">
        <v>1</v>
      </c>
      <c r="V2556">
        <v>4</v>
      </c>
      <c r="W2556">
        <v>90</v>
      </c>
      <c r="X2556">
        <v>3</v>
      </c>
      <c r="Y2556">
        <v>2</v>
      </c>
      <c r="Z2556">
        <v>2</v>
      </c>
      <c r="AA2556" t="str">
        <f>IF(Table1[[#This Row],[Job Satisfaction]]=1,"Very Satisfy",(IF(Table1[[#This Row],[Job Satisfaction]]=2,"Satisfy",(IF(Table1[[#This Row],[Job Satisfaction]]=3,"Dissatisfy","Very Dissatisfy")))))</f>
        <v>Satisfy</v>
      </c>
      <c r="AB2556">
        <v>3055</v>
      </c>
      <c r="AC2556">
        <v>6194</v>
      </c>
      <c r="AD2556">
        <v>5</v>
      </c>
      <c r="AE2556">
        <v>15</v>
      </c>
      <c r="AF2556">
        <v>3</v>
      </c>
      <c r="AG2556" t="str">
        <f>IF(Table1[[#This Row],[Performance Rating]]=3,"High","Low")</f>
        <v>High</v>
      </c>
      <c r="AH2556">
        <v>4</v>
      </c>
      <c r="AI2556">
        <v>80</v>
      </c>
      <c r="AJ2556">
        <v>2</v>
      </c>
      <c r="AK2556">
        <v>11</v>
      </c>
      <c r="AL2556">
        <v>2</v>
      </c>
      <c r="AM2556">
        <v>9</v>
      </c>
      <c r="AN2556">
        <v>8</v>
      </c>
      <c r="AO2556">
        <v>1</v>
      </c>
      <c r="AP2556">
        <v>7</v>
      </c>
    </row>
    <row r="2557" spans="1:42"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s="6" t="str">
        <f>IF(Table1[[#This Row],[Distance From Home]]&lt;11,"Near By",IF(Table1[[#This Row],[Distance From Home]]&lt;21,"Far","Very Far"))</f>
        <v>Near By</v>
      </c>
      <c r="T2557" t="s">
        <v>50</v>
      </c>
      <c r="U2557">
        <v>1</v>
      </c>
      <c r="V2557">
        <v>2</v>
      </c>
      <c r="W2557">
        <v>59</v>
      </c>
      <c r="X2557">
        <v>2</v>
      </c>
      <c r="Y2557">
        <v>1</v>
      </c>
      <c r="Z2557">
        <v>3</v>
      </c>
      <c r="AA2557" t="str">
        <f>IF(Table1[[#This Row],[Job Satisfaction]]=1,"Very Satisfy",(IF(Table1[[#This Row],[Job Satisfaction]]=2,"Satisfy",(IF(Table1[[#This Row],[Job Satisfaction]]=3,"Dissatisfy","Very Dissatisfy")))))</f>
        <v>Dissatisfy</v>
      </c>
      <c r="AB2557">
        <v>2008</v>
      </c>
      <c r="AC2557">
        <v>20439</v>
      </c>
      <c r="AD2557">
        <v>1</v>
      </c>
      <c r="AE2557">
        <v>12</v>
      </c>
      <c r="AF2557">
        <v>3</v>
      </c>
      <c r="AG2557" t="str">
        <f>IF(Table1[[#This Row],[Performance Rating]]=3,"High","Low")</f>
        <v>High</v>
      </c>
      <c r="AH2557">
        <v>3</v>
      </c>
      <c r="AI2557">
        <v>80</v>
      </c>
      <c r="AJ2557">
        <v>3</v>
      </c>
      <c r="AK2557">
        <v>1</v>
      </c>
      <c r="AL2557">
        <v>2</v>
      </c>
      <c r="AM2557">
        <v>1</v>
      </c>
      <c r="AN2557">
        <v>1</v>
      </c>
      <c r="AO2557">
        <v>0</v>
      </c>
      <c r="AP2557">
        <v>0</v>
      </c>
    </row>
    <row r="2558" spans="1:42"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s="6" t="str">
        <f>IF(Table1[[#This Row],[Distance From Home]]&lt;11,"Near By",IF(Table1[[#This Row],[Distance From Home]]&lt;21,"Far","Very Far"))</f>
        <v>Far</v>
      </c>
      <c r="T2558" t="s">
        <v>66</v>
      </c>
      <c r="U2558">
        <v>1</v>
      </c>
      <c r="V2558">
        <v>3</v>
      </c>
      <c r="W2558">
        <v>64</v>
      </c>
      <c r="X2558">
        <v>3</v>
      </c>
      <c r="Y2558">
        <v>2</v>
      </c>
      <c r="Z2558">
        <v>2</v>
      </c>
      <c r="AA2558" t="str">
        <f>IF(Table1[[#This Row],[Job Satisfaction]]=1,"Very Satisfy",(IF(Table1[[#This Row],[Job Satisfaction]]=2,"Satisfy",(IF(Table1[[#This Row],[Job Satisfaction]]=3,"Dissatisfy","Very Dissatisfy")))))</f>
        <v>Satisfy</v>
      </c>
      <c r="AB2558">
        <v>5467</v>
      </c>
      <c r="AC2558">
        <v>2125</v>
      </c>
      <c r="AD2558">
        <v>8</v>
      </c>
      <c r="AE2558">
        <v>18</v>
      </c>
      <c r="AF2558">
        <v>3</v>
      </c>
      <c r="AG2558" t="str">
        <f>IF(Table1[[#This Row],[Performance Rating]]=3,"High","Low")</f>
        <v>High</v>
      </c>
      <c r="AH2558">
        <v>3</v>
      </c>
      <c r="AI2558">
        <v>80</v>
      </c>
      <c r="AJ2558">
        <v>1</v>
      </c>
      <c r="AK2558">
        <v>16</v>
      </c>
      <c r="AL2558">
        <v>4</v>
      </c>
      <c r="AM2558">
        <v>8</v>
      </c>
      <c r="AN2558">
        <v>7</v>
      </c>
      <c r="AO2558">
        <v>1</v>
      </c>
      <c r="AP2558">
        <v>7</v>
      </c>
    </row>
    <row r="2559" spans="1:42"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s="6" t="str">
        <f>IF(Table1[[#This Row],[Distance From Home]]&lt;11,"Near By",IF(Table1[[#This Row],[Distance From Home]]&lt;21,"Far","Very Far"))</f>
        <v>Near By</v>
      </c>
      <c r="T2559" t="s">
        <v>66</v>
      </c>
      <c r="U2559">
        <v>1</v>
      </c>
      <c r="V2559">
        <v>4</v>
      </c>
      <c r="W2559">
        <v>62</v>
      </c>
      <c r="X2559">
        <v>3</v>
      </c>
      <c r="Y2559">
        <v>2</v>
      </c>
      <c r="Z2559">
        <v>1</v>
      </c>
      <c r="AA2559" t="str">
        <f>IF(Table1[[#This Row],[Job Satisfaction]]=1,"Very Satisfy",(IF(Table1[[#This Row],[Job Satisfaction]]=2,"Satisfy",(IF(Table1[[#This Row],[Job Satisfaction]]=3,"Dissatisfy","Very Dissatisfy")))))</f>
        <v>Very Satisfy</v>
      </c>
      <c r="AB2559">
        <v>4087</v>
      </c>
      <c r="AC2559">
        <v>25174</v>
      </c>
      <c r="AD2559">
        <v>4</v>
      </c>
      <c r="AE2559">
        <v>14</v>
      </c>
      <c r="AF2559">
        <v>3</v>
      </c>
      <c r="AG2559" t="str">
        <f>IF(Table1[[#This Row],[Performance Rating]]=3,"High","Low")</f>
        <v>High</v>
      </c>
      <c r="AH2559">
        <v>2</v>
      </c>
      <c r="AI2559">
        <v>80</v>
      </c>
      <c r="AJ2559">
        <v>1</v>
      </c>
      <c r="AK2559">
        <v>9</v>
      </c>
      <c r="AL2559">
        <v>2</v>
      </c>
      <c r="AM2559">
        <v>6</v>
      </c>
      <c r="AN2559">
        <v>5</v>
      </c>
      <c r="AO2559">
        <v>1</v>
      </c>
      <c r="AP2559">
        <v>2</v>
      </c>
    </row>
    <row r="2560" spans="1:42"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s="6" t="str">
        <f>IF(Table1[[#This Row],[Distance From Home]]&lt;11,"Near By",IF(Table1[[#This Row],[Distance From Home]]&lt;21,"Far","Very Far"))</f>
        <v>Near By</v>
      </c>
      <c r="T2560" t="s">
        <v>72</v>
      </c>
      <c r="U2560">
        <v>1</v>
      </c>
      <c r="V2560">
        <v>1</v>
      </c>
      <c r="W2560">
        <v>52</v>
      </c>
      <c r="X2560">
        <v>3</v>
      </c>
      <c r="Y2560">
        <v>1</v>
      </c>
      <c r="Z2560">
        <v>3</v>
      </c>
      <c r="AA2560" t="str">
        <f>IF(Table1[[#This Row],[Job Satisfaction]]=1,"Very Satisfy",(IF(Table1[[#This Row],[Job Satisfaction]]=2,"Satisfy",(IF(Table1[[#This Row],[Job Satisfaction]]=3,"Dissatisfy","Very Dissatisfy")))))</f>
        <v>Dissatisfy</v>
      </c>
      <c r="AB2560">
        <v>2438</v>
      </c>
      <c r="AC2560">
        <v>24978</v>
      </c>
      <c r="AD2560">
        <v>4</v>
      </c>
      <c r="AE2560">
        <v>13</v>
      </c>
      <c r="AF2560">
        <v>3</v>
      </c>
      <c r="AG2560" t="str">
        <f>IF(Table1[[#This Row],[Performance Rating]]=3,"High","Low")</f>
        <v>High</v>
      </c>
      <c r="AH2560">
        <v>3</v>
      </c>
      <c r="AI2560">
        <v>80</v>
      </c>
      <c r="AJ2560">
        <v>0</v>
      </c>
      <c r="AK2560">
        <v>7</v>
      </c>
      <c r="AL2560">
        <v>2</v>
      </c>
      <c r="AM2560">
        <v>3</v>
      </c>
      <c r="AN2560">
        <v>2</v>
      </c>
      <c r="AO2560">
        <v>1</v>
      </c>
      <c r="AP2560">
        <v>2</v>
      </c>
    </row>
    <row r="2561" spans="1:42"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s="6" t="str">
        <f>IF(Table1[[#This Row],[Distance From Home]]&lt;11,"Near By",IF(Table1[[#This Row],[Distance From Home]]&lt;21,"Far","Very Far"))</f>
        <v>Near By</v>
      </c>
      <c r="T2561" t="s">
        <v>72</v>
      </c>
      <c r="U2561">
        <v>1</v>
      </c>
      <c r="V2561">
        <v>2</v>
      </c>
      <c r="W2561">
        <v>74</v>
      </c>
      <c r="X2561">
        <v>3</v>
      </c>
      <c r="Y2561">
        <v>2</v>
      </c>
      <c r="Z2561">
        <v>1</v>
      </c>
      <c r="AA2561" t="str">
        <f>IF(Table1[[#This Row],[Job Satisfaction]]=1,"Very Satisfy",(IF(Table1[[#This Row],[Job Satisfaction]]=2,"Satisfy",(IF(Table1[[#This Row],[Job Satisfaction]]=3,"Dissatisfy","Very Dissatisfy")))))</f>
        <v>Very Satisfy</v>
      </c>
      <c r="AB2561">
        <v>9936</v>
      </c>
      <c r="AC2561">
        <v>3787</v>
      </c>
      <c r="AD2561">
        <v>0</v>
      </c>
      <c r="AE2561">
        <v>19</v>
      </c>
      <c r="AF2561">
        <v>3</v>
      </c>
      <c r="AG2561" t="str">
        <f>IF(Table1[[#This Row],[Performance Rating]]=3,"High","Low")</f>
        <v>High</v>
      </c>
      <c r="AH2561">
        <v>2</v>
      </c>
      <c r="AI2561">
        <v>80</v>
      </c>
      <c r="AJ2561">
        <v>0</v>
      </c>
      <c r="AK2561">
        <v>10</v>
      </c>
      <c r="AL2561">
        <v>3</v>
      </c>
      <c r="AM2561">
        <v>9</v>
      </c>
      <c r="AN2561">
        <v>4</v>
      </c>
      <c r="AO2561">
        <v>1</v>
      </c>
      <c r="AP2561">
        <v>7</v>
      </c>
    </row>
    <row r="2562" spans="1:42"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s="6" t="str">
        <f>IF(Table1[[#This Row],[Distance From Home]]&lt;11,"Near By",IF(Table1[[#This Row],[Distance From Home]]&lt;21,"Far","Very Far"))</f>
        <v>Near By</v>
      </c>
      <c r="T2562" t="s">
        <v>66</v>
      </c>
      <c r="U2562">
        <v>1</v>
      </c>
      <c r="V2562">
        <v>2</v>
      </c>
      <c r="W2562">
        <v>65</v>
      </c>
      <c r="X2562">
        <v>3</v>
      </c>
      <c r="Y2562">
        <v>1</v>
      </c>
      <c r="Z2562">
        <v>2</v>
      </c>
      <c r="AA2562" t="str">
        <f>IF(Table1[[#This Row],[Job Satisfaction]]=1,"Very Satisfy",(IF(Table1[[#This Row],[Job Satisfaction]]=2,"Satisfy",(IF(Table1[[#This Row],[Job Satisfaction]]=3,"Dissatisfy","Very Dissatisfy")))))</f>
        <v>Satisfy</v>
      </c>
      <c r="AB2562">
        <v>2718</v>
      </c>
      <c r="AC2562">
        <v>17674</v>
      </c>
      <c r="AD2562">
        <v>2</v>
      </c>
      <c r="AE2562">
        <v>14</v>
      </c>
      <c r="AF2562">
        <v>3</v>
      </c>
      <c r="AG2562" t="str">
        <f>IF(Table1[[#This Row],[Performance Rating]]=3,"High","Low")</f>
        <v>High</v>
      </c>
      <c r="AH2562">
        <v>2</v>
      </c>
      <c r="AI2562">
        <v>80</v>
      </c>
      <c r="AJ2562">
        <v>0</v>
      </c>
      <c r="AK2562">
        <v>12</v>
      </c>
      <c r="AL2562">
        <v>3</v>
      </c>
      <c r="AM2562">
        <v>7</v>
      </c>
      <c r="AN2562">
        <v>7</v>
      </c>
      <c r="AO2562">
        <v>0</v>
      </c>
      <c r="AP2562">
        <v>7</v>
      </c>
    </row>
    <row r="2563" spans="1:42"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s="6" t="str">
        <f>IF(Table1[[#This Row],[Distance From Home]]&lt;11,"Near By",IF(Table1[[#This Row],[Distance From Home]]&lt;21,"Far","Very Far"))</f>
        <v>Near By</v>
      </c>
      <c r="T2563" t="s">
        <v>72</v>
      </c>
      <c r="U2563">
        <v>1</v>
      </c>
      <c r="V2563">
        <v>3</v>
      </c>
      <c r="W2563">
        <v>90</v>
      </c>
      <c r="X2563">
        <v>2</v>
      </c>
      <c r="Y2563">
        <v>1</v>
      </c>
      <c r="Z2563">
        <v>3</v>
      </c>
      <c r="AA2563" t="str">
        <f>IF(Table1[[#This Row],[Job Satisfaction]]=1,"Very Satisfy",(IF(Table1[[#This Row],[Job Satisfaction]]=2,"Satisfy",(IF(Table1[[#This Row],[Job Satisfaction]]=3,"Dissatisfy","Very Dissatisfy")))))</f>
        <v>Dissatisfy</v>
      </c>
      <c r="AB2563">
        <v>3162</v>
      </c>
      <c r="AC2563">
        <v>7973</v>
      </c>
      <c r="AD2563">
        <v>3</v>
      </c>
      <c r="AE2563">
        <v>14</v>
      </c>
      <c r="AF2563">
        <v>3</v>
      </c>
      <c r="AG2563" t="str">
        <f>IF(Table1[[#This Row],[Performance Rating]]=3,"High","Low")</f>
        <v>High</v>
      </c>
      <c r="AH2563">
        <v>4</v>
      </c>
      <c r="AI2563">
        <v>80</v>
      </c>
      <c r="AJ2563">
        <v>0</v>
      </c>
      <c r="AK2563">
        <v>7</v>
      </c>
      <c r="AL2563">
        <v>3</v>
      </c>
      <c r="AM2563">
        <v>5</v>
      </c>
      <c r="AN2563">
        <v>2</v>
      </c>
      <c r="AO2563">
        <v>0</v>
      </c>
      <c r="AP2563">
        <v>3</v>
      </c>
    </row>
    <row r="2564" spans="1:42"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s="6" t="str">
        <f>IF(Table1[[#This Row],[Distance From Home]]&lt;11,"Near By",IF(Table1[[#This Row],[Distance From Home]]&lt;21,"Far","Very Far"))</f>
        <v>Far</v>
      </c>
      <c r="T2564" t="s">
        <v>72</v>
      </c>
      <c r="U2564">
        <v>1</v>
      </c>
      <c r="V2564">
        <v>3</v>
      </c>
      <c r="W2564">
        <v>49</v>
      </c>
      <c r="X2564">
        <v>3</v>
      </c>
      <c r="Y2564">
        <v>1</v>
      </c>
      <c r="Z2564">
        <v>3</v>
      </c>
      <c r="AA2564" t="str">
        <f>IF(Table1[[#This Row],[Job Satisfaction]]=1,"Very Satisfy",(IF(Table1[[#This Row],[Job Satisfaction]]=2,"Satisfy",(IF(Table1[[#This Row],[Job Satisfaction]]=3,"Dissatisfy","Very Dissatisfy")))))</f>
        <v>Dissatisfy</v>
      </c>
      <c r="AB2564">
        <v>2144</v>
      </c>
      <c r="AC2564">
        <v>2122</v>
      </c>
      <c r="AD2564">
        <v>1</v>
      </c>
      <c r="AE2564">
        <v>14</v>
      </c>
      <c r="AF2564">
        <v>3</v>
      </c>
      <c r="AG2564" t="str">
        <f>IF(Table1[[#This Row],[Performance Rating]]=3,"High","Low")</f>
        <v>High</v>
      </c>
      <c r="AH2564">
        <v>3</v>
      </c>
      <c r="AI2564">
        <v>80</v>
      </c>
      <c r="AJ2564">
        <v>0</v>
      </c>
      <c r="AK2564">
        <v>5</v>
      </c>
      <c r="AL2564">
        <v>2</v>
      </c>
      <c r="AM2564">
        <v>5</v>
      </c>
      <c r="AN2564">
        <v>3</v>
      </c>
      <c r="AO2564">
        <v>1</v>
      </c>
      <c r="AP2564">
        <v>4</v>
      </c>
    </row>
    <row r="2565" spans="1:42"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s="6" t="str">
        <f>IF(Table1[[#This Row],[Distance From Home]]&lt;11,"Near By",IF(Table1[[#This Row],[Distance From Home]]&lt;21,"Far","Very Far"))</f>
        <v>Near By</v>
      </c>
      <c r="T2565" t="s">
        <v>50</v>
      </c>
      <c r="U2565">
        <v>1</v>
      </c>
      <c r="V2565">
        <v>3</v>
      </c>
      <c r="W2565">
        <v>84</v>
      </c>
      <c r="X2565">
        <v>4</v>
      </c>
      <c r="Y2565">
        <v>1</v>
      </c>
      <c r="Z2565">
        <v>3</v>
      </c>
      <c r="AA2565" t="str">
        <f>IF(Table1[[#This Row],[Job Satisfaction]]=1,"Very Satisfy",(IF(Table1[[#This Row],[Job Satisfaction]]=2,"Satisfy",(IF(Table1[[#This Row],[Job Satisfaction]]=3,"Dissatisfy","Very Dissatisfy")))))</f>
        <v>Dissatisfy</v>
      </c>
      <c r="AB2565">
        <v>3500</v>
      </c>
      <c r="AC2565">
        <v>25470</v>
      </c>
      <c r="AD2565">
        <v>0</v>
      </c>
      <c r="AE2565">
        <v>14</v>
      </c>
      <c r="AF2565">
        <v>3</v>
      </c>
      <c r="AG2565" t="str">
        <f>IF(Table1[[#This Row],[Performance Rating]]=3,"High","Low")</f>
        <v>High</v>
      </c>
      <c r="AH2565">
        <v>1</v>
      </c>
      <c r="AI2565">
        <v>80</v>
      </c>
      <c r="AJ2565">
        <v>0</v>
      </c>
      <c r="AK2565">
        <v>7</v>
      </c>
      <c r="AL2565">
        <v>1</v>
      </c>
      <c r="AM2565">
        <v>6</v>
      </c>
      <c r="AN2565">
        <v>5</v>
      </c>
      <c r="AO2565">
        <v>1</v>
      </c>
      <c r="AP2565">
        <v>3</v>
      </c>
    </row>
    <row r="2566" spans="1:42"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s="6" t="str">
        <f>IF(Table1[[#This Row],[Distance From Home]]&lt;11,"Near By",IF(Table1[[#This Row],[Distance From Home]]&lt;21,"Far","Very Far"))</f>
        <v>Very Far</v>
      </c>
      <c r="T2566" t="s">
        <v>50</v>
      </c>
      <c r="U2566">
        <v>1</v>
      </c>
      <c r="V2566">
        <v>4</v>
      </c>
      <c r="W2566">
        <v>37</v>
      </c>
      <c r="X2566">
        <v>2</v>
      </c>
      <c r="Y2566">
        <v>2</v>
      </c>
      <c r="Z2566">
        <v>3</v>
      </c>
      <c r="AA2566" t="str">
        <f>IF(Table1[[#This Row],[Job Satisfaction]]=1,"Very Satisfy",(IF(Table1[[#This Row],[Job Satisfaction]]=2,"Satisfy",(IF(Table1[[#This Row],[Job Satisfaction]]=3,"Dissatisfy","Very Dissatisfy")))))</f>
        <v>Dissatisfy</v>
      </c>
      <c r="AB2566">
        <v>4332</v>
      </c>
      <c r="AC2566">
        <v>14811</v>
      </c>
      <c r="AD2566">
        <v>1</v>
      </c>
      <c r="AE2566">
        <v>12</v>
      </c>
      <c r="AF2566">
        <v>3</v>
      </c>
      <c r="AG2566" t="str">
        <f>IF(Table1[[#This Row],[Performance Rating]]=3,"High","Low")</f>
        <v>High</v>
      </c>
      <c r="AH2566">
        <v>4</v>
      </c>
      <c r="AI2566">
        <v>80</v>
      </c>
      <c r="AJ2566">
        <v>0</v>
      </c>
      <c r="AK2566">
        <v>20</v>
      </c>
      <c r="AL2566">
        <v>3</v>
      </c>
      <c r="AM2566">
        <v>20</v>
      </c>
      <c r="AN2566">
        <v>9</v>
      </c>
      <c r="AO2566">
        <v>3</v>
      </c>
      <c r="AP2566">
        <v>7</v>
      </c>
    </row>
    <row r="2567" spans="1:42"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s="6" t="str">
        <f>IF(Table1[[#This Row],[Distance From Home]]&lt;11,"Near By",IF(Table1[[#This Row],[Distance From Home]]&lt;21,"Far","Very Far"))</f>
        <v>Near By</v>
      </c>
      <c r="T2567" t="s">
        <v>72</v>
      </c>
      <c r="U2567">
        <v>1</v>
      </c>
      <c r="V2567">
        <v>4</v>
      </c>
      <c r="W2567">
        <v>87</v>
      </c>
      <c r="X2567">
        <v>3</v>
      </c>
      <c r="Y2567">
        <v>5</v>
      </c>
      <c r="Z2567">
        <v>4</v>
      </c>
      <c r="AA2567" t="str">
        <f>IF(Table1[[#This Row],[Job Satisfaction]]=1,"Very Satisfy",(IF(Table1[[#This Row],[Job Satisfaction]]=2,"Satisfy",(IF(Table1[[#This Row],[Job Satisfaction]]=3,"Dissatisfy","Very Dissatisfy")))))</f>
        <v>Very Dissatisfy</v>
      </c>
      <c r="AB2567">
        <v>19431</v>
      </c>
      <c r="AC2567">
        <v>15302</v>
      </c>
      <c r="AD2567">
        <v>2</v>
      </c>
      <c r="AE2567">
        <v>13</v>
      </c>
      <c r="AF2567">
        <v>3</v>
      </c>
      <c r="AG2567" t="str">
        <f>IF(Table1[[#This Row],[Performance Rating]]=3,"High","Low")</f>
        <v>High</v>
      </c>
      <c r="AH2567">
        <v>3</v>
      </c>
      <c r="AI2567">
        <v>80</v>
      </c>
      <c r="AJ2567">
        <v>0</v>
      </c>
      <c r="AK2567">
        <v>21</v>
      </c>
      <c r="AL2567">
        <v>2</v>
      </c>
      <c r="AM2567">
        <v>6</v>
      </c>
      <c r="AN2567">
        <v>0</v>
      </c>
      <c r="AO2567">
        <v>1</v>
      </c>
      <c r="AP2567">
        <v>3</v>
      </c>
    </row>
    <row r="2568" spans="1:42"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s="6" t="str">
        <f>IF(Table1[[#This Row],[Distance From Home]]&lt;11,"Near By",IF(Table1[[#This Row],[Distance From Home]]&lt;21,"Far","Very Far"))</f>
        <v>Very Far</v>
      </c>
      <c r="T2568" t="s">
        <v>66</v>
      </c>
      <c r="U2568">
        <v>1</v>
      </c>
      <c r="V2568">
        <v>1</v>
      </c>
      <c r="W2568">
        <v>40</v>
      </c>
      <c r="X2568">
        <v>3</v>
      </c>
      <c r="Y2568">
        <v>1</v>
      </c>
      <c r="Z2568">
        <v>4</v>
      </c>
      <c r="AA2568" t="str">
        <f>IF(Table1[[#This Row],[Job Satisfaction]]=1,"Very Satisfy",(IF(Table1[[#This Row],[Job Satisfaction]]=2,"Satisfy",(IF(Table1[[#This Row],[Job Satisfaction]]=3,"Dissatisfy","Very Dissatisfy")))))</f>
        <v>Very Dissatisfy</v>
      </c>
      <c r="AB2568">
        <v>3482</v>
      </c>
      <c r="AC2568">
        <v>19788</v>
      </c>
      <c r="AD2568">
        <v>2</v>
      </c>
      <c r="AE2568">
        <v>15</v>
      </c>
      <c r="AF2568">
        <v>3</v>
      </c>
      <c r="AG2568" t="str">
        <f>IF(Table1[[#This Row],[Performance Rating]]=3,"High","Low")</f>
        <v>High</v>
      </c>
      <c r="AH2568">
        <v>2</v>
      </c>
      <c r="AI2568">
        <v>80</v>
      </c>
      <c r="AJ2568">
        <v>2</v>
      </c>
      <c r="AK2568">
        <v>16</v>
      </c>
      <c r="AL2568">
        <v>2</v>
      </c>
      <c r="AM2568">
        <v>9</v>
      </c>
      <c r="AN2568">
        <v>8</v>
      </c>
      <c r="AO2568">
        <v>0</v>
      </c>
      <c r="AP2568">
        <v>0</v>
      </c>
    </row>
    <row r="2569" spans="1:42"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s="6" t="str">
        <f>IF(Table1[[#This Row],[Distance From Home]]&lt;11,"Near By",IF(Table1[[#This Row],[Distance From Home]]&lt;21,"Far","Very Far"))</f>
        <v>Very Far</v>
      </c>
      <c r="T2569" t="s">
        <v>72</v>
      </c>
      <c r="U2569">
        <v>1</v>
      </c>
      <c r="V2569">
        <v>1</v>
      </c>
      <c r="W2569">
        <v>52</v>
      </c>
      <c r="X2569">
        <v>2</v>
      </c>
      <c r="Y2569">
        <v>2</v>
      </c>
      <c r="Z2569">
        <v>1</v>
      </c>
      <c r="AA2569" t="str">
        <f>IF(Table1[[#This Row],[Job Satisfaction]]=1,"Very Satisfy",(IF(Table1[[#This Row],[Job Satisfaction]]=2,"Satisfy",(IF(Table1[[#This Row],[Job Satisfaction]]=3,"Dissatisfy","Very Dissatisfy")))))</f>
        <v>Very Satisfy</v>
      </c>
      <c r="AB2569">
        <v>4385</v>
      </c>
      <c r="AC2569">
        <v>24162</v>
      </c>
      <c r="AD2569">
        <v>1</v>
      </c>
      <c r="AE2569">
        <v>15</v>
      </c>
      <c r="AF2569">
        <v>3</v>
      </c>
      <c r="AG2569" t="str">
        <f>IF(Table1[[#This Row],[Performance Rating]]=3,"High","Low")</f>
        <v>High</v>
      </c>
      <c r="AH2569">
        <v>1</v>
      </c>
      <c r="AI2569">
        <v>80</v>
      </c>
      <c r="AJ2569">
        <v>1</v>
      </c>
      <c r="AK2569">
        <v>10</v>
      </c>
      <c r="AL2569">
        <v>3</v>
      </c>
      <c r="AM2569">
        <v>10</v>
      </c>
      <c r="AN2569">
        <v>7</v>
      </c>
      <c r="AO2569">
        <v>4</v>
      </c>
      <c r="AP2569">
        <v>5</v>
      </c>
    </row>
    <row r="2570" spans="1:42"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s="6" t="str">
        <f>IF(Table1[[#This Row],[Distance From Home]]&lt;11,"Near By",IF(Table1[[#This Row],[Distance From Home]]&lt;21,"Far","Very Far"))</f>
        <v>Near By</v>
      </c>
      <c r="T2570" t="s">
        <v>66</v>
      </c>
      <c r="U2570">
        <v>1</v>
      </c>
      <c r="V2570">
        <v>3</v>
      </c>
      <c r="W2570">
        <v>87</v>
      </c>
      <c r="X2570">
        <v>3</v>
      </c>
      <c r="Y2570">
        <v>2</v>
      </c>
      <c r="Z2570">
        <v>2</v>
      </c>
      <c r="AA2570" t="str">
        <f>IF(Table1[[#This Row],[Job Satisfaction]]=1,"Very Satisfy",(IF(Table1[[#This Row],[Job Satisfaction]]=2,"Satisfy",(IF(Table1[[#This Row],[Job Satisfaction]]=3,"Dissatisfy","Very Dissatisfy")))))</f>
        <v>Satisfy</v>
      </c>
      <c r="AB2570">
        <v>4978</v>
      </c>
      <c r="AC2570">
        <v>3536</v>
      </c>
      <c r="AD2570">
        <v>7</v>
      </c>
      <c r="AE2570">
        <v>11</v>
      </c>
      <c r="AF2570">
        <v>3</v>
      </c>
      <c r="AG2570" t="str">
        <f>IF(Table1[[#This Row],[Performance Rating]]=3,"High","Low")</f>
        <v>High</v>
      </c>
      <c r="AH2570">
        <v>4</v>
      </c>
      <c r="AI2570">
        <v>80</v>
      </c>
      <c r="AJ2570">
        <v>1</v>
      </c>
      <c r="AK2570">
        <v>4</v>
      </c>
      <c r="AL2570">
        <v>1</v>
      </c>
      <c r="AM2570">
        <v>1</v>
      </c>
      <c r="AN2570">
        <v>0</v>
      </c>
      <c r="AO2570">
        <v>0</v>
      </c>
      <c r="AP2570">
        <v>0</v>
      </c>
    </row>
    <row r="2571" spans="1:42"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s="6" t="str">
        <f>IF(Table1[[#This Row],[Distance From Home]]&lt;11,"Near By",IF(Table1[[#This Row],[Distance From Home]]&lt;21,"Far","Very Far"))</f>
        <v>Very Far</v>
      </c>
      <c r="T2571" t="s">
        <v>50</v>
      </c>
      <c r="U2571">
        <v>1</v>
      </c>
      <c r="V2571">
        <v>2</v>
      </c>
      <c r="W2571">
        <v>98</v>
      </c>
      <c r="X2571">
        <v>2</v>
      </c>
      <c r="Y2571">
        <v>2</v>
      </c>
      <c r="Z2571">
        <v>2</v>
      </c>
      <c r="AA2571" t="str">
        <f>IF(Table1[[#This Row],[Job Satisfaction]]=1,"Very Satisfy",(IF(Table1[[#This Row],[Job Satisfaction]]=2,"Satisfy",(IF(Table1[[#This Row],[Job Satisfaction]]=3,"Dissatisfy","Very Dissatisfy")))))</f>
        <v>Satisfy</v>
      </c>
      <c r="AB2571">
        <v>7991</v>
      </c>
      <c r="AC2571">
        <v>25166</v>
      </c>
      <c r="AD2571">
        <v>8</v>
      </c>
      <c r="AE2571">
        <v>15</v>
      </c>
      <c r="AF2571">
        <v>3</v>
      </c>
      <c r="AG2571" t="str">
        <f>IF(Table1[[#This Row],[Performance Rating]]=3,"High","Low")</f>
        <v>High</v>
      </c>
      <c r="AH2571">
        <v>3</v>
      </c>
      <c r="AI2571">
        <v>80</v>
      </c>
      <c r="AJ2571">
        <v>0</v>
      </c>
      <c r="AK2571">
        <v>6</v>
      </c>
      <c r="AL2571">
        <v>3</v>
      </c>
      <c r="AM2571">
        <v>2</v>
      </c>
      <c r="AN2571">
        <v>2</v>
      </c>
      <c r="AO2571">
        <v>2</v>
      </c>
      <c r="AP2571">
        <v>2</v>
      </c>
    </row>
    <row r="2572" spans="1:42"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s="6" t="str">
        <f>IF(Table1[[#This Row],[Distance From Home]]&lt;11,"Near By",IF(Table1[[#This Row],[Distance From Home]]&lt;21,"Far","Very Far"))</f>
        <v>Near By</v>
      </c>
      <c r="T2572" t="s">
        <v>66</v>
      </c>
      <c r="U2572">
        <v>1</v>
      </c>
      <c r="V2572">
        <v>3</v>
      </c>
      <c r="W2572">
        <v>71</v>
      </c>
      <c r="X2572">
        <v>3</v>
      </c>
      <c r="Y2572">
        <v>2</v>
      </c>
      <c r="Z2572">
        <v>3</v>
      </c>
      <c r="AA2572" t="str">
        <f>IF(Table1[[#This Row],[Job Satisfaction]]=1,"Very Satisfy",(IF(Table1[[#This Row],[Job Satisfaction]]=2,"Satisfy",(IF(Table1[[#This Row],[Job Satisfaction]]=3,"Dissatisfy","Very Dissatisfy")))))</f>
        <v>Dissatisfy</v>
      </c>
      <c r="AB2572">
        <v>6077</v>
      </c>
      <c r="AC2572">
        <v>14814</v>
      </c>
      <c r="AD2572">
        <v>3</v>
      </c>
      <c r="AE2572">
        <v>11</v>
      </c>
      <c r="AF2572">
        <v>3</v>
      </c>
      <c r="AG2572" t="str">
        <f>IF(Table1[[#This Row],[Performance Rating]]=3,"High","Low")</f>
        <v>High</v>
      </c>
      <c r="AH2572">
        <v>3</v>
      </c>
      <c r="AI2572">
        <v>80</v>
      </c>
      <c r="AJ2572">
        <v>0</v>
      </c>
      <c r="AK2572">
        <v>10</v>
      </c>
      <c r="AL2572">
        <v>3</v>
      </c>
      <c r="AM2572">
        <v>6</v>
      </c>
      <c r="AN2572">
        <v>3</v>
      </c>
      <c r="AO2572">
        <v>1</v>
      </c>
      <c r="AP2572">
        <v>2</v>
      </c>
    </row>
    <row r="2573" spans="1:42"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s="6" t="str">
        <f>IF(Table1[[#This Row],[Distance From Home]]&lt;11,"Near By",IF(Table1[[#This Row],[Distance From Home]]&lt;21,"Far","Very Far"))</f>
        <v>Near By</v>
      </c>
      <c r="T2573" t="s">
        <v>72</v>
      </c>
      <c r="U2573">
        <v>1</v>
      </c>
      <c r="V2573">
        <v>1</v>
      </c>
      <c r="W2573">
        <v>59</v>
      </c>
      <c r="X2573">
        <v>3</v>
      </c>
      <c r="Y2573">
        <v>1</v>
      </c>
      <c r="Z2573">
        <v>4</v>
      </c>
      <c r="AA2573" t="str">
        <f>IF(Table1[[#This Row],[Job Satisfaction]]=1,"Very Satisfy",(IF(Table1[[#This Row],[Job Satisfaction]]=2,"Satisfy",(IF(Table1[[#This Row],[Job Satisfaction]]=3,"Dissatisfy","Very Dissatisfy")))))</f>
        <v>Very Dissatisfy</v>
      </c>
      <c r="AB2573">
        <v>2145</v>
      </c>
      <c r="AC2573">
        <v>2097</v>
      </c>
      <c r="AD2573">
        <v>0</v>
      </c>
      <c r="AE2573">
        <v>14</v>
      </c>
      <c r="AF2573">
        <v>3</v>
      </c>
      <c r="AG2573" t="str">
        <f>IF(Table1[[#This Row],[Performance Rating]]=3,"High","Low")</f>
        <v>High</v>
      </c>
      <c r="AH2573">
        <v>4</v>
      </c>
      <c r="AI2573">
        <v>80</v>
      </c>
      <c r="AJ2573">
        <v>1</v>
      </c>
      <c r="AK2573">
        <v>3</v>
      </c>
      <c r="AL2573">
        <v>3</v>
      </c>
      <c r="AM2573">
        <v>2</v>
      </c>
      <c r="AN2573">
        <v>2</v>
      </c>
      <c r="AO2573">
        <v>2</v>
      </c>
      <c r="AP2573">
        <v>1</v>
      </c>
    </row>
    <row r="2574" spans="1:42"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s="6" t="str">
        <f>IF(Table1[[#This Row],[Distance From Home]]&lt;11,"Near By",IF(Table1[[#This Row],[Distance From Home]]&lt;21,"Far","Very Far"))</f>
        <v>Near By</v>
      </c>
      <c r="T2574" t="s">
        <v>60</v>
      </c>
      <c r="U2574">
        <v>1</v>
      </c>
      <c r="V2574">
        <v>1</v>
      </c>
      <c r="W2574">
        <v>87</v>
      </c>
      <c r="X2574">
        <v>3</v>
      </c>
      <c r="Y2574">
        <v>2</v>
      </c>
      <c r="Z2574">
        <v>4</v>
      </c>
      <c r="AA2574" t="str">
        <f>IF(Table1[[#This Row],[Job Satisfaction]]=1,"Very Satisfy",(IF(Table1[[#This Row],[Job Satisfaction]]=2,"Satisfy",(IF(Table1[[#This Row],[Job Satisfaction]]=3,"Dissatisfy","Very Dissatisfy")))))</f>
        <v>Very Dissatisfy</v>
      </c>
      <c r="AB2574">
        <v>8853</v>
      </c>
      <c r="AC2574">
        <v>24483</v>
      </c>
      <c r="AD2574">
        <v>1</v>
      </c>
      <c r="AE2574">
        <v>19</v>
      </c>
      <c r="AF2574">
        <v>3</v>
      </c>
      <c r="AG2574" t="str">
        <f>IF(Table1[[#This Row],[Performance Rating]]=3,"High","Low")</f>
        <v>High</v>
      </c>
      <c r="AH2574">
        <v>4</v>
      </c>
      <c r="AI2574">
        <v>80</v>
      </c>
      <c r="AJ2574">
        <v>1</v>
      </c>
      <c r="AK2574">
        <v>6</v>
      </c>
      <c r="AL2574">
        <v>4</v>
      </c>
      <c r="AM2574">
        <v>6</v>
      </c>
      <c r="AN2574">
        <v>4</v>
      </c>
      <c r="AO2574">
        <v>1</v>
      </c>
      <c r="AP2574">
        <v>3</v>
      </c>
    </row>
    <row r="2575" spans="1:42"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s="6" t="str">
        <f>IF(Table1[[#This Row],[Distance From Home]]&lt;11,"Near By",IF(Table1[[#This Row],[Distance From Home]]&lt;21,"Far","Very Far"))</f>
        <v>Near By</v>
      </c>
      <c r="T2575" t="s">
        <v>66</v>
      </c>
      <c r="U2575">
        <v>1</v>
      </c>
      <c r="V2575">
        <v>3</v>
      </c>
      <c r="W2575">
        <v>42</v>
      </c>
      <c r="X2575">
        <v>4</v>
      </c>
      <c r="Y2575">
        <v>2</v>
      </c>
      <c r="Z2575">
        <v>4</v>
      </c>
      <c r="AA2575" t="str">
        <f>IF(Table1[[#This Row],[Job Satisfaction]]=1,"Very Satisfy",(IF(Table1[[#This Row],[Job Satisfaction]]=2,"Satisfy",(IF(Table1[[#This Row],[Job Satisfaction]]=3,"Dissatisfy","Very Dissatisfy")))))</f>
        <v>Very Dissatisfy</v>
      </c>
      <c r="AB2575">
        <v>4724</v>
      </c>
      <c r="AC2575">
        <v>17000</v>
      </c>
      <c r="AD2575">
        <v>1</v>
      </c>
      <c r="AE2575">
        <v>13</v>
      </c>
      <c r="AF2575">
        <v>3</v>
      </c>
      <c r="AG2575" t="str">
        <f>IF(Table1[[#This Row],[Performance Rating]]=3,"High","Low")</f>
        <v>High</v>
      </c>
      <c r="AH2575">
        <v>1</v>
      </c>
      <c r="AI2575">
        <v>80</v>
      </c>
      <c r="AJ2575">
        <v>1</v>
      </c>
      <c r="AK2575">
        <v>9</v>
      </c>
      <c r="AL2575">
        <v>3</v>
      </c>
      <c r="AM2575">
        <v>9</v>
      </c>
      <c r="AN2575">
        <v>7</v>
      </c>
      <c r="AO2575">
        <v>7</v>
      </c>
      <c r="AP2575">
        <v>2</v>
      </c>
    </row>
    <row r="2576" spans="1:42"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s="6" t="str">
        <f>IF(Table1[[#This Row],[Distance From Home]]&lt;11,"Near By",IF(Table1[[#This Row],[Distance From Home]]&lt;21,"Far","Very Far"))</f>
        <v>Far</v>
      </c>
      <c r="T2576" t="s">
        <v>72</v>
      </c>
      <c r="U2576">
        <v>1</v>
      </c>
      <c r="V2576">
        <v>2</v>
      </c>
      <c r="W2576">
        <v>71</v>
      </c>
      <c r="X2576">
        <v>3</v>
      </c>
      <c r="Y2576">
        <v>4</v>
      </c>
      <c r="Z2576">
        <v>1</v>
      </c>
      <c r="AA2576" t="str">
        <f>IF(Table1[[#This Row],[Job Satisfaction]]=1,"Very Satisfy",(IF(Table1[[#This Row],[Job Satisfaction]]=2,"Satisfy",(IF(Table1[[#This Row],[Job Satisfaction]]=3,"Dissatisfy","Very Dissatisfy")))))</f>
        <v>Very Satisfy</v>
      </c>
      <c r="AB2576">
        <v>17007</v>
      </c>
      <c r="AC2576">
        <v>11929</v>
      </c>
      <c r="AD2576">
        <v>7</v>
      </c>
      <c r="AE2576">
        <v>14</v>
      </c>
      <c r="AF2576">
        <v>3</v>
      </c>
      <c r="AG2576" t="str">
        <f>IF(Table1[[#This Row],[Performance Rating]]=3,"High","Low")</f>
        <v>High</v>
      </c>
      <c r="AH2576">
        <v>4</v>
      </c>
      <c r="AI2576">
        <v>80</v>
      </c>
      <c r="AJ2576">
        <v>2</v>
      </c>
      <c r="AK2576">
        <v>16</v>
      </c>
      <c r="AL2576">
        <v>2</v>
      </c>
      <c r="AM2576">
        <v>14</v>
      </c>
      <c r="AN2576">
        <v>8</v>
      </c>
      <c r="AO2576">
        <v>6</v>
      </c>
      <c r="AP2576">
        <v>9</v>
      </c>
    </row>
    <row r="2577" spans="1:42"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s="6" t="str">
        <f>IF(Table1[[#This Row],[Distance From Home]]&lt;11,"Near By",IF(Table1[[#This Row],[Distance From Home]]&lt;21,"Far","Very Far"))</f>
        <v>Near By</v>
      </c>
      <c r="T2577" t="s">
        <v>66</v>
      </c>
      <c r="U2577">
        <v>1</v>
      </c>
      <c r="V2577">
        <v>4</v>
      </c>
      <c r="W2577">
        <v>91</v>
      </c>
      <c r="X2577">
        <v>3</v>
      </c>
      <c r="Y2577">
        <v>1</v>
      </c>
      <c r="Z2577">
        <v>1</v>
      </c>
      <c r="AA2577" t="str">
        <f>IF(Table1[[#This Row],[Job Satisfaction]]=1,"Very Satisfy",(IF(Table1[[#This Row],[Job Satisfaction]]=2,"Satisfy",(IF(Table1[[#This Row],[Job Satisfaction]]=3,"Dissatisfy","Very Dissatisfy")))))</f>
        <v>Very Satisfy</v>
      </c>
      <c r="AB2577">
        <v>2996</v>
      </c>
      <c r="AC2577">
        <v>20284</v>
      </c>
      <c r="AD2577">
        <v>5</v>
      </c>
      <c r="AE2577">
        <v>14</v>
      </c>
      <c r="AF2577">
        <v>3</v>
      </c>
      <c r="AG2577" t="str">
        <f>IF(Table1[[#This Row],[Performance Rating]]=3,"High","Low")</f>
        <v>High</v>
      </c>
      <c r="AH2577">
        <v>3</v>
      </c>
      <c r="AI2577">
        <v>80</v>
      </c>
      <c r="AJ2577">
        <v>2</v>
      </c>
      <c r="AK2577">
        <v>10</v>
      </c>
      <c r="AL2577">
        <v>3</v>
      </c>
      <c r="AM2577">
        <v>4</v>
      </c>
      <c r="AN2577">
        <v>3</v>
      </c>
      <c r="AO2577">
        <v>1</v>
      </c>
      <c r="AP2577">
        <v>3</v>
      </c>
    </row>
    <row r="2578" spans="1:42"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s="6" t="str">
        <f>IF(Table1[[#This Row],[Distance From Home]]&lt;11,"Near By",IF(Table1[[#This Row],[Distance From Home]]&lt;21,"Far","Very Far"))</f>
        <v>Near By</v>
      </c>
      <c r="T2578" t="s">
        <v>60</v>
      </c>
      <c r="U2578">
        <v>1</v>
      </c>
      <c r="V2578">
        <v>4</v>
      </c>
      <c r="W2578">
        <v>77</v>
      </c>
      <c r="X2578">
        <v>4</v>
      </c>
      <c r="Y2578">
        <v>2</v>
      </c>
      <c r="Z2578">
        <v>3</v>
      </c>
      <c r="AA2578" t="str">
        <f>IF(Table1[[#This Row],[Job Satisfaction]]=1,"Very Satisfy",(IF(Table1[[#This Row],[Job Satisfaction]]=2,"Satisfy",(IF(Table1[[#This Row],[Job Satisfaction]]=3,"Dissatisfy","Very Dissatisfy")))))</f>
        <v>Dissatisfy</v>
      </c>
      <c r="AB2578">
        <v>5206</v>
      </c>
      <c r="AC2578">
        <v>4973</v>
      </c>
      <c r="AD2578">
        <v>1</v>
      </c>
      <c r="AE2578">
        <v>17</v>
      </c>
      <c r="AF2578">
        <v>3</v>
      </c>
      <c r="AG2578" t="str">
        <f>IF(Table1[[#This Row],[Performance Rating]]=3,"High","Low")</f>
        <v>High</v>
      </c>
      <c r="AH2578">
        <v>3</v>
      </c>
      <c r="AI2578">
        <v>80</v>
      </c>
      <c r="AJ2578">
        <v>2</v>
      </c>
      <c r="AK2578">
        <v>7</v>
      </c>
      <c r="AL2578">
        <v>3</v>
      </c>
      <c r="AM2578">
        <v>7</v>
      </c>
      <c r="AN2578">
        <v>7</v>
      </c>
      <c r="AO2578">
        <v>0</v>
      </c>
      <c r="AP2578">
        <v>7</v>
      </c>
    </row>
    <row r="2579" spans="1:42"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s="6" t="str">
        <f>IF(Table1[[#This Row],[Distance From Home]]&lt;11,"Near By",IF(Table1[[#This Row],[Distance From Home]]&lt;21,"Far","Very Far"))</f>
        <v>Near By</v>
      </c>
      <c r="T2579" t="s">
        <v>60</v>
      </c>
      <c r="U2579">
        <v>1</v>
      </c>
      <c r="V2579">
        <v>2</v>
      </c>
      <c r="W2579">
        <v>42</v>
      </c>
      <c r="X2579">
        <v>3</v>
      </c>
      <c r="Y2579">
        <v>5</v>
      </c>
      <c r="Z2579">
        <v>4</v>
      </c>
      <c r="AA2579" t="str">
        <f>IF(Table1[[#This Row],[Job Satisfaction]]=1,"Very Satisfy",(IF(Table1[[#This Row],[Job Satisfaction]]=2,"Satisfy",(IF(Table1[[#This Row],[Job Satisfaction]]=3,"Dissatisfy","Very Dissatisfy")))))</f>
        <v>Very Dissatisfy</v>
      </c>
      <c r="AB2579">
        <v>19161</v>
      </c>
      <c r="AC2579">
        <v>13738</v>
      </c>
      <c r="AD2579">
        <v>3</v>
      </c>
      <c r="AE2579">
        <v>15</v>
      </c>
      <c r="AF2579">
        <v>3</v>
      </c>
      <c r="AG2579" t="str">
        <f>IF(Table1[[#This Row],[Performance Rating]]=3,"High","Low")</f>
        <v>High</v>
      </c>
      <c r="AH2579">
        <v>4</v>
      </c>
      <c r="AI2579">
        <v>80</v>
      </c>
      <c r="AJ2579">
        <v>0</v>
      </c>
      <c r="AK2579">
        <v>28</v>
      </c>
      <c r="AL2579">
        <v>3</v>
      </c>
      <c r="AM2579">
        <v>5</v>
      </c>
      <c r="AN2579">
        <v>4</v>
      </c>
      <c r="AO2579">
        <v>4</v>
      </c>
      <c r="AP2579">
        <v>3</v>
      </c>
    </row>
    <row r="2580" spans="1:42"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s="6" t="str">
        <f>IF(Table1[[#This Row],[Distance From Home]]&lt;11,"Near By",IF(Table1[[#This Row],[Distance From Home]]&lt;21,"Far","Very Far"))</f>
        <v>Far</v>
      </c>
      <c r="T2580" t="s">
        <v>60</v>
      </c>
      <c r="U2580">
        <v>1</v>
      </c>
      <c r="V2580">
        <v>4</v>
      </c>
      <c r="W2580">
        <v>40</v>
      </c>
      <c r="X2580">
        <v>3</v>
      </c>
      <c r="Y2580">
        <v>1</v>
      </c>
      <c r="Z2580">
        <v>4</v>
      </c>
      <c r="AA2580" t="str">
        <f>IF(Table1[[#This Row],[Job Satisfaction]]=1,"Very Satisfy",(IF(Table1[[#This Row],[Job Satisfaction]]=2,"Satisfy",(IF(Table1[[#This Row],[Job Satisfaction]]=3,"Dissatisfy","Very Dissatisfy")))))</f>
        <v>Very Dissatisfy</v>
      </c>
      <c r="AB2580">
        <v>3812</v>
      </c>
      <c r="AC2580">
        <v>7003</v>
      </c>
      <c r="AD2580">
        <v>1</v>
      </c>
      <c r="AE2580">
        <v>13</v>
      </c>
      <c r="AF2580">
        <v>3</v>
      </c>
      <c r="AG2580" t="str">
        <f>IF(Table1[[#This Row],[Performance Rating]]=3,"High","Low")</f>
        <v>High</v>
      </c>
      <c r="AH2580">
        <v>2</v>
      </c>
      <c r="AI2580">
        <v>80</v>
      </c>
      <c r="AJ2580">
        <v>0</v>
      </c>
      <c r="AK2580">
        <v>11</v>
      </c>
      <c r="AL2580">
        <v>4</v>
      </c>
      <c r="AM2580">
        <v>11</v>
      </c>
      <c r="AN2580">
        <v>8</v>
      </c>
      <c r="AO2580">
        <v>3</v>
      </c>
      <c r="AP2580">
        <v>10</v>
      </c>
    </row>
    <row r="2581" spans="1:42"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s="6" t="str">
        <f>IF(Table1[[#This Row],[Distance From Home]]&lt;11,"Near By",IF(Table1[[#This Row],[Distance From Home]]&lt;21,"Far","Very Far"))</f>
        <v>Near By</v>
      </c>
      <c r="T2581" t="s">
        <v>66</v>
      </c>
      <c r="U2581">
        <v>1</v>
      </c>
      <c r="V2581">
        <v>1</v>
      </c>
      <c r="W2581">
        <v>72</v>
      </c>
      <c r="X2581">
        <v>2</v>
      </c>
      <c r="Y2581">
        <v>2</v>
      </c>
      <c r="Z2581">
        <v>3</v>
      </c>
      <c r="AA2581" t="str">
        <f>IF(Table1[[#This Row],[Job Satisfaction]]=1,"Very Satisfy",(IF(Table1[[#This Row],[Job Satisfaction]]=2,"Satisfy",(IF(Table1[[#This Row],[Job Satisfaction]]=3,"Dissatisfy","Very Dissatisfy")))))</f>
        <v>Dissatisfy</v>
      </c>
      <c r="AB2581">
        <v>5321</v>
      </c>
      <c r="AC2581">
        <v>14284</v>
      </c>
      <c r="AD2581">
        <v>2</v>
      </c>
      <c r="AE2581">
        <v>11</v>
      </c>
      <c r="AF2581">
        <v>3</v>
      </c>
      <c r="AG2581" t="str">
        <f>IF(Table1[[#This Row],[Performance Rating]]=3,"High","Low")</f>
        <v>High</v>
      </c>
      <c r="AH2581">
        <v>4</v>
      </c>
      <c r="AI2581">
        <v>80</v>
      </c>
      <c r="AJ2581">
        <v>1</v>
      </c>
      <c r="AK2581">
        <v>10</v>
      </c>
      <c r="AL2581">
        <v>3</v>
      </c>
      <c r="AM2581">
        <v>8</v>
      </c>
      <c r="AN2581">
        <v>3</v>
      </c>
      <c r="AO2581">
        <v>7</v>
      </c>
      <c r="AP2581">
        <v>7</v>
      </c>
    </row>
    <row r="2582" spans="1:42"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s="6" t="str">
        <f>IF(Table1[[#This Row],[Distance From Home]]&lt;11,"Near By",IF(Table1[[#This Row],[Distance From Home]]&lt;21,"Far","Very Far"))</f>
        <v>Near By</v>
      </c>
      <c r="T2582" t="s">
        <v>72</v>
      </c>
      <c r="U2582">
        <v>1</v>
      </c>
      <c r="V2582">
        <v>1</v>
      </c>
      <c r="W2582">
        <v>56</v>
      </c>
      <c r="X2582">
        <v>3</v>
      </c>
      <c r="Y2582">
        <v>1</v>
      </c>
      <c r="Z2582">
        <v>3</v>
      </c>
      <c r="AA2582" t="str">
        <f>IF(Table1[[#This Row],[Job Satisfaction]]=1,"Very Satisfy",(IF(Table1[[#This Row],[Job Satisfaction]]=2,"Satisfy",(IF(Table1[[#This Row],[Job Satisfaction]]=3,"Dissatisfy","Very Dissatisfy")))))</f>
        <v>Dissatisfy</v>
      </c>
      <c r="AB2582">
        <v>3433</v>
      </c>
      <c r="AC2582">
        <v>17360</v>
      </c>
      <c r="AD2582">
        <v>6</v>
      </c>
      <c r="AE2582">
        <v>13</v>
      </c>
      <c r="AF2582">
        <v>3</v>
      </c>
      <c r="AG2582" t="str">
        <f>IF(Table1[[#This Row],[Performance Rating]]=3,"High","Low")</f>
        <v>High</v>
      </c>
      <c r="AH2582">
        <v>1</v>
      </c>
      <c r="AI2582">
        <v>80</v>
      </c>
      <c r="AJ2582">
        <v>1</v>
      </c>
      <c r="AK2582">
        <v>10</v>
      </c>
      <c r="AL2582">
        <v>2</v>
      </c>
      <c r="AM2582">
        <v>5</v>
      </c>
      <c r="AN2582">
        <v>2</v>
      </c>
      <c r="AO2582">
        <v>1</v>
      </c>
      <c r="AP2582">
        <v>3</v>
      </c>
    </row>
    <row r="2583" spans="1:42"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s="6" t="str">
        <f>IF(Table1[[#This Row],[Distance From Home]]&lt;11,"Near By",IF(Table1[[#This Row],[Distance From Home]]&lt;21,"Far","Very Far"))</f>
        <v>Near By</v>
      </c>
      <c r="T2583" t="s">
        <v>72</v>
      </c>
      <c r="U2583">
        <v>1</v>
      </c>
      <c r="V2583">
        <v>3</v>
      </c>
      <c r="W2583">
        <v>61</v>
      </c>
      <c r="X2583">
        <v>4</v>
      </c>
      <c r="Y2583">
        <v>1</v>
      </c>
      <c r="Z2583">
        <v>4</v>
      </c>
      <c r="AA2583" t="str">
        <f>IF(Table1[[#This Row],[Job Satisfaction]]=1,"Very Satisfy",(IF(Table1[[#This Row],[Job Satisfaction]]=2,"Satisfy",(IF(Table1[[#This Row],[Job Satisfaction]]=3,"Dissatisfy","Very Dissatisfy")))))</f>
        <v>Very Dissatisfy</v>
      </c>
      <c r="AB2583">
        <v>2544</v>
      </c>
      <c r="AC2583">
        <v>7102</v>
      </c>
      <c r="AD2583">
        <v>0</v>
      </c>
      <c r="AE2583">
        <v>18</v>
      </c>
      <c r="AF2583">
        <v>3</v>
      </c>
      <c r="AG2583" t="str">
        <f>IF(Table1[[#This Row],[Performance Rating]]=3,"High","Low")</f>
        <v>High</v>
      </c>
      <c r="AH2583">
        <v>1</v>
      </c>
      <c r="AI2583">
        <v>80</v>
      </c>
      <c r="AJ2583">
        <v>1</v>
      </c>
      <c r="AK2583">
        <v>8</v>
      </c>
      <c r="AL2583">
        <v>3</v>
      </c>
      <c r="AM2583">
        <v>7</v>
      </c>
      <c r="AN2583">
        <v>7</v>
      </c>
      <c r="AO2583">
        <v>7</v>
      </c>
      <c r="AP2583">
        <v>7</v>
      </c>
    </row>
    <row r="2584" spans="1:42"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s="6" t="str">
        <f>IF(Table1[[#This Row],[Distance From Home]]&lt;11,"Near By",IF(Table1[[#This Row],[Distance From Home]]&lt;21,"Far","Very Far"))</f>
        <v>Very Far</v>
      </c>
      <c r="T2584" t="s">
        <v>50</v>
      </c>
      <c r="U2584">
        <v>1</v>
      </c>
      <c r="V2584">
        <v>3</v>
      </c>
      <c r="W2584">
        <v>41</v>
      </c>
      <c r="X2584">
        <v>4</v>
      </c>
      <c r="Y2584">
        <v>2</v>
      </c>
      <c r="Z2584">
        <v>4</v>
      </c>
      <c r="AA2584" t="str">
        <f>IF(Table1[[#This Row],[Job Satisfaction]]=1,"Very Satisfy",(IF(Table1[[#This Row],[Job Satisfaction]]=2,"Satisfy",(IF(Table1[[#This Row],[Job Satisfaction]]=3,"Dissatisfy","Very Dissatisfy")))))</f>
        <v>Very Dissatisfy</v>
      </c>
      <c r="AB2584">
        <v>2571</v>
      </c>
      <c r="AC2584">
        <v>12290</v>
      </c>
      <c r="AD2584">
        <v>4</v>
      </c>
      <c r="AE2584">
        <v>17</v>
      </c>
      <c r="AF2584">
        <v>3</v>
      </c>
      <c r="AG2584" t="str">
        <f>IF(Table1[[#This Row],[Performance Rating]]=3,"High","Low")</f>
        <v>High</v>
      </c>
      <c r="AH2584">
        <v>3</v>
      </c>
      <c r="AI2584">
        <v>80</v>
      </c>
      <c r="AJ2584">
        <v>1</v>
      </c>
      <c r="AK2584">
        <v>17</v>
      </c>
      <c r="AL2584">
        <v>3</v>
      </c>
      <c r="AM2584">
        <v>5</v>
      </c>
      <c r="AN2584">
        <v>2</v>
      </c>
      <c r="AO2584">
        <v>0</v>
      </c>
      <c r="AP2584">
        <v>3</v>
      </c>
    </row>
    <row r="2585" spans="1:42"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s="6" t="str">
        <f>IF(Table1[[#This Row],[Distance From Home]]&lt;11,"Near By",IF(Table1[[#This Row],[Distance From Home]]&lt;21,"Far","Very Far"))</f>
        <v>Near By</v>
      </c>
      <c r="T2585" t="s">
        <v>66</v>
      </c>
      <c r="U2585">
        <v>1</v>
      </c>
      <c r="V2585">
        <v>4</v>
      </c>
      <c r="W2585">
        <v>92</v>
      </c>
      <c r="X2585">
        <v>2</v>
      </c>
      <c r="Y2585">
        <v>2</v>
      </c>
      <c r="Z2585">
        <v>3</v>
      </c>
      <c r="AA2585" t="str">
        <f>IF(Table1[[#This Row],[Job Satisfaction]]=1,"Very Satisfy",(IF(Table1[[#This Row],[Job Satisfaction]]=2,"Satisfy",(IF(Table1[[#This Row],[Job Satisfaction]]=3,"Dissatisfy","Very Dissatisfy")))))</f>
        <v>Dissatisfy</v>
      </c>
      <c r="AB2585">
        <v>5063</v>
      </c>
      <c r="AC2585">
        <v>15332</v>
      </c>
      <c r="AD2585">
        <v>1</v>
      </c>
      <c r="AE2585">
        <v>14</v>
      </c>
      <c r="AF2585">
        <v>3</v>
      </c>
      <c r="AG2585" t="str">
        <f>IF(Table1[[#This Row],[Performance Rating]]=3,"High","Low")</f>
        <v>High</v>
      </c>
      <c r="AH2585">
        <v>2</v>
      </c>
      <c r="AI2585">
        <v>80</v>
      </c>
      <c r="AJ2585">
        <v>1</v>
      </c>
      <c r="AK2585">
        <v>8</v>
      </c>
      <c r="AL2585">
        <v>2</v>
      </c>
      <c r="AM2585">
        <v>8</v>
      </c>
      <c r="AN2585">
        <v>2</v>
      </c>
      <c r="AO2585">
        <v>7</v>
      </c>
      <c r="AP2585">
        <v>7</v>
      </c>
    </row>
    <row r="2586" spans="1:42"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s="6" t="str">
        <f>IF(Table1[[#This Row],[Distance From Home]]&lt;11,"Near By",IF(Table1[[#This Row],[Distance From Home]]&lt;21,"Far","Very Far"))</f>
        <v>Near By</v>
      </c>
      <c r="T2586" t="s">
        <v>72</v>
      </c>
      <c r="U2586">
        <v>1</v>
      </c>
      <c r="V2586">
        <v>4</v>
      </c>
      <c r="W2586">
        <v>90</v>
      </c>
      <c r="X2586">
        <v>3</v>
      </c>
      <c r="Y2586">
        <v>2</v>
      </c>
      <c r="Z2586">
        <v>4</v>
      </c>
      <c r="AA2586" t="str">
        <f>IF(Table1[[#This Row],[Job Satisfaction]]=1,"Very Satisfy",(IF(Table1[[#This Row],[Job Satisfaction]]=2,"Satisfy",(IF(Table1[[#This Row],[Job Satisfaction]]=3,"Dissatisfy","Very Dissatisfy")))))</f>
        <v>Very Dissatisfy</v>
      </c>
      <c r="AB2586">
        <v>4735</v>
      </c>
      <c r="AC2586">
        <v>9867</v>
      </c>
      <c r="AD2586">
        <v>7</v>
      </c>
      <c r="AE2586">
        <v>15</v>
      </c>
      <c r="AF2586">
        <v>3</v>
      </c>
      <c r="AG2586" t="str">
        <f>IF(Table1[[#This Row],[Performance Rating]]=3,"High","Low")</f>
        <v>High</v>
      </c>
      <c r="AH2586">
        <v>4</v>
      </c>
      <c r="AI2586">
        <v>80</v>
      </c>
      <c r="AJ2586">
        <v>2</v>
      </c>
      <c r="AK2586">
        <v>19</v>
      </c>
      <c r="AL2586">
        <v>4</v>
      </c>
      <c r="AM2586">
        <v>13</v>
      </c>
      <c r="AN2586">
        <v>11</v>
      </c>
      <c r="AO2586">
        <v>2</v>
      </c>
      <c r="AP2586">
        <v>9</v>
      </c>
    </row>
    <row r="2587" spans="1:42"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s="6" t="str">
        <f>IF(Table1[[#This Row],[Distance From Home]]&lt;11,"Near By",IF(Table1[[#This Row],[Distance From Home]]&lt;21,"Far","Very Far"))</f>
        <v>Near By</v>
      </c>
      <c r="T2587" t="s">
        <v>66</v>
      </c>
      <c r="U2587">
        <v>1</v>
      </c>
      <c r="V2587">
        <v>2</v>
      </c>
      <c r="W2587">
        <v>44</v>
      </c>
      <c r="X2587">
        <v>3</v>
      </c>
      <c r="Y2587">
        <v>2</v>
      </c>
      <c r="Z2587">
        <v>3</v>
      </c>
      <c r="AA2587" t="str">
        <f>IF(Table1[[#This Row],[Job Satisfaction]]=1,"Very Satisfy",(IF(Table1[[#This Row],[Job Satisfaction]]=2,"Satisfy",(IF(Table1[[#This Row],[Job Satisfaction]]=3,"Dissatisfy","Very Dissatisfy")))))</f>
        <v>Dissatisfy</v>
      </c>
      <c r="AB2587">
        <v>5399</v>
      </c>
      <c r="AC2587">
        <v>14511</v>
      </c>
      <c r="AD2587">
        <v>4</v>
      </c>
      <c r="AE2587">
        <v>12</v>
      </c>
      <c r="AF2587">
        <v>3</v>
      </c>
      <c r="AG2587" t="str">
        <f>IF(Table1[[#This Row],[Performance Rating]]=3,"High","Low")</f>
        <v>High</v>
      </c>
      <c r="AH2587">
        <v>3</v>
      </c>
      <c r="AI2587">
        <v>80</v>
      </c>
      <c r="AJ2587">
        <v>0</v>
      </c>
      <c r="AK2587">
        <v>12</v>
      </c>
      <c r="AL2587">
        <v>3</v>
      </c>
      <c r="AM2587">
        <v>4</v>
      </c>
      <c r="AN2587">
        <v>2</v>
      </c>
      <c r="AO2587">
        <v>0</v>
      </c>
      <c r="AP2587">
        <v>3</v>
      </c>
    </row>
    <row r="2588" spans="1:42"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s="6" t="str">
        <f>IF(Table1[[#This Row],[Distance From Home]]&lt;11,"Near By",IF(Table1[[#This Row],[Distance From Home]]&lt;21,"Far","Very Far"))</f>
        <v>Far</v>
      </c>
      <c r="T2588" t="s">
        <v>50</v>
      </c>
      <c r="U2588">
        <v>1</v>
      </c>
      <c r="V2588">
        <v>3</v>
      </c>
      <c r="W2588">
        <v>60</v>
      </c>
      <c r="X2588">
        <v>3</v>
      </c>
      <c r="Y2588">
        <v>3</v>
      </c>
      <c r="Z2588">
        <v>4</v>
      </c>
      <c r="AA2588" t="str">
        <f>IF(Table1[[#This Row],[Job Satisfaction]]=1,"Very Satisfy",(IF(Table1[[#This Row],[Job Satisfaction]]=2,"Satisfy",(IF(Table1[[#This Row],[Job Satisfaction]]=3,"Dissatisfy","Very Dissatisfy")))))</f>
        <v>Very Dissatisfy</v>
      </c>
      <c r="AB2588">
        <v>9362</v>
      </c>
      <c r="AC2588">
        <v>19944</v>
      </c>
      <c r="AD2588">
        <v>2</v>
      </c>
      <c r="AE2588">
        <v>11</v>
      </c>
      <c r="AF2588">
        <v>3</v>
      </c>
      <c r="AG2588" t="str">
        <f>IF(Table1[[#This Row],[Performance Rating]]=3,"High","Low")</f>
        <v>High</v>
      </c>
      <c r="AH2588">
        <v>3</v>
      </c>
      <c r="AI2588">
        <v>80</v>
      </c>
      <c r="AJ2588">
        <v>0</v>
      </c>
      <c r="AK2588">
        <v>10</v>
      </c>
      <c r="AL2588">
        <v>3</v>
      </c>
      <c r="AM2588">
        <v>2</v>
      </c>
      <c r="AN2588">
        <v>2</v>
      </c>
      <c r="AO2588">
        <v>2</v>
      </c>
      <c r="AP2588">
        <v>2</v>
      </c>
    </row>
    <row r="2589" spans="1:42"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s="6" t="str">
        <f>IF(Table1[[#This Row],[Distance From Home]]&lt;11,"Near By",IF(Table1[[#This Row],[Distance From Home]]&lt;21,"Far","Very Far"))</f>
        <v>Near By</v>
      </c>
      <c r="T2589" t="s">
        <v>72</v>
      </c>
      <c r="U2589">
        <v>1</v>
      </c>
      <c r="V2589">
        <v>4</v>
      </c>
      <c r="W2589">
        <v>87</v>
      </c>
      <c r="X2589">
        <v>3</v>
      </c>
      <c r="Y2589">
        <v>1</v>
      </c>
      <c r="Z2589">
        <v>4</v>
      </c>
      <c r="AA2589" t="str">
        <f>IF(Table1[[#This Row],[Job Satisfaction]]=1,"Very Satisfy",(IF(Table1[[#This Row],[Job Satisfaction]]=2,"Satisfy",(IF(Table1[[#This Row],[Job Satisfaction]]=3,"Dissatisfy","Very Dissatisfy")))))</f>
        <v>Very Dissatisfy</v>
      </c>
      <c r="AB2589">
        <v>2580</v>
      </c>
      <c r="AC2589">
        <v>6297</v>
      </c>
      <c r="AD2589">
        <v>2</v>
      </c>
      <c r="AE2589">
        <v>13</v>
      </c>
      <c r="AF2589">
        <v>3</v>
      </c>
      <c r="AG2589" t="str">
        <f>IF(Table1[[#This Row],[Performance Rating]]=3,"High","Low")</f>
        <v>High</v>
      </c>
      <c r="AH2589">
        <v>3</v>
      </c>
      <c r="AI2589">
        <v>80</v>
      </c>
      <c r="AJ2589">
        <v>0</v>
      </c>
      <c r="AK2589">
        <v>6</v>
      </c>
      <c r="AL2589">
        <v>2</v>
      </c>
      <c r="AM2589">
        <v>4</v>
      </c>
      <c r="AN2589">
        <v>2</v>
      </c>
      <c r="AO2589">
        <v>1</v>
      </c>
      <c r="AP2589">
        <v>2</v>
      </c>
    </row>
    <row r="2590" spans="1:42"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s="6" t="str">
        <f>IF(Table1[[#This Row],[Distance From Home]]&lt;11,"Near By",IF(Table1[[#This Row],[Distance From Home]]&lt;21,"Far","Very Far"))</f>
        <v>Far</v>
      </c>
      <c r="T2590" t="s">
        <v>72</v>
      </c>
      <c r="U2590">
        <v>1</v>
      </c>
      <c r="V2590">
        <v>3</v>
      </c>
      <c r="W2590">
        <v>83</v>
      </c>
      <c r="X2590">
        <v>3</v>
      </c>
      <c r="Y2590">
        <v>2</v>
      </c>
      <c r="Z2590">
        <v>4</v>
      </c>
      <c r="AA2590" t="str">
        <f>IF(Table1[[#This Row],[Job Satisfaction]]=1,"Very Satisfy",(IF(Table1[[#This Row],[Job Satisfaction]]=2,"Satisfy",(IF(Table1[[#This Row],[Job Satisfaction]]=3,"Dissatisfy","Very Dissatisfy")))))</f>
        <v>Very Dissatisfy</v>
      </c>
      <c r="AB2590">
        <v>4127</v>
      </c>
      <c r="AC2590">
        <v>19188</v>
      </c>
      <c r="AD2590">
        <v>2</v>
      </c>
      <c r="AE2590">
        <v>18</v>
      </c>
      <c r="AF2590">
        <v>3</v>
      </c>
      <c r="AG2590" t="str">
        <f>IF(Table1[[#This Row],[Performance Rating]]=3,"High","Low")</f>
        <v>High</v>
      </c>
      <c r="AH2590">
        <v>4</v>
      </c>
      <c r="AI2590">
        <v>80</v>
      </c>
      <c r="AJ2590">
        <v>1</v>
      </c>
      <c r="AK2590">
        <v>7</v>
      </c>
      <c r="AL2590">
        <v>3</v>
      </c>
      <c r="AM2590">
        <v>2</v>
      </c>
      <c r="AN2590">
        <v>1</v>
      </c>
      <c r="AO2590">
        <v>2</v>
      </c>
      <c r="AP2590">
        <v>2</v>
      </c>
    </row>
    <row r="2591" spans="1:42"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s="6" t="str">
        <f>IF(Table1[[#This Row],[Distance From Home]]&lt;11,"Near By",IF(Table1[[#This Row],[Distance From Home]]&lt;21,"Far","Very Far"))</f>
        <v>Near By</v>
      </c>
      <c r="T2591" t="s">
        <v>66</v>
      </c>
      <c r="U2591">
        <v>1</v>
      </c>
      <c r="V2591">
        <v>3</v>
      </c>
      <c r="W2591">
        <v>31</v>
      </c>
      <c r="X2591">
        <v>1</v>
      </c>
      <c r="Y2591">
        <v>2</v>
      </c>
      <c r="Z2591">
        <v>4</v>
      </c>
      <c r="AA2591" t="str">
        <f>IF(Table1[[#This Row],[Job Satisfaction]]=1,"Very Satisfy",(IF(Table1[[#This Row],[Job Satisfaction]]=2,"Satisfy",(IF(Table1[[#This Row],[Job Satisfaction]]=3,"Dissatisfy","Very Dissatisfy")))))</f>
        <v>Very Dissatisfy</v>
      </c>
      <c r="AB2591">
        <v>9525</v>
      </c>
      <c r="AC2591">
        <v>7677</v>
      </c>
      <c r="AD2591">
        <v>1</v>
      </c>
      <c r="AE2591">
        <v>14</v>
      </c>
      <c r="AF2591">
        <v>3</v>
      </c>
      <c r="AG2591" t="str">
        <f>IF(Table1[[#This Row],[Performance Rating]]=3,"High","Low")</f>
        <v>High</v>
      </c>
      <c r="AH2591">
        <v>3</v>
      </c>
      <c r="AI2591">
        <v>80</v>
      </c>
      <c r="AJ2591">
        <v>2</v>
      </c>
      <c r="AK2591">
        <v>6</v>
      </c>
      <c r="AL2591">
        <v>2</v>
      </c>
      <c r="AM2591">
        <v>6</v>
      </c>
      <c r="AN2591">
        <v>3</v>
      </c>
      <c r="AO2591">
        <v>1</v>
      </c>
      <c r="AP2591">
        <v>3</v>
      </c>
    </row>
    <row r="2592" spans="1:42"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s="6" t="str">
        <f>IF(Table1[[#This Row],[Distance From Home]]&lt;11,"Near By",IF(Table1[[#This Row],[Distance From Home]]&lt;21,"Far","Very Far"))</f>
        <v>Near By</v>
      </c>
      <c r="T2592" t="s">
        <v>72</v>
      </c>
      <c r="U2592">
        <v>1</v>
      </c>
      <c r="V2592">
        <v>4</v>
      </c>
      <c r="W2592">
        <v>63</v>
      </c>
      <c r="X2592">
        <v>2</v>
      </c>
      <c r="Y2592">
        <v>2</v>
      </c>
      <c r="Z2592">
        <v>2</v>
      </c>
      <c r="AA2592" t="str">
        <f>IF(Table1[[#This Row],[Job Satisfaction]]=1,"Very Satisfy",(IF(Table1[[#This Row],[Job Satisfaction]]=2,"Satisfy",(IF(Table1[[#This Row],[Job Satisfaction]]=3,"Dissatisfy","Very Dissatisfy")))))</f>
        <v>Satisfy</v>
      </c>
      <c r="AB2592">
        <v>5390</v>
      </c>
      <c r="AC2592">
        <v>13243</v>
      </c>
      <c r="AD2592">
        <v>2</v>
      </c>
      <c r="AE2592">
        <v>14</v>
      </c>
      <c r="AF2592">
        <v>3</v>
      </c>
      <c r="AG2592" t="str">
        <f>IF(Table1[[#This Row],[Performance Rating]]=3,"High","Low")</f>
        <v>High</v>
      </c>
      <c r="AH2592">
        <v>4</v>
      </c>
      <c r="AI2592">
        <v>80</v>
      </c>
      <c r="AJ2592">
        <v>0</v>
      </c>
      <c r="AK2592">
        <v>17</v>
      </c>
      <c r="AL2592">
        <v>2</v>
      </c>
      <c r="AM2592">
        <v>9</v>
      </c>
      <c r="AN2592">
        <v>6</v>
      </c>
      <c r="AO2592">
        <v>0</v>
      </c>
      <c r="AP2592">
        <v>8</v>
      </c>
    </row>
    <row r="2593" spans="1:42"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s="6" t="str">
        <f>IF(Table1[[#This Row],[Distance From Home]]&lt;11,"Near By",IF(Table1[[#This Row],[Distance From Home]]&lt;21,"Far","Very Far"))</f>
        <v>Near By</v>
      </c>
      <c r="T2593" t="s">
        <v>72</v>
      </c>
      <c r="U2593">
        <v>1</v>
      </c>
      <c r="V2593">
        <v>4</v>
      </c>
      <c r="W2593">
        <v>54</v>
      </c>
      <c r="X2593">
        <v>3</v>
      </c>
      <c r="Y2593">
        <v>2</v>
      </c>
      <c r="Z2593">
        <v>1</v>
      </c>
      <c r="AA2593" t="str">
        <f>IF(Table1[[#This Row],[Job Satisfaction]]=1,"Very Satisfy",(IF(Table1[[#This Row],[Job Satisfaction]]=2,"Satisfy",(IF(Table1[[#This Row],[Job Satisfaction]]=3,"Dissatisfy","Very Dissatisfy")))))</f>
        <v>Very Satisfy</v>
      </c>
      <c r="AB2593">
        <v>4373</v>
      </c>
      <c r="AC2593">
        <v>17456</v>
      </c>
      <c r="AD2593">
        <v>0</v>
      </c>
      <c r="AE2593">
        <v>14</v>
      </c>
      <c r="AF2593">
        <v>3</v>
      </c>
      <c r="AG2593" t="str">
        <f>IF(Table1[[#This Row],[Performance Rating]]=3,"High","Low")</f>
        <v>High</v>
      </c>
      <c r="AH2593">
        <v>1</v>
      </c>
      <c r="AI2593">
        <v>80</v>
      </c>
      <c r="AJ2593">
        <v>2</v>
      </c>
      <c r="AK2593">
        <v>5</v>
      </c>
      <c r="AL2593">
        <v>3</v>
      </c>
      <c r="AM2593">
        <v>4</v>
      </c>
      <c r="AN2593">
        <v>3</v>
      </c>
      <c r="AO2593">
        <v>0</v>
      </c>
      <c r="AP2593">
        <v>3</v>
      </c>
    </row>
    <row r="2594" spans="1:42"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s="6" t="str">
        <f>IF(Table1[[#This Row],[Distance From Home]]&lt;11,"Near By",IF(Table1[[#This Row],[Distance From Home]]&lt;21,"Far","Very Far"))</f>
        <v>Near By</v>
      </c>
      <c r="T2594" t="s">
        <v>72</v>
      </c>
      <c r="U2594">
        <v>1</v>
      </c>
      <c r="V2594">
        <v>3</v>
      </c>
      <c r="W2594">
        <v>55</v>
      </c>
      <c r="X2594">
        <v>3</v>
      </c>
      <c r="Y2594">
        <v>2</v>
      </c>
      <c r="Z2594">
        <v>1</v>
      </c>
      <c r="AA2594" t="str">
        <f>IF(Table1[[#This Row],[Job Satisfaction]]=1,"Very Satisfy",(IF(Table1[[#This Row],[Job Satisfaction]]=2,"Satisfy",(IF(Table1[[#This Row],[Job Satisfaction]]=3,"Dissatisfy","Very Dissatisfy")))))</f>
        <v>Very Satisfy</v>
      </c>
      <c r="AB2594">
        <v>4898</v>
      </c>
      <c r="AC2594">
        <v>11827</v>
      </c>
      <c r="AD2594">
        <v>0</v>
      </c>
      <c r="AE2594">
        <v>14</v>
      </c>
      <c r="AF2594">
        <v>3</v>
      </c>
      <c r="AG2594" t="str">
        <f>IF(Table1[[#This Row],[Performance Rating]]=3,"High","Low")</f>
        <v>High</v>
      </c>
      <c r="AH2594">
        <v>4</v>
      </c>
      <c r="AI2594">
        <v>80</v>
      </c>
      <c r="AJ2594">
        <v>0</v>
      </c>
      <c r="AK2594">
        <v>5</v>
      </c>
      <c r="AL2594">
        <v>3</v>
      </c>
      <c r="AM2594">
        <v>4</v>
      </c>
      <c r="AN2594">
        <v>2</v>
      </c>
      <c r="AO2594">
        <v>1</v>
      </c>
      <c r="AP2594">
        <v>3</v>
      </c>
    </row>
    <row r="2595" spans="1:42"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s="6" t="str">
        <f>IF(Table1[[#This Row],[Distance From Home]]&lt;11,"Near By",IF(Table1[[#This Row],[Distance From Home]]&lt;21,"Far","Very Far"))</f>
        <v>Near By</v>
      </c>
      <c r="T2595" t="s">
        <v>66</v>
      </c>
      <c r="U2595">
        <v>1</v>
      </c>
      <c r="V2595">
        <v>4</v>
      </c>
      <c r="W2595">
        <v>54</v>
      </c>
      <c r="X2595">
        <v>3</v>
      </c>
      <c r="Y2595">
        <v>2</v>
      </c>
      <c r="Z2595">
        <v>1</v>
      </c>
      <c r="AA2595" t="str">
        <f>IF(Table1[[#This Row],[Job Satisfaction]]=1,"Very Satisfy",(IF(Table1[[#This Row],[Job Satisfaction]]=2,"Satisfy",(IF(Table1[[#This Row],[Job Satisfaction]]=3,"Dissatisfy","Very Dissatisfy")))))</f>
        <v>Very Satisfy</v>
      </c>
      <c r="AB2595">
        <v>5332</v>
      </c>
      <c r="AC2595">
        <v>21602</v>
      </c>
      <c r="AD2595">
        <v>7</v>
      </c>
      <c r="AE2595">
        <v>13</v>
      </c>
      <c r="AF2595">
        <v>3</v>
      </c>
      <c r="AG2595" t="str">
        <f>IF(Table1[[#This Row],[Performance Rating]]=3,"High","Low")</f>
        <v>High</v>
      </c>
      <c r="AH2595">
        <v>4</v>
      </c>
      <c r="AI2595">
        <v>80</v>
      </c>
      <c r="AJ2595">
        <v>0</v>
      </c>
      <c r="AK2595">
        <v>10</v>
      </c>
      <c r="AL2595">
        <v>3</v>
      </c>
      <c r="AM2595">
        <v>5</v>
      </c>
      <c r="AN2595">
        <v>2</v>
      </c>
      <c r="AO2595">
        <v>0</v>
      </c>
      <c r="AP2595">
        <v>3</v>
      </c>
    </row>
    <row r="2596" spans="1:42"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s="6" t="str">
        <f>IF(Table1[[#This Row],[Distance From Home]]&lt;11,"Near By",IF(Table1[[#This Row],[Distance From Home]]&lt;21,"Far","Very Far"))</f>
        <v>Near By</v>
      </c>
      <c r="T2596" t="s">
        <v>66</v>
      </c>
      <c r="U2596">
        <v>1</v>
      </c>
      <c r="V2596">
        <v>4</v>
      </c>
      <c r="W2596">
        <v>79</v>
      </c>
      <c r="X2596">
        <v>3</v>
      </c>
      <c r="Y2596">
        <v>2</v>
      </c>
      <c r="Z2596">
        <v>4</v>
      </c>
      <c r="AA2596" t="str">
        <f>IF(Table1[[#This Row],[Job Satisfaction]]=1,"Very Satisfy",(IF(Table1[[#This Row],[Job Satisfaction]]=2,"Satisfy",(IF(Table1[[#This Row],[Job Satisfaction]]=3,"Dissatisfy","Very Dissatisfy")))))</f>
        <v>Very Dissatisfy</v>
      </c>
      <c r="AB2596">
        <v>4648</v>
      </c>
      <c r="AC2596">
        <v>26075</v>
      </c>
      <c r="AD2596">
        <v>8</v>
      </c>
      <c r="AE2596">
        <v>13</v>
      </c>
      <c r="AF2596">
        <v>3</v>
      </c>
      <c r="AG2596" t="str">
        <f>IF(Table1[[#This Row],[Performance Rating]]=3,"High","Low")</f>
        <v>High</v>
      </c>
      <c r="AH2596">
        <v>3</v>
      </c>
      <c r="AI2596">
        <v>80</v>
      </c>
      <c r="AJ2596">
        <v>0</v>
      </c>
      <c r="AK2596">
        <v>4</v>
      </c>
      <c r="AL2596">
        <v>4</v>
      </c>
      <c r="AM2596">
        <v>0</v>
      </c>
      <c r="AN2596">
        <v>0</v>
      </c>
      <c r="AO2596">
        <v>0</v>
      </c>
      <c r="AP2596">
        <v>0</v>
      </c>
    </row>
    <row r="2597" spans="1:42"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s="6" t="str">
        <f>IF(Table1[[#This Row],[Distance From Home]]&lt;11,"Near By",IF(Table1[[#This Row],[Distance From Home]]&lt;21,"Far","Very Far"))</f>
        <v>Near By</v>
      </c>
      <c r="T2597" t="s">
        <v>50</v>
      </c>
      <c r="U2597">
        <v>1</v>
      </c>
      <c r="V2597">
        <v>3</v>
      </c>
      <c r="W2597">
        <v>89</v>
      </c>
      <c r="X2597">
        <v>3</v>
      </c>
      <c r="Y2597">
        <v>2</v>
      </c>
      <c r="Z2597">
        <v>2</v>
      </c>
      <c r="AA2597" t="str">
        <f>IF(Table1[[#This Row],[Job Satisfaction]]=1,"Very Satisfy",(IF(Table1[[#This Row],[Job Satisfaction]]=2,"Satisfy",(IF(Table1[[#This Row],[Job Satisfaction]]=3,"Dissatisfy","Very Dissatisfy")))))</f>
        <v>Satisfy</v>
      </c>
      <c r="AB2597">
        <v>4071</v>
      </c>
      <c r="AC2597">
        <v>12832</v>
      </c>
      <c r="AD2597">
        <v>2</v>
      </c>
      <c r="AE2597">
        <v>13</v>
      </c>
      <c r="AF2597">
        <v>3</v>
      </c>
      <c r="AG2597" t="str">
        <f>IF(Table1[[#This Row],[Performance Rating]]=3,"High","Low")</f>
        <v>High</v>
      </c>
      <c r="AH2597">
        <v>3</v>
      </c>
      <c r="AI2597">
        <v>80</v>
      </c>
      <c r="AJ2597">
        <v>0</v>
      </c>
      <c r="AK2597">
        <v>19</v>
      </c>
      <c r="AL2597">
        <v>2</v>
      </c>
      <c r="AM2597">
        <v>10</v>
      </c>
      <c r="AN2597">
        <v>0</v>
      </c>
      <c r="AO2597">
        <v>4</v>
      </c>
      <c r="AP2597">
        <v>7</v>
      </c>
    </row>
    <row r="2598" spans="1:42"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s="6" t="str">
        <f>IF(Table1[[#This Row],[Distance From Home]]&lt;11,"Near By",IF(Table1[[#This Row],[Distance From Home]]&lt;21,"Far","Very Far"))</f>
        <v>Near By</v>
      </c>
      <c r="T2598" t="s">
        <v>60</v>
      </c>
      <c r="U2598">
        <v>1</v>
      </c>
      <c r="V2598">
        <v>4</v>
      </c>
      <c r="W2598">
        <v>87</v>
      </c>
      <c r="X2598">
        <v>2</v>
      </c>
      <c r="Y2598">
        <v>1</v>
      </c>
      <c r="Z2598">
        <v>2</v>
      </c>
      <c r="AA2598" t="str">
        <f>IF(Table1[[#This Row],[Job Satisfaction]]=1,"Very Satisfy",(IF(Table1[[#This Row],[Job Satisfaction]]=2,"Satisfy",(IF(Table1[[#This Row],[Job Satisfaction]]=3,"Dissatisfy","Very Dissatisfy")))))</f>
        <v>Satisfy</v>
      </c>
      <c r="AB2598">
        <v>2804</v>
      </c>
      <c r="AC2598">
        <v>15434</v>
      </c>
      <c r="AD2598">
        <v>1</v>
      </c>
      <c r="AE2598">
        <v>11</v>
      </c>
      <c r="AF2598">
        <v>3</v>
      </c>
      <c r="AG2598" t="str">
        <f>IF(Table1[[#This Row],[Performance Rating]]=3,"High","Low")</f>
        <v>High</v>
      </c>
      <c r="AH2598">
        <v>4</v>
      </c>
      <c r="AI2598">
        <v>80</v>
      </c>
      <c r="AJ2598">
        <v>0</v>
      </c>
      <c r="AK2598">
        <v>1</v>
      </c>
      <c r="AL2598">
        <v>3</v>
      </c>
      <c r="AM2598">
        <v>1</v>
      </c>
      <c r="AN2598">
        <v>0</v>
      </c>
      <c r="AO2598">
        <v>0</v>
      </c>
      <c r="AP2598">
        <v>0</v>
      </c>
    </row>
    <row r="2599" spans="1:42"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s="6" t="str">
        <f>IF(Table1[[#This Row],[Distance From Home]]&lt;11,"Near By",IF(Table1[[#This Row],[Distance From Home]]&lt;21,"Far","Very Far"))</f>
        <v>Far</v>
      </c>
      <c r="T2599" t="s">
        <v>72</v>
      </c>
      <c r="U2599">
        <v>1</v>
      </c>
      <c r="V2599">
        <v>2</v>
      </c>
      <c r="W2599">
        <v>51</v>
      </c>
      <c r="X2599">
        <v>2</v>
      </c>
      <c r="Y2599">
        <v>3</v>
      </c>
      <c r="Z2599">
        <v>1</v>
      </c>
      <c r="AA2599" t="str">
        <f>IF(Table1[[#This Row],[Job Satisfaction]]=1,"Very Satisfy",(IF(Table1[[#This Row],[Job Satisfaction]]=2,"Satisfy",(IF(Table1[[#This Row],[Job Satisfaction]]=3,"Dissatisfy","Very Dissatisfy")))))</f>
        <v>Very Satisfy</v>
      </c>
      <c r="AB2599">
        <v>7988</v>
      </c>
      <c r="AC2599">
        <v>9769</v>
      </c>
      <c r="AD2599">
        <v>1</v>
      </c>
      <c r="AE2599">
        <v>13</v>
      </c>
      <c r="AF2599">
        <v>3</v>
      </c>
      <c r="AG2599" t="str">
        <f>IF(Table1[[#This Row],[Performance Rating]]=3,"High","Low")</f>
        <v>High</v>
      </c>
      <c r="AH2599">
        <v>1</v>
      </c>
      <c r="AI2599">
        <v>80</v>
      </c>
      <c r="AJ2599">
        <v>0</v>
      </c>
      <c r="AK2599">
        <v>10</v>
      </c>
      <c r="AL2599">
        <v>2</v>
      </c>
      <c r="AM2599">
        <v>10</v>
      </c>
      <c r="AN2599">
        <v>9</v>
      </c>
      <c r="AO2599">
        <v>0</v>
      </c>
      <c r="AP2599">
        <v>9</v>
      </c>
    </row>
    <row r="2600" spans="1:42"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s="6" t="str">
        <f>IF(Table1[[#This Row],[Distance From Home]]&lt;11,"Near By",IF(Table1[[#This Row],[Distance From Home]]&lt;21,"Far","Very Far"))</f>
        <v>Near By</v>
      </c>
      <c r="T2600" t="s">
        <v>72</v>
      </c>
      <c r="U2600">
        <v>1</v>
      </c>
      <c r="V2600">
        <v>2</v>
      </c>
      <c r="W2600">
        <v>97</v>
      </c>
      <c r="X2600">
        <v>3</v>
      </c>
      <c r="Y2600">
        <v>1</v>
      </c>
      <c r="Z2600">
        <v>4</v>
      </c>
      <c r="AA2600" t="str">
        <f>IF(Table1[[#This Row],[Job Satisfaction]]=1,"Very Satisfy",(IF(Table1[[#This Row],[Job Satisfaction]]=2,"Satisfy",(IF(Table1[[#This Row],[Job Satisfaction]]=3,"Dissatisfy","Very Dissatisfy")))))</f>
        <v>Very Dissatisfy</v>
      </c>
      <c r="AB2600">
        <v>3539</v>
      </c>
      <c r="AC2600">
        <v>5033</v>
      </c>
      <c r="AD2600">
        <v>0</v>
      </c>
      <c r="AE2600">
        <v>13</v>
      </c>
      <c r="AF2600">
        <v>3</v>
      </c>
      <c r="AG2600" t="str">
        <f>IF(Table1[[#This Row],[Performance Rating]]=3,"High","Low")</f>
        <v>High</v>
      </c>
      <c r="AH2600">
        <v>2</v>
      </c>
      <c r="AI2600">
        <v>80</v>
      </c>
      <c r="AJ2600">
        <v>0</v>
      </c>
      <c r="AK2600">
        <v>10</v>
      </c>
      <c r="AL2600">
        <v>3</v>
      </c>
      <c r="AM2600">
        <v>9</v>
      </c>
      <c r="AN2600">
        <v>7</v>
      </c>
      <c r="AO2600">
        <v>1</v>
      </c>
      <c r="AP2600">
        <v>8</v>
      </c>
    </row>
    <row r="2601" spans="1:42"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s="6" t="str">
        <f>IF(Table1[[#This Row],[Distance From Home]]&lt;11,"Near By",IF(Table1[[#This Row],[Distance From Home]]&lt;21,"Far","Very Far"))</f>
        <v>Very Far</v>
      </c>
      <c r="T2601" t="s">
        <v>72</v>
      </c>
      <c r="U2601">
        <v>1</v>
      </c>
      <c r="V2601">
        <v>1</v>
      </c>
      <c r="W2601">
        <v>94</v>
      </c>
      <c r="X2601">
        <v>2</v>
      </c>
      <c r="Y2601">
        <v>1</v>
      </c>
      <c r="Z2601">
        <v>2</v>
      </c>
      <c r="AA2601" t="str">
        <f>IF(Table1[[#This Row],[Job Satisfaction]]=1,"Very Satisfy",(IF(Table1[[#This Row],[Job Satisfaction]]=2,"Satisfy",(IF(Table1[[#This Row],[Job Satisfaction]]=3,"Dissatisfy","Very Dissatisfy")))))</f>
        <v>Satisfy</v>
      </c>
      <c r="AB2601">
        <v>3537</v>
      </c>
      <c r="AC2601">
        <v>23737</v>
      </c>
      <c r="AD2601">
        <v>5</v>
      </c>
      <c r="AE2601">
        <v>12</v>
      </c>
      <c r="AF2601">
        <v>3</v>
      </c>
      <c r="AG2601" t="str">
        <f>IF(Table1[[#This Row],[Performance Rating]]=3,"High","Low")</f>
        <v>High</v>
      </c>
      <c r="AH2601">
        <v>4</v>
      </c>
      <c r="AI2601">
        <v>80</v>
      </c>
      <c r="AJ2601">
        <v>1</v>
      </c>
      <c r="AK2601">
        <v>8</v>
      </c>
      <c r="AL2601">
        <v>3</v>
      </c>
      <c r="AM2601">
        <v>4</v>
      </c>
      <c r="AN2601">
        <v>2</v>
      </c>
      <c r="AO2601">
        <v>1</v>
      </c>
      <c r="AP2601">
        <v>2</v>
      </c>
    </row>
    <row r="2602" spans="1:42"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s="6" t="str">
        <f>IF(Table1[[#This Row],[Distance From Home]]&lt;11,"Near By",IF(Table1[[#This Row],[Distance From Home]]&lt;21,"Far","Very Far"))</f>
        <v>Near By</v>
      </c>
      <c r="T2602" t="s">
        <v>72</v>
      </c>
      <c r="U2602">
        <v>1</v>
      </c>
      <c r="V2602">
        <v>1</v>
      </c>
      <c r="W2602">
        <v>72</v>
      </c>
      <c r="X2602">
        <v>2</v>
      </c>
      <c r="Y2602">
        <v>1</v>
      </c>
      <c r="Z2602">
        <v>3</v>
      </c>
      <c r="AA2602" t="str">
        <f>IF(Table1[[#This Row],[Job Satisfaction]]=1,"Very Satisfy",(IF(Table1[[#This Row],[Job Satisfaction]]=2,"Satisfy",(IF(Table1[[#This Row],[Job Satisfaction]]=3,"Dissatisfy","Very Dissatisfy")))))</f>
        <v>Dissatisfy</v>
      </c>
      <c r="AB2602">
        <v>1563</v>
      </c>
      <c r="AC2602">
        <v>12530</v>
      </c>
      <c r="AD2602">
        <v>1</v>
      </c>
      <c r="AE2602">
        <v>14</v>
      </c>
      <c r="AF2602">
        <v>3</v>
      </c>
      <c r="AG2602" t="str">
        <f>IF(Table1[[#This Row],[Performance Rating]]=3,"High","Low")</f>
        <v>High</v>
      </c>
      <c r="AH2602">
        <v>4</v>
      </c>
      <c r="AI2602">
        <v>80</v>
      </c>
      <c r="AJ2602">
        <v>1</v>
      </c>
      <c r="AK2602">
        <v>1</v>
      </c>
      <c r="AL2602">
        <v>1</v>
      </c>
      <c r="AM2602">
        <v>1</v>
      </c>
      <c r="AN2602">
        <v>0</v>
      </c>
      <c r="AO2602">
        <v>0</v>
      </c>
      <c r="AP2602">
        <v>0</v>
      </c>
    </row>
    <row r="2603" spans="1:42"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s="6" t="str">
        <f>IF(Table1[[#This Row],[Distance From Home]]&lt;11,"Near By",IF(Table1[[#This Row],[Distance From Home]]&lt;21,"Far","Very Far"))</f>
        <v>Near By</v>
      </c>
      <c r="T2603" t="s">
        <v>66</v>
      </c>
      <c r="U2603">
        <v>1</v>
      </c>
      <c r="V2603">
        <v>1</v>
      </c>
      <c r="W2603">
        <v>98</v>
      </c>
      <c r="X2603">
        <v>3</v>
      </c>
      <c r="Y2603">
        <v>4</v>
      </c>
      <c r="Z2603">
        <v>1</v>
      </c>
      <c r="AA2603" t="str">
        <f>IF(Table1[[#This Row],[Job Satisfaction]]=1,"Very Satisfy",(IF(Table1[[#This Row],[Job Satisfaction]]=2,"Satisfy",(IF(Table1[[#This Row],[Job Satisfaction]]=3,"Dissatisfy","Very Dissatisfy")))))</f>
        <v>Very Satisfy</v>
      </c>
      <c r="AB2603">
        <v>16823</v>
      </c>
      <c r="AC2603">
        <v>18991</v>
      </c>
      <c r="AD2603">
        <v>2</v>
      </c>
      <c r="AE2603">
        <v>11</v>
      </c>
      <c r="AF2603">
        <v>3</v>
      </c>
      <c r="AG2603" t="str">
        <f>IF(Table1[[#This Row],[Performance Rating]]=3,"High","Low")</f>
        <v>High</v>
      </c>
      <c r="AH2603">
        <v>1</v>
      </c>
      <c r="AI2603">
        <v>80</v>
      </c>
      <c r="AJ2603">
        <v>1</v>
      </c>
      <c r="AK2603">
        <v>22</v>
      </c>
      <c r="AL2603">
        <v>3</v>
      </c>
      <c r="AM2603">
        <v>19</v>
      </c>
      <c r="AN2603">
        <v>7</v>
      </c>
      <c r="AO2603">
        <v>11</v>
      </c>
      <c r="AP2603">
        <v>16</v>
      </c>
    </row>
    <row r="2604" spans="1:42"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s="6" t="str">
        <f>IF(Table1[[#This Row],[Distance From Home]]&lt;11,"Near By",IF(Table1[[#This Row],[Distance From Home]]&lt;21,"Far","Very Far"))</f>
        <v>Far</v>
      </c>
      <c r="T2604" t="s">
        <v>72</v>
      </c>
      <c r="U2604">
        <v>1</v>
      </c>
      <c r="V2604">
        <v>2</v>
      </c>
      <c r="W2604">
        <v>89</v>
      </c>
      <c r="X2604">
        <v>3</v>
      </c>
      <c r="Y2604">
        <v>2</v>
      </c>
      <c r="Z2604">
        <v>3</v>
      </c>
      <c r="AA2604" t="str">
        <f>IF(Table1[[#This Row],[Job Satisfaction]]=1,"Very Satisfy",(IF(Table1[[#This Row],[Job Satisfaction]]=2,"Satisfy",(IF(Table1[[#This Row],[Job Satisfaction]]=3,"Dissatisfy","Very Dissatisfy")))))</f>
        <v>Dissatisfy</v>
      </c>
      <c r="AB2604">
        <v>4197</v>
      </c>
      <c r="AC2604">
        <v>18624</v>
      </c>
      <c r="AD2604">
        <v>1</v>
      </c>
      <c r="AE2604">
        <v>11</v>
      </c>
      <c r="AF2604">
        <v>3</v>
      </c>
      <c r="AG2604" t="str">
        <f>IF(Table1[[#This Row],[Performance Rating]]=3,"High","Low")</f>
        <v>High</v>
      </c>
      <c r="AH2604">
        <v>1</v>
      </c>
      <c r="AI2604">
        <v>80</v>
      </c>
      <c r="AJ2604">
        <v>1</v>
      </c>
      <c r="AK2604">
        <v>10</v>
      </c>
      <c r="AL2604">
        <v>3</v>
      </c>
      <c r="AM2604">
        <v>10</v>
      </c>
      <c r="AN2604">
        <v>8</v>
      </c>
      <c r="AO2604">
        <v>0</v>
      </c>
      <c r="AP2604">
        <v>2</v>
      </c>
    </row>
    <row r="2605" spans="1:42"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s="6" t="str">
        <f>IF(Table1[[#This Row],[Distance From Home]]&lt;11,"Near By",IF(Table1[[#This Row],[Distance From Home]]&lt;21,"Far","Very Far"))</f>
        <v>Near By</v>
      </c>
      <c r="T2605" t="s">
        <v>50</v>
      </c>
      <c r="U2605">
        <v>1</v>
      </c>
      <c r="V2605">
        <v>3</v>
      </c>
      <c r="W2605">
        <v>76</v>
      </c>
      <c r="X2605">
        <v>2</v>
      </c>
      <c r="Y2605">
        <v>2</v>
      </c>
      <c r="Z2605">
        <v>3</v>
      </c>
      <c r="AA2605" t="str">
        <f>IF(Table1[[#This Row],[Job Satisfaction]]=1,"Very Satisfy",(IF(Table1[[#This Row],[Job Satisfaction]]=2,"Satisfy",(IF(Table1[[#This Row],[Job Satisfaction]]=3,"Dissatisfy","Very Dissatisfy")))))</f>
        <v>Dissatisfy</v>
      </c>
      <c r="AB2605">
        <v>3069</v>
      </c>
      <c r="AC2605">
        <v>10302</v>
      </c>
      <c r="AD2605">
        <v>0</v>
      </c>
      <c r="AE2605">
        <v>15</v>
      </c>
      <c r="AF2605">
        <v>3</v>
      </c>
      <c r="AG2605" t="str">
        <f>IF(Table1[[#This Row],[Performance Rating]]=3,"High","Low")</f>
        <v>High</v>
      </c>
      <c r="AH2605">
        <v>4</v>
      </c>
      <c r="AI2605">
        <v>80</v>
      </c>
      <c r="AJ2605">
        <v>1</v>
      </c>
      <c r="AK2605">
        <v>11</v>
      </c>
      <c r="AL2605">
        <v>3</v>
      </c>
      <c r="AM2605">
        <v>10</v>
      </c>
      <c r="AN2605">
        <v>8</v>
      </c>
      <c r="AO2605">
        <v>0</v>
      </c>
      <c r="AP2605">
        <v>7</v>
      </c>
    </row>
    <row r="2606" spans="1:42"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s="6" t="str">
        <f>IF(Table1[[#This Row],[Distance From Home]]&lt;11,"Near By",IF(Table1[[#This Row],[Distance From Home]]&lt;21,"Far","Very Far"))</f>
        <v>Near By</v>
      </c>
      <c r="T2606" t="s">
        <v>72</v>
      </c>
      <c r="U2606">
        <v>1</v>
      </c>
      <c r="V2606">
        <v>3</v>
      </c>
      <c r="W2606">
        <v>68</v>
      </c>
      <c r="X2606">
        <v>3</v>
      </c>
      <c r="Y2606">
        <v>1</v>
      </c>
      <c r="Z2606">
        <v>3</v>
      </c>
      <c r="AA2606" t="str">
        <f>IF(Table1[[#This Row],[Job Satisfaction]]=1,"Very Satisfy",(IF(Table1[[#This Row],[Job Satisfaction]]=2,"Satisfy",(IF(Table1[[#This Row],[Job Satisfaction]]=3,"Dissatisfy","Very Dissatisfy")))))</f>
        <v>Dissatisfy</v>
      </c>
      <c r="AB2606">
        <v>2345</v>
      </c>
      <c r="AC2606">
        <v>8045</v>
      </c>
      <c r="AD2606">
        <v>2</v>
      </c>
      <c r="AE2606">
        <v>14</v>
      </c>
      <c r="AF2606">
        <v>3</v>
      </c>
      <c r="AG2606" t="str">
        <f>IF(Table1[[#This Row],[Performance Rating]]=3,"High","Low")</f>
        <v>High</v>
      </c>
      <c r="AH2606">
        <v>3</v>
      </c>
      <c r="AI2606">
        <v>80</v>
      </c>
      <c r="AJ2606">
        <v>1</v>
      </c>
      <c r="AK2606">
        <v>8</v>
      </c>
      <c r="AL2606">
        <v>4</v>
      </c>
      <c r="AM2606">
        <v>3</v>
      </c>
      <c r="AN2606">
        <v>1</v>
      </c>
      <c r="AO2606">
        <v>1</v>
      </c>
      <c r="AP2606">
        <v>2</v>
      </c>
    </row>
    <row r="2607" spans="1:42"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s="6" t="str">
        <f>IF(Table1[[#This Row],[Distance From Home]]&lt;11,"Near By",IF(Table1[[#This Row],[Distance From Home]]&lt;21,"Far","Very Far"))</f>
        <v>Near By</v>
      </c>
      <c r="T2607" t="s">
        <v>50</v>
      </c>
      <c r="U2607">
        <v>1</v>
      </c>
      <c r="V2607">
        <v>4</v>
      </c>
      <c r="W2607">
        <v>82</v>
      </c>
      <c r="X2607">
        <v>3</v>
      </c>
      <c r="Y2607">
        <v>3</v>
      </c>
      <c r="Z2607">
        <v>4</v>
      </c>
      <c r="AA2607" t="str">
        <f>IF(Table1[[#This Row],[Job Satisfaction]]=1,"Very Satisfy",(IF(Table1[[#This Row],[Job Satisfaction]]=2,"Satisfy",(IF(Table1[[#This Row],[Job Satisfaction]]=3,"Dissatisfy","Very Dissatisfy")))))</f>
        <v>Very Dissatisfy</v>
      </c>
      <c r="AB2607">
        <v>8578</v>
      </c>
      <c r="AC2607">
        <v>19989</v>
      </c>
      <c r="AD2607">
        <v>3</v>
      </c>
      <c r="AE2607">
        <v>14</v>
      </c>
      <c r="AF2607">
        <v>3</v>
      </c>
      <c r="AG2607" t="str">
        <f>IF(Table1[[#This Row],[Performance Rating]]=3,"High","Low")</f>
        <v>High</v>
      </c>
      <c r="AH2607">
        <v>3</v>
      </c>
      <c r="AI2607">
        <v>80</v>
      </c>
      <c r="AJ2607">
        <v>1</v>
      </c>
      <c r="AK2607">
        <v>12</v>
      </c>
      <c r="AL2607">
        <v>2</v>
      </c>
      <c r="AM2607">
        <v>9</v>
      </c>
      <c r="AN2607">
        <v>8</v>
      </c>
      <c r="AO2607">
        <v>4</v>
      </c>
      <c r="AP2607">
        <v>7</v>
      </c>
    </row>
    <row r="2608" spans="1:42"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s="6" t="str">
        <f>IF(Table1[[#This Row],[Distance From Home]]&lt;11,"Near By",IF(Table1[[#This Row],[Distance From Home]]&lt;21,"Far","Very Far"))</f>
        <v>Very Far</v>
      </c>
      <c r="T2608" t="s">
        <v>72</v>
      </c>
      <c r="U2608">
        <v>1</v>
      </c>
      <c r="V2608">
        <v>4</v>
      </c>
      <c r="W2608">
        <v>87</v>
      </c>
      <c r="X2608">
        <v>4</v>
      </c>
      <c r="Y2608">
        <v>1</v>
      </c>
      <c r="Z2608">
        <v>2</v>
      </c>
      <c r="AA2608" t="str">
        <f>IF(Table1[[#This Row],[Job Satisfaction]]=1,"Very Satisfy",(IF(Table1[[#This Row],[Job Satisfaction]]=2,"Satisfy",(IF(Table1[[#This Row],[Job Satisfaction]]=3,"Dissatisfy","Very Dissatisfy")))))</f>
        <v>Satisfy</v>
      </c>
      <c r="AB2608">
        <v>4876</v>
      </c>
      <c r="AC2608">
        <v>5855</v>
      </c>
      <c r="AD2608">
        <v>5</v>
      </c>
      <c r="AE2608">
        <v>12</v>
      </c>
      <c r="AF2608">
        <v>3</v>
      </c>
      <c r="AG2608" t="str">
        <f>IF(Table1[[#This Row],[Performance Rating]]=3,"High","Low")</f>
        <v>High</v>
      </c>
      <c r="AH2608">
        <v>3</v>
      </c>
      <c r="AI2608">
        <v>80</v>
      </c>
      <c r="AJ2608">
        <v>1</v>
      </c>
      <c r="AK2608">
        <v>8</v>
      </c>
      <c r="AL2608">
        <v>3</v>
      </c>
      <c r="AM2608">
        <v>6</v>
      </c>
      <c r="AN2608">
        <v>4</v>
      </c>
      <c r="AO2608">
        <v>0</v>
      </c>
      <c r="AP2608">
        <v>2</v>
      </c>
    </row>
    <row r="2609" spans="1:42"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s="6" t="str">
        <f>IF(Table1[[#This Row],[Distance From Home]]&lt;11,"Near By",IF(Table1[[#This Row],[Distance From Home]]&lt;21,"Far","Very Far"))</f>
        <v>Near By</v>
      </c>
      <c r="T2609" t="s">
        <v>50</v>
      </c>
      <c r="U2609">
        <v>1</v>
      </c>
      <c r="V2609">
        <v>2</v>
      </c>
      <c r="W2609">
        <v>71</v>
      </c>
      <c r="X2609">
        <v>3</v>
      </c>
      <c r="Y2609">
        <v>1</v>
      </c>
      <c r="Z2609">
        <v>4</v>
      </c>
      <c r="AA2609" t="str">
        <f>IF(Table1[[#This Row],[Job Satisfaction]]=1,"Very Satisfy",(IF(Table1[[#This Row],[Job Satisfaction]]=2,"Satisfy",(IF(Table1[[#This Row],[Job Satisfaction]]=3,"Dissatisfy","Very Dissatisfy")))))</f>
        <v>Very Dissatisfy</v>
      </c>
      <c r="AB2609">
        <v>4771</v>
      </c>
      <c r="AC2609">
        <v>14293</v>
      </c>
      <c r="AD2609">
        <v>2</v>
      </c>
      <c r="AE2609">
        <v>19</v>
      </c>
      <c r="AF2609">
        <v>3</v>
      </c>
      <c r="AG2609" t="str">
        <f>IF(Table1[[#This Row],[Performance Rating]]=3,"High","Low")</f>
        <v>High</v>
      </c>
      <c r="AH2609">
        <v>4</v>
      </c>
      <c r="AI2609">
        <v>80</v>
      </c>
      <c r="AJ2609">
        <v>2</v>
      </c>
      <c r="AK2609">
        <v>10</v>
      </c>
      <c r="AL2609">
        <v>4</v>
      </c>
      <c r="AM2609">
        <v>5</v>
      </c>
      <c r="AN2609">
        <v>2</v>
      </c>
      <c r="AO2609">
        <v>0</v>
      </c>
      <c r="AP2609">
        <v>3</v>
      </c>
    </row>
    <row r="2610" spans="1:42"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s="6" t="str">
        <f>IF(Table1[[#This Row],[Distance From Home]]&lt;11,"Near By",IF(Table1[[#This Row],[Distance From Home]]&lt;21,"Far","Very Far"))</f>
        <v>Near By</v>
      </c>
      <c r="T2610" t="s">
        <v>66</v>
      </c>
      <c r="U2610">
        <v>1</v>
      </c>
      <c r="V2610">
        <v>2</v>
      </c>
      <c r="W2610">
        <v>81</v>
      </c>
      <c r="X2610">
        <v>4</v>
      </c>
      <c r="Y2610">
        <v>4</v>
      </c>
      <c r="Z2610">
        <v>4</v>
      </c>
      <c r="AA2610" t="str">
        <f>IF(Table1[[#This Row],[Job Satisfaction]]=1,"Very Satisfy",(IF(Table1[[#This Row],[Job Satisfaction]]=2,"Satisfy",(IF(Table1[[#This Row],[Job Satisfaction]]=3,"Dissatisfy","Very Dissatisfy")))))</f>
        <v>Very Dissatisfy</v>
      </c>
      <c r="AB2610">
        <v>14732</v>
      </c>
      <c r="AC2610">
        <v>12414</v>
      </c>
      <c r="AD2610">
        <v>2</v>
      </c>
      <c r="AE2610">
        <v>13</v>
      </c>
      <c r="AF2610">
        <v>3</v>
      </c>
      <c r="AG2610" t="str">
        <f>IF(Table1[[#This Row],[Performance Rating]]=3,"High","Low")</f>
        <v>High</v>
      </c>
      <c r="AH2610">
        <v>4</v>
      </c>
      <c r="AI2610">
        <v>80</v>
      </c>
      <c r="AJ2610">
        <v>2</v>
      </c>
      <c r="AK2610">
        <v>31</v>
      </c>
      <c r="AL2610">
        <v>4</v>
      </c>
      <c r="AM2610">
        <v>7</v>
      </c>
      <c r="AN2610">
        <v>7</v>
      </c>
      <c r="AO2610">
        <v>0</v>
      </c>
      <c r="AP2610">
        <v>0</v>
      </c>
    </row>
    <row r="2611" spans="1:42"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s="6" t="str">
        <f>IF(Table1[[#This Row],[Distance From Home]]&lt;11,"Near By",IF(Table1[[#This Row],[Distance From Home]]&lt;21,"Far","Very Far"))</f>
        <v>Near By</v>
      </c>
      <c r="T2611" t="s">
        <v>66</v>
      </c>
      <c r="U2611">
        <v>1</v>
      </c>
      <c r="V2611">
        <v>3</v>
      </c>
      <c r="W2611">
        <v>35</v>
      </c>
      <c r="X2611">
        <v>3</v>
      </c>
      <c r="Y2611">
        <v>3</v>
      </c>
      <c r="Z2611">
        <v>2</v>
      </c>
      <c r="AA2611" t="str">
        <f>IF(Table1[[#This Row],[Job Satisfaction]]=1,"Very Satisfy",(IF(Table1[[#This Row],[Job Satisfaction]]=2,"Satisfy",(IF(Table1[[#This Row],[Job Satisfaction]]=3,"Dissatisfy","Very Dissatisfy")))))</f>
        <v>Satisfy</v>
      </c>
      <c r="AB2611">
        <v>10466</v>
      </c>
      <c r="AC2611">
        <v>20948</v>
      </c>
      <c r="AD2611">
        <v>3</v>
      </c>
      <c r="AE2611">
        <v>14</v>
      </c>
      <c r="AF2611">
        <v>3</v>
      </c>
      <c r="AG2611" t="str">
        <f>IF(Table1[[#This Row],[Performance Rating]]=3,"High","Low")</f>
        <v>High</v>
      </c>
      <c r="AH2611">
        <v>2</v>
      </c>
      <c r="AI2611">
        <v>80</v>
      </c>
      <c r="AJ2611">
        <v>2</v>
      </c>
      <c r="AK2611">
        <v>29</v>
      </c>
      <c r="AL2611">
        <v>3</v>
      </c>
      <c r="AM2611">
        <v>8</v>
      </c>
      <c r="AN2611">
        <v>7</v>
      </c>
      <c r="AO2611">
        <v>0</v>
      </c>
      <c r="AP2611">
        <v>7</v>
      </c>
    </row>
    <row r="2612" spans="1:42"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s="6" t="str">
        <f>IF(Table1[[#This Row],[Distance From Home]]&lt;11,"Near By",IF(Table1[[#This Row],[Distance From Home]]&lt;21,"Far","Very Far"))</f>
        <v>Very Far</v>
      </c>
      <c r="T2612" t="s">
        <v>60</v>
      </c>
      <c r="U2612">
        <v>1</v>
      </c>
      <c r="V2612">
        <v>4</v>
      </c>
      <c r="W2612">
        <v>93</v>
      </c>
      <c r="X2612">
        <v>1</v>
      </c>
      <c r="Y2612">
        <v>2</v>
      </c>
      <c r="Z2612">
        <v>3</v>
      </c>
      <c r="AA2612" t="str">
        <f>IF(Table1[[#This Row],[Job Satisfaction]]=1,"Very Satisfy",(IF(Table1[[#This Row],[Job Satisfaction]]=2,"Satisfy",(IF(Table1[[#This Row],[Job Satisfaction]]=3,"Dissatisfy","Very Dissatisfy")))))</f>
        <v>Dissatisfy</v>
      </c>
      <c r="AB2612">
        <v>6384</v>
      </c>
      <c r="AC2612">
        <v>21143</v>
      </c>
      <c r="AD2612">
        <v>8</v>
      </c>
      <c r="AE2612">
        <v>17</v>
      </c>
      <c r="AF2612">
        <v>3</v>
      </c>
      <c r="AG2612" t="str">
        <f>IF(Table1[[#This Row],[Performance Rating]]=3,"High","Low")</f>
        <v>High</v>
      </c>
      <c r="AH2612">
        <v>4</v>
      </c>
      <c r="AI2612">
        <v>80</v>
      </c>
      <c r="AJ2612">
        <v>2</v>
      </c>
      <c r="AK2612">
        <v>11</v>
      </c>
      <c r="AL2612">
        <v>3</v>
      </c>
      <c r="AM2612">
        <v>7</v>
      </c>
      <c r="AN2612">
        <v>0</v>
      </c>
      <c r="AO2612">
        <v>1</v>
      </c>
      <c r="AP2612">
        <v>6</v>
      </c>
    </row>
    <row r="2613" spans="1:42"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s="6" t="str">
        <f>IF(Table1[[#This Row],[Distance From Home]]&lt;11,"Near By",IF(Table1[[#This Row],[Distance From Home]]&lt;21,"Far","Very Far"))</f>
        <v>Far</v>
      </c>
      <c r="T2613" t="s">
        <v>72</v>
      </c>
      <c r="U2613">
        <v>1</v>
      </c>
      <c r="V2613">
        <v>4</v>
      </c>
      <c r="W2613">
        <v>67</v>
      </c>
      <c r="X2613">
        <v>2</v>
      </c>
      <c r="Y2613">
        <v>1</v>
      </c>
      <c r="Z2613">
        <v>1</v>
      </c>
      <c r="AA2613" t="str">
        <f>IF(Table1[[#This Row],[Job Satisfaction]]=1,"Very Satisfy",(IF(Table1[[#This Row],[Job Satisfaction]]=2,"Satisfy",(IF(Table1[[#This Row],[Job Satisfaction]]=3,"Dissatisfy","Very Dissatisfy")))))</f>
        <v>Very Satisfy</v>
      </c>
      <c r="AB2613">
        <v>4066</v>
      </c>
      <c r="AC2613">
        <v>16290</v>
      </c>
      <c r="AD2613">
        <v>1</v>
      </c>
      <c r="AE2613">
        <v>11</v>
      </c>
      <c r="AF2613">
        <v>3</v>
      </c>
      <c r="AG2613" t="str">
        <f>IF(Table1[[#This Row],[Performance Rating]]=3,"High","Low")</f>
        <v>High</v>
      </c>
      <c r="AH2613">
        <v>1</v>
      </c>
      <c r="AI2613">
        <v>80</v>
      </c>
      <c r="AJ2613">
        <v>2</v>
      </c>
      <c r="AK2613">
        <v>7</v>
      </c>
      <c r="AL2613">
        <v>3</v>
      </c>
      <c r="AM2613">
        <v>7</v>
      </c>
      <c r="AN2613">
        <v>7</v>
      </c>
      <c r="AO2613">
        <v>0</v>
      </c>
      <c r="AP2613">
        <v>7</v>
      </c>
    </row>
    <row r="2614" spans="1:42"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s="6" t="str">
        <f>IF(Table1[[#This Row],[Distance From Home]]&lt;11,"Near By",IF(Table1[[#This Row],[Distance From Home]]&lt;21,"Far","Very Far"))</f>
        <v>Near By</v>
      </c>
      <c r="T2614" t="s">
        <v>72</v>
      </c>
      <c r="U2614">
        <v>1</v>
      </c>
      <c r="V2614">
        <v>4</v>
      </c>
      <c r="W2614">
        <v>45</v>
      </c>
      <c r="X2614">
        <v>3</v>
      </c>
      <c r="Y2614">
        <v>2</v>
      </c>
      <c r="Z2614">
        <v>2</v>
      </c>
      <c r="AA2614" t="str">
        <f>IF(Table1[[#This Row],[Job Satisfaction]]=1,"Very Satisfy",(IF(Table1[[#This Row],[Job Satisfaction]]=2,"Satisfy",(IF(Table1[[#This Row],[Job Satisfaction]]=3,"Dissatisfy","Very Dissatisfy")))))</f>
        <v>Satisfy</v>
      </c>
      <c r="AB2614">
        <v>5470</v>
      </c>
      <c r="AC2614">
        <v>25518</v>
      </c>
      <c r="AD2614">
        <v>0</v>
      </c>
      <c r="AE2614">
        <v>13</v>
      </c>
      <c r="AF2614">
        <v>3</v>
      </c>
      <c r="AG2614" t="str">
        <f>IF(Table1[[#This Row],[Performance Rating]]=3,"High","Low")</f>
        <v>High</v>
      </c>
      <c r="AH2614">
        <v>3</v>
      </c>
      <c r="AI2614">
        <v>80</v>
      </c>
      <c r="AJ2614">
        <v>2</v>
      </c>
      <c r="AK2614">
        <v>10</v>
      </c>
      <c r="AL2614">
        <v>2</v>
      </c>
      <c r="AM2614">
        <v>9</v>
      </c>
      <c r="AN2614">
        <v>5</v>
      </c>
      <c r="AO2614">
        <v>1</v>
      </c>
      <c r="AP2614">
        <v>6</v>
      </c>
    </row>
    <row r="2615" spans="1:42"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s="6" t="str">
        <f>IF(Table1[[#This Row],[Distance From Home]]&lt;11,"Near By",IF(Table1[[#This Row],[Distance From Home]]&lt;21,"Far","Very Far"))</f>
        <v>Near By</v>
      </c>
      <c r="T2615" t="s">
        <v>66</v>
      </c>
      <c r="U2615">
        <v>1</v>
      </c>
      <c r="V2615">
        <v>1</v>
      </c>
      <c r="W2615">
        <v>66</v>
      </c>
      <c r="X2615">
        <v>3</v>
      </c>
      <c r="Y2615">
        <v>3</v>
      </c>
      <c r="Z2615">
        <v>2</v>
      </c>
      <c r="AA2615" t="str">
        <f>IF(Table1[[#This Row],[Job Satisfaction]]=1,"Very Satisfy",(IF(Table1[[#This Row],[Job Satisfaction]]=2,"Satisfy",(IF(Table1[[#This Row],[Job Satisfaction]]=3,"Dissatisfy","Very Dissatisfy")))))</f>
        <v>Satisfy</v>
      </c>
      <c r="AB2615">
        <v>7441</v>
      </c>
      <c r="AC2615">
        <v>20933</v>
      </c>
      <c r="AD2615">
        <v>1</v>
      </c>
      <c r="AE2615">
        <v>12</v>
      </c>
      <c r="AF2615">
        <v>3</v>
      </c>
      <c r="AG2615" t="str">
        <f>IF(Table1[[#This Row],[Performance Rating]]=3,"High","Low")</f>
        <v>High</v>
      </c>
      <c r="AH2615">
        <v>1</v>
      </c>
      <c r="AI2615">
        <v>80</v>
      </c>
      <c r="AJ2615">
        <v>3</v>
      </c>
      <c r="AK2615">
        <v>10</v>
      </c>
      <c r="AL2615">
        <v>3</v>
      </c>
      <c r="AM2615">
        <v>10</v>
      </c>
      <c r="AN2615">
        <v>8</v>
      </c>
      <c r="AO2615">
        <v>7</v>
      </c>
      <c r="AP2615">
        <v>7</v>
      </c>
    </row>
    <row r="2616" spans="1:42"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s="6" t="str">
        <f>IF(Table1[[#This Row],[Distance From Home]]&lt;11,"Near By",IF(Table1[[#This Row],[Distance From Home]]&lt;21,"Far","Very Far"))</f>
        <v>Very Far</v>
      </c>
      <c r="T2616" t="s">
        <v>60</v>
      </c>
      <c r="U2616">
        <v>1</v>
      </c>
      <c r="V2616">
        <v>2</v>
      </c>
      <c r="W2616">
        <v>91</v>
      </c>
      <c r="X2616">
        <v>3</v>
      </c>
      <c r="Y2616">
        <v>1</v>
      </c>
      <c r="Z2616">
        <v>1</v>
      </c>
      <c r="AA2616" t="str">
        <f>IF(Table1[[#This Row],[Job Satisfaction]]=1,"Very Satisfy",(IF(Table1[[#This Row],[Job Satisfaction]]=2,"Satisfy",(IF(Table1[[#This Row],[Job Satisfaction]]=3,"Dissatisfy","Very Dissatisfy")))))</f>
        <v>Very Satisfy</v>
      </c>
      <c r="AB2616">
        <v>3907</v>
      </c>
      <c r="AC2616">
        <v>3622</v>
      </c>
      <c r="AD2616">
        <v>1</v>
      </c>
      <c r="AE2616">
        <v>13</v>
      </c>
      <c r="AF2616">
        <v>3</v>
      </c>
      <c r="AG2616" t="str">
        <f>IF(Table1[[#This Row],[Performance Rating]]=3,"High","Low")</f>
        <v>High</v>
      </c>
      <c r="AH2616">
        <v>2</v>
      </c>
      <c r="AI2616">
        <v>80</v>
      </c>
      <c r="AJ2616">
        <v>3</v>
      </c>
      <c r="AK2616">
        <v>6</v>
      </c>
      <c r="AL2616">
        <v>4</v>
      </c>
      <c r="AM2616">
        <v>6</v>
      </c>
      <c r="AN2616">
        <v>2</v>
      </c>
      <c r="AO2616">
        <v>1</v>
      </c>
      <c r="AP2616">
        <v>2</v>
      </c>
    </row>
    <row r="2617" spans="1:42"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s="6" t="str">
        <f>IF(Table1[[#This Row],[Distance From Home]]&lt;11,"Near By",IF(Table1[[#This Row],[Distance From Home]]&lt;21,"Far","Very Far"))</f>
        <v>Very Far</v>
      </c>
      <c r="T2617" t="s">
        <v>50</v>
      </c>
      <c r="U2617">
        <v>1</v>
      </c>
      <c r="V2617">
        <v>3</v>
      </c>
      <c r="W2617">
        <v>57</v>
      </c>
      <c r="X2617">
        <v>2</v>
      </c>
      <c r="Y2617">
        <v>1</v>
      </c>
      <c r="Z2617">
        <v>1</v>
      </c>
      <c r="AA2617" t="str">
        <f>IF(Table1[[#This Row],[Job Satisfaction]]=1,"Very Satisfy",(IF(Table1[[#This Row],[Job Satisfaction]]=2,"Satisfy",(IF(Table1[[#This Row],[Job Satisfaction]]=3,"Dissatisfy","Very Dissatisfy")))))</f>
        <v>Very Satisfy</v>
      </c>
      <c r="AB2617">
        <v>2296</v>
      </c>
      <c r="AC2617">
        <v>10036</v>
      </c>
      <c r="AD2617">
        <v>0</v>
      </c>
      <c r="AE2617">
        <v>14</v>
      </c>
      <c r="AF2617">
        <v>3</v>
      </c>
      <c r="AG2617" t="str">
        <f>IF(Table1[[#This Row],[Performance Rating]]=3,"High","Low")</f>
        <v>High</v>
      </c>
      <c r="AH2617">
        <v>2</v>
      </c>
      <c r="AI2617">
        <v>80</v>
      </c>
      <c r="AJ2617">
        <v>3</v>
      </c>
      <c r="AK2617">
        <v>2</v>
      </c>
      <c r="AL2617">
        <v>3</v>
      </c>
      <c r="AM2617">
        <v>1</v>
      </c>
      <c r="AN2617">
        <v>1</v>
      </c>
      <c r="AO2617">
        <v>0</v>
      </c>
      <c r="AP2617">
        <v>0</v>
      </c>
    </row>
    <row r="2618" spans="1:42"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s="6" t="str">
        <f>IF(Table1[[#This Row],[Distance From Home]]&lt;11,"Near By",IF(Table1[[#This Row],[Distance From Home]]&lt;21,"Far","Very Far"))</f>
        <v>Far</v>
      </c>
      <c r="T2618" t="s">
        <v>66</v>
      </c>
      <c r="U2618">
        <v>1</v>
      </c>
      <c r="V2618">
        <v>4</v>
      </c>
      <c r="W2618">
        <v>41</v>
      </c>
      <c r="X2618">
        <v>3</v>
      </c>
      <c r="Y2618">
        <v>2</v>
      </c>
      <c r="Z2618">
        <v>4</v>
      </c>
      <c r="AA2618" t="str">
        <f>IF(Table1[[#This Row],[Job Satisfaction]]=1,"Very Satisfy",(IF(Table1[[#This Row],[Job Satisfaction]]=2,"Satisfy",(IF(Table1[[#This Row],[Job Satisfaction]]=3,"Dissatisfy","Very Dissatisfy")))))</f>
        <v>Very Dissatisfy</v>
      </c>
      <c r="AB2618">
        <v>3902</v>
      </c>
      <c r="AC2618">
        <v>5141</v>
      </c>
      <c r="AD2618">
        <v>8</v>
      </c>
      <c r="AE2618">
        <v>14</v>
      </c>
      <c r="AF2618">
        <v>3</v>
      </c>
      <c r="AG2618" t="str">
        <f>IF(Table1[[#This Row],[Performance Rating]]=3,"High","Low")</f>
        <v>High</v>
      </c>
      <c r="AH2618">
        <v>2</v>
      </c>
      <c r="AI2618">
        <v>80</v>
      </c>
      <c r="AJ2618">
        <v>3</v>
      </c>
      <c r="AK2618">
        <v>7</v>
      </c>
      <c r="AL2618">
        <v>3</v>
      </c>
      <c r="AM2618">
        <v>2</v>
      </c>
      <c r="AN2618">
        <v>2</v>
      </c>
      <c r="AO2618">
        <v>2</v>
      </c>
      <c r="AP2618">
        <v>2</v>
      </c>
    </row>
    <row r="2619" spans="1:42"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s="6" t="str">
        <f>IF(Table1[[#This Row],[Distance From Home]]&lt;11,"Near By",IF(Table1[[#This Row],[Distance From Home]]&lt;21,"Far","Very Far"))</f>
        <v>Near By</v>
      </c>
      <c r="T2619" t="s">
        <v>72</v>
      </c>
      <c r="U2619">
        <v>1</v>
      </c>
      <c r="V2619">
        <v>1</v>
      </c>
      <c r="W2619">
        <v>56</v>
      </c>
      <c r="X2619">
        <v>3</v>
      </c>
      <c r="Y2619">
        <v>5</v>
      </c>
      <c r="Z2619">
        <v>3</v>
      </c>
      <c r="AA2619" t="str">
        <f>IF(Table1[[#This Row],[Job Satisfaction]]=1,"Very Satisfy",(IF(Table1[[#This Row],[Job Satisfaction]]=2,"Satisfy",(IF(Table1[[#This Row],[Job Satisfaction]]=3,"Dissatisfy","Very Dissatisfy")))))</f>
        <v>Dissatisfy</v>
      </c>
      <c r="AB2619">
        <v>18880</v>
      </c>
      <c r="AC2619">
        <v>17312</v>
      </c>
      <c r="AD2619">
        <v>5</v>
      </c>
      <c r="AE2619">
        <v>11</v>
      </c>
      <c r="AF2619">
        <v>3</v>
      </c>
      <c r="AG2619" t="str">
        <f>IF(Table1[[#This Row],[Performance Rating]]=3,"High","Low")</f>
        <v>High</v>
      </c>
      <c r="AH2619">
        <v>1</v>
      </c>
      <c r="AI2619">
        <v>80</v>
      </c>
      <c r="AJ2619">
        <v>0</v>
      </c>
      <c r="AK2619">
        <v>24</v>
      </c>
      <c r="AL2619">
        <v>2</v>
      </c>
      <c r="AM2619">
        <v>22</v>
      </c>
      <c r="AN2619">
        <v>6</v>
      </c>
      <c r="AO2619">
        <v>4</v>
      </c>
      <c r="AP2619">
        <v>14</v>
      </c>
    </row>
    <row r="2620" spans="1:42"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s="6" t="str">
        <f>IF(Table1[[#This Row],[Distance From Home]]&lt;11,"Near By",IF(Table1[[#This Row],[Distance From Home]]&lt;21,"Far","Very Far"))</f>
        <v>Far</v>
      </c>
      <c r="T2620" t="s">
        <v>72</v>
      </c>
      <c r="U2620">
        <v>1</v>
      </c>
      <c r="V2620">
        <v>1</v>
      </c>
      <c r="W2620">
        <v>47</v>
      </c>
      <c r="X2620">
        <v>3</v>
      </c>
      <c r="Y2620">
        <v>2</v>
      </c>
      <c r="Z2620">
        <v>4</v>
      </c>
      <c r="AA2620" t="str">
        <f>IF(Table1[[#This Row],[Job Satisfaction]]=1,"Very Satisfy",(IF(Table1[[#This Row],[Job Satisfaction]]=2,"Satisfy",(IF(Table1[[#This Row],[Job Satisfaction]]=3,"Dissatisfy","Very Dissatisfy")))))</f>
        <v>Very Dissatisfy</v>
      </c>
      <c r="AB2620">
        <v>4285</v>
      </c>
      <c r="AC2620">
        <v>3031</v>
      </c>
      <c r="AD2620">
        <v>1</v>
      </c>
      <c r="AE2620">
        <v>17</v>
      </c>
      <c r="AF2620">
        <v>3</v>
      </c>
      <c r="AG2620" t="str">
        <f>IF(Table1[[#This Row],[Performance Rating]]=3,"High","Low")</f>
        <v>High</v>
      </c>
      <c r="AH2620">
        <v>1</v>
      </c>
      <c r="AI2620">
        <v>80</v>
      </c>
      <c r="AJ2620">
        <v>0</v>
      </c>
      <c r="AK2620">
        <v>10</v>
      </c>
      <c r="AL2620">
        <v>3</v>
      </c>
      <c r="AM2620">
        <v>10</v>
      </c>
      <c r="AN2620">
        <v>8</v>
      </c>
      <c r="AO2620">
        <v>3</v>
      </c>
      <c r="AP2620">
        <v>7</v>
      </c>
    </row>
    <row r="2621" spans="1:42"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s="6" t="str">
        <f>IF(Table1[[#This Row],[Distance From Home]]&lt;11,"Near By",IF(Table1[[#This Row],[Distance From Home]]&lt;21,"Far","Very Far"))</f>
        <v>Far</v>
      </c>
      <c r="T2621" t="s">
        <v>60</v>
      </c>
      <c r="U2621">
        <v>1</v>
      </c>
      <c r="V2621">
        <v>2</v>
      </c>
      <c r="W2621">
        <v>91</v>
      </c>
      <c r="X2621">
        <v>3</v>
      </c>
      <c r="Y2621">
        <v>1</v>
      </c>
      <c r="Z2621">
        <v>1</v>
      </c>
      <c r="AA2621" t="str">
        <f>IF(Table1[[#This Row],[Job Satisfaction]]=1,"Very Satisfy",(IF(Table1[[#This Row],[Job Satisfaction]]=2,"Satisfy",(IF(Table1[[#This Row],[Job Satisfaction]]=3,"Dissatisfy","Very Dissatisfy")))))</f>
        <v>Very Satisfy</v>
      </c>
      <c r="AB2621">
        <v>2099</v>
      </c>
      <c r="AC2621">
        <v>7679</v>
      </c>
      <c r="AD2621">
        <v>0</v>
      </c>
      <c r="AE2621">
        <v>14</v>
      </c>
      <c r="AF2621">
        <v>3</v>
      </c>
      <c r="AG2621" t="str">
        <f>IF(Table1[[#This Row],[Performance Rating]]=3,"High","Low")</f>
        <v>High</v>
      </c>
      <c r="AH2621">
        <v>2</v>
      </c>
      <c r="AI2621">
        <v>80</v>
      </c>
      <c r="AJ2621">
        <v>0</v>
      </c>
      <c r="AK2621">
        <v>6</v>
      </c>
      <c r="AL2621">
        <v>4</v>
      </c>
      <c r="AM2621">
        <v>5</v>
      </c>
      <c r="AN2621">
        <v>0</v>
      </c>
      <c r="AO2621">
        <v>1</v>
      </c>
      <c r="AP2621">
        <v>4</v>
      </c>
    </row>
    <row r="2622" spans="1:42"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s="6" t="str">
        <f>IF(Table1[[#This Row],[Distance From Home]]&lt;11,"Near By",IF(Table1[[#This Row],[Distance From Home]]&lt;21,"Far","Very Far"))</f>
        <v>Far</v>
      </c>
      <c r="T2622" t="s">
        <v>129</v>
      </c>
      <c r="U2622">
        <v>1</v>
      </c>
      <c r="V2622">
        <v>2</v>
      </c>
      <c r="W2622">
        <v>48</v>
      </c>
      <c r="X2622">
        <v>4</v>
      </c>
      <c r="Y2622">
        <v>2</v>
      </c>
      <c r="Z2622">
        <v>1</v>
      </c>
      <c r="AA2622" t="str">
        <f>IF(Table1[[#This Row],[Job Satisfaction]]=1,"Very Satisfy",(IF(Table1[[#This Row],[Job Satisfaction]]=2,"Satisfy",(IF(Table1[[#This Row],[Job Satisfaction]]=3,"Dissatisfy","Very Dissatisfy")))))</f>
        <v>Very Satisfy</v>
      </c>
      <c r="AB2622">
        <v>5208</v>
      </c>
      <c r="AC2622">
        <v>26312</v>
      </c>
      <c r="AD2622">
        <v>1</v>
      </c>
      <c r="AE2622">
        <v>11</v>
      </c>
      <c r="AF2622">
        <v>3</v>
      </c>
      <c r="AG2622" t="str">
        <f>IF(Table1[[#This Row],[Performance Rating]]=3,"High","Low")</f>
        <v>High</v>
      </c>
      <c r="AH2622">
        <v>4</v>
      </c>
      <c r="AI2622">
        <v>80</v>
      </c>
      <c r="AJ2622">
        <v>0</v>
      </c>
      <c r="AK2622">
        <v>16</v>
      </c>
      <c r="AL2622">
        <v>3</v>
      </c>
      <c r="AM2622">
        <v>16</v>
      </c>
      <c r="AN2622">
        <v>15</v>
      </c>
      <c r="AO2622">
        <v>1</v>
      </c>
      <c r="AP2622">
        <v>10</v>
      </c>
    </row>
    <row r="2623" spans="1:42"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s="6" t="str">
        <f>IF(Table1[[#This Row],[Distance From Home]]&lt;11,"Near By",IF(Table1[[#This Row],[Distance From Home]]&lt;21,"Far","Very Far"))</f>
        <v>Near By</v>
      </c>
      <c r="T2623" t="s">
        <v>72</v>
      </c>
      <c r="U2623">
        <v>1</v>
      </c>
      <c r="V2623">
        <v>2</v>
      </c>
      <c r="W2623">
        <v>82</v>
      </c>
      <c r="X2623">
        <v>4</v>
      </c>
      <c r="Y2623">
        <v>2</v>
      </c>
      <c r="Z2623">
        <v>3</v>
      </c>
      <c r="AA2623" t="str">
        <f>IF(Table1[[#This Row],[Job Satisfaction]]=1,"Very Satisfy",(IF(Table1[[#This Row],[Job Satisfaction]]=2,"Satisfy",(IF(Table1[[#This Row],[Job Satisfaction]]=3,"Dissatisfy","Very Dissatisfy")))))</f>
        <v>Dissatisfy</v>
      </c>
      <c r="AB2623">
        <v>4404</v>
      </c>
      <c r="AC2623">
        <v>10228</v>
      </c>
      <c r="AD2623">
        <v>2</v>
      </c>
      <c r="AE2623">
        <v>12</v>
      </c>
      <c r="AF2623">
        <v>3</v>
      </c>
      <c r="AG2623" t="str">
        <f>IF(Table1[[#This Row],[Performance Rating]]=3,"High","Low")</f>
        <v>High</v>
      </c>
      <c r="AH2623">
        <v>1</v>
      </c>
      <c r="AI2623">
        <v>80</v>
      </c>
      <c r="AJ2623">
        <v>0</v>
      </c>
      <c r="AK2623">
        <v>6</v>
      </c>
      <c r="AL2623">
        <v>4</v>
      </c>
      <c r="AM2623">
        <v>4</v>
      </c>
      <c r="AN2623">
        <v>3</v>
      </c>
      <c r="AO2623">
        <v>1</v>
      </c>
      <c r="AP2623">
        <v>2</v>
      </c>
    </row>
    <row r="2624" spans="1:42"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s="6" t="str">
        <f>IF(Table1[[#This Row],[Distance From Home]]&lt;11,"Near By",IF(Table1[[#This Row],[Distance From Home]]&lt;21,"Far","Very Far"))</f>
        <v>Very Far</v>
      </c>
      <c r="T2624" t="s">
        <v>66</v>
      </c>
      <c r="U2624">
        <v>1</v>
      </c>
      <c r="V2624">
        <v>2</v>
      </c>
      <c r="W2624">
        <v>48</v>
      </c>
      <c r="X2624">
        <v>4</v>
      </c>
      <c r="Y2624">
        <v>3</v>
      </c>
      <c r="Z2624">
        <v>4</v>
      </c>
      <c r="AA2624" t="str">
        <f>IF(Table1[[#This Row],[Job Satisfaction]]=1,"Very Satisfy",(IF(Table1[[#This Row],[Job Satisfaction]]=2,"Satisfy",(IF(Table1[[#This Row],[Job Satisfaction]]=3,"Dissatisfy","Very Dissatisfy")))))</f>
        <v>Very Dissatisfy</v>
      </c>
      <c r="AB2624">
        <v>7005</v>
      </c>
      <c r="AC2624">
        <v>3458</v>
      </c>
      <c r="AD2624">
        <v>3</v>
      </c>
      <c r="AE2624">
        <v>15</v>
      </c>
      <c r="AF2624">
        <v>3</v>
      </c>
      <c r="AG2624" t="str">
        <f>IF(Table1[[#This Row],[Performance Rating]]=3,"High","Low")</f>
        <v>High</v>
      </c>
      <c r="AH2624">
        <v>3</v>
      </c>
      <c r="AI2624">
        <v>80</v>
      </c>
      <c r="AJ2624">
        <v>0</v>
      </c>
      <c r="AK2624">
        <v>11</v>
      </c>
      <c r="AL2624">
        <v>3</v>
      </c>
      <c r="AM2624">
        <v>4</v>
      </c>
      <c r="AN2624">
        <v>3</v>
      </c>
      <c r="AO2624">
        <v>1</v>
      </c>
      <c r="AP2624">
        <v>2</v>
      </c>
    </row>
    <row r="2625" spans="1:42"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s="6" t="str">
        <f>IF(Table1[[#This Row],[Distance From Home]]&lt;11,"Near By",IF(Table1[[#This Row],[Distance From Home]]&lt;21,"Far","Very Far"))</f>
        <v>Near By</v>
      </c>
      <c r="T2625" t="s">
        <v>72</v>
      </c>
      <c r="U2625">
        <v>1</v>
      </c>
      <c r="V2625">
        <v>4</v>
      </c>
      <c r="W2625">
        <v>91</v>
      </c>
      <c r="X2625">
        <v>2</v>
      </c>
      <c r="Y2625">
        <v>5</v>
      </c>
      <c r="Z2625">
        <v>2</v>
      </c>
      <c r="AA2625" t="str">
        <f>IF(Table1[[#This Row],[Job Satisfaction]]=1,"Very Satisfy",(IF(Table1[[#This Row],[Job Satisfaction]]=2,"Satisfy",(IF(Table1[[#This Row],[Job Satisfaction]]=3,"Dissatisfy","Very Dissatisfy")))))</f>
        <v>Satisfy</v>
      </c>
      <c r="AB2625">
        <v>19665</v>
      </c>
      <c r="AC2625">
        <v>13583</v>
      </c>
      <c r="AD2625">
        <v>4</v>
      </c>
      <c r="AE2625">
        <v>12</v>
      </c>
      <c r="AF2625">
        <v>3</v>
      </c>
      <c r="AG2625" t="str">
        <f>IF(Table1[[#This Row],[Performance Rating]]=3,"High","Low")</f>
        <v>High</v>
      </c>
      <c r="AH2625">
        <v>4</v>
      </c>
      <c r="AI2625">
        <v>80</v>
      </c>
      <c r="AJ2625">
        <v>0</v>
      </c>
      <c r="AK2625">
        <v>29</v>
      </c>
      <c r="AL2625">
        <v>3</v>
      </c>
      <c r="AM2625">
        <v>22</v>
      </c>
      <c r="AN2625">
        <v>10</v>
      </c>
      <c r="AO2625">
        <v>12</v>
      </c>
      <c r="AP2625">
        <v>9</v>
      </c>
    </row>
    <row r="2626" spans="1:42"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s="6" t="str">
        <f>IF(Table1[[#This Row],[Distance From Home]]&lt;11,"Near By",IF(Table1[[#This Row],[Distance From Home]]&lt;21,"Far","Very Far"))</f>
        <v>Near By</v>
      </c>
      <c r="T2626" t="s">
        <v>50</v>
      </c>
      <c r="U2626">
        <v>1</v>
      </c>
      <c r="V2626">
        <v>4</v>
      </c>
      <c r="W2626">
        <v>76</v>
      </c>
      <c r="X2626">
        <v>3</v>
      </c>
      <c r="Y2626">
        <v>1</v>
      </c>
      <c r="Z2626">
        <v>2</v>
      </c>
      <c r="AA2626" t="str">
        <f>IF(Table1[[#This Row],[Job Satisfaction]]=1,"Very Satisfy",(IF(Table1[[#This Row],[Job Satisfaction]]=2,"Satisfy",(IF(Table1[[#This Row],[Job Satisfaction]]=3,"Dissatisfy","Very Dissatisfy")))))</f>
        <v>Satisfy</v>
      </c>
      <c r="AB2626">
        <v>3748</v>
      </c>
      <c r="AC2626">
        <v>4077</v>
      </c>
      <c r="AD2626">
        <v>1</v>
      </c>
      <c r="AE2626">
        <v>13</v>
      </c>
      <c r="AF2626">
        <v>3</v>
      </c>
      <c r="AG2626" t="str">
        <f>IF(Table1[[#This Row],[Performance Rating]]=3,"High","Low")</f>
        <v>High</v>
      </c>
      <c r="AH2626">
        <v>3</v>
      </c>
      <c r="AI2626">
        <v>80</v>
      </c>
      <c r="AJ2626">
        <v>0</v>
      </c>
      <c r="AK2626">
        <v>12</v>
      </c>
      <c r="AL2626">
        <v>2</v>
      </c>
      <c r="AM2626">
        <v>12</v>
      </c>
      <c r="AN2626">
        <v>8</v>
      </c>
      <c r="AO2626">
        <v>1</v>
      </c>
      <c r="AP2626">
        <v>7</v>
      </c>
    </row>
    <row r="2627" spans="1:42"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s="6" t="str">
        <f>IF(Table1[[#This Row],[Distance From Home]]&lt;11,"Near By",IF(Table1[[#This Row],[Distance From Home]]&lt;21,"Far","Very Far"))</f>
        <v>Near By</v>
      </c>
      <c r="T2627" t="s">
        <v>72</v>
      </c>
      <c r="U2627">
        <v>1</v>
      </c>
      <c r="V2627">
        <v>1</v>
      </c>
      <c r="W2627">
        <v>89</v>
      </c>
      <c r="X2627">
        <v>3</v>
      </c>
      <c r="Y2627">
        <v>2</v>
      </c>
      <c r="Z2627">
        <v>1</v>
      </c>
      <c r="AA2627" t="str">
        <f>IF(Table1[[#This Row],[Job Satisfaction]]=1,"Very Satisfy",(IF(Table1[[#This Row],[Job Satisfaction]]=2,"Satisfy",(IF(Table1[[#This Row],[Job Satisfaction]]=3,"Dissatisfy","Very Dissatisfy")))))</f>
        <v>Very Satisfy</v>
      </c>
      <c r="AB2627">
        <v>5373</v>
      </c>
      <c r="AC2627">
        <v>6225</v>
      </c>
      <c r="AD2627">
        <v>0</v>
      </c>
      <c r="AE2627">
        <v>12</v>
      </c>
      <c r="AF2627">
        <v>3</v>
      </c>
      <c r="AG2627" t="str">
        <f>IF(Table1[[#This Row],[Performance Rating]]=3,"High","Low")</f>
        <v>High</v>
      </c>
      <c r="AH2627">
        <v>1</v>
      </c>
      <c r="AI2627">
        <v>80</v>
      </c>
      <c r="AJ2627">
        <v>1</v>
      </c>
      <c r="AK2627">
        <v>6</v>
      </c>
      <c r="AL2627">
        <v>2</v>
      </c>
      <c r="AM2627">
        <v>5</v>
      </c>
      <c r="AN2627">
        <v>3</v>
      </c>
      <c r="AO2627">
        <v>0</v>
      </c>
      <c r="AP2627">
        <v>2</v>
      </c>
    </row>
    <row r="2628" spans="1:42"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s="6" t="str">
        <f>IF(Table1[[#This Row],[Distance From Home]]&lt;11,"Near By",IF(Table1[[#This Row],[Distance From Home]]&lt;21,"Far","Very Far"))</f>
        <v>Near By</v>
      </c>
      <c r="T2628" t="s">
        <v>66</v>
      </c>
      <c r="U2628">
        <v>1</v>
      </c>
      <c r="V2628">
        <v>1</v>
      </c>
      <c r="W2628">
        <v>96</v>
      </c>
      <c r="X2628">
        <v>3</v>
      </c>
      <c r="Y2628">
        <v>2</v>
      </c>
      <c r="Z2628">
        <v>3</v>
      </c>
      <c r="AA2628" t="str">
        <f>IF(Table1[[#This Row],[Job Satisfaction]]=1,"Very Satisfy",(IF(Table1[[#This Row],[Job Satisfaction]]=2,"Satisfy",(IF(Table1[[#This Row],[Job Satisfaction]]=3,"Dissatisfy","Very Dissatisfy")))))</f>
        <v>Dissatisfy</v>
      </c>
      <c r="AB2628">
        <v>6651</v>
      </c>
      <c r="AC2628">
        <v>21534</v>
      </c>
      <c r="AD2628">
        <v>2</v>
      </c>
      <c r="AE2628">
        <v>14</v>
      </c>
      <c r="AF2628">
        <v>3</v>
      </c>
      <c r="AG2628" t="str">
        <f>IF(Table1[[#This Row],[Performance Rating]]=3,"High","Low")</f>
        <v>High</v>
      </c>
      <c r="AH2628">
        <v>2</v>
      </c>
      <c r="AI2628">
        <v>80</v>
      </c>
      <c r="AJ2628">
        <v>1</v>
      </c>
      <c r="AK2628">
        <v>20</v>
      </c>
      <c r="AL2628">
        <v>2</v>
      </c>
      <c r="AM2628">
        <v>3</v>
      </c>
      <c r="AN2628">
        <v>2</v>
      </c>
      <c r="AO2628">
        <v>1</v>
      </c>
      <c r="AP2628">
        <v>2</v>
      </c>
    </row>
    <row r="2629" spans="1:42"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s="6" t="str">
        <f>IF(Table1[[#This Row],[Distance From Home]]&lt;11,"Near By",IF(Table1[[#This Row],[Distance From Home]]&lt;21,"Far","Very Far"))</f>
        <v>Far</v>
      </c>
      <c r="T2629" t="s">
        <v>72</v>
      </c>
      <c r="U2629">
        <v>1</v>
      </c>
      <c r="V2629">
        <v>1</v>
      </c>
      <c r="W2629">
        <v>30</v>
      </c>
      <c r="X2629">
        <v>3</v>
      </c>
      <c r="Y2629">
        <v>3</v>
      </c>
      <c r="Z2629">
        <v>3</v>
      </c>
      <c r="AA2629" t="str">
        <f>IF(Table1[[#This Row],[Job Satisfaction]]=1,"Very Satisfy",(IF(Table1[[#This Row],[Job Satisfaction]]=2,"Satisfy",(IF(Table1[[#This Row],[Job Satisfaction]]=3,"Dissatisfy","Very Dissatisfy")))))</f>
        <v>Dissatisfy</v>
      </c>
      <c r="AB2629">
        <v>7510</v>
      </c>
      <c r="AC2629">
        <v>16873</v>
      </c>
      <c r="AD2629">
        <v>1</v>
      </c>
      <c r="AE2629">
        <v>17</v>
      </c>
      <c r="AF2629">
        <v>3</v>
      </c>
      <c r="AG2629" t="str">
        <f>IF(Table1[[#This Row],[Performance Rating]]=3,"High","Low")</f>
        <v>High</v>
      </c>
      <c r="AH2629">
        <v>2</v>
      </c>
      <c r="AI2629">
        <v>80</v>
      </c>
      <c r="AJ2629">
        <v>1</v>
      </c>
      <c r="AK2629">
        <v>10</v>
      </c>
      <c r="AL2629">
        <v>3</v>
      </c>
      <c r="AM2629">
        <v>10</v>
      </c>
      <c r="AN2629">
        <v>9</v>
      </c>
      <c r="AO2629">
        <v>0</v>
      </c>
      <c r="AP2629">
        <v>9</v>
      </c>
    </row>
    <row r="2630" spans="1:42"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s="6" t="str">
        <f>IF(Table1[[#This Row],[Distance From Home]]&lt;11,"Near By",IF(Table1[[#This Row],[Distance From Home]]&lt;21,"Far","Very Far"))</f>
        <v>Near By</v>
      </c>
      <c r="T2630" t="s">
        <v>72</v>
      </c>
      <c r="U2630">
        <v>1</v>
      </c>
      <c r="V2630">
        <v>1</v>
      </c>
      <c r="W2630">
        <v>81</v>
      </c>
      <c r="X2630">
        <v>3</v>
      </c>
      <c r="Y2630">
        <v>1</v>
      </c>
      <c r="Z2630">
        <v>4</v>
      </c>
      <c r="AA2630" t="str">
        <f>IF(Table1[[#This Row],[Job Satisfaction]]=1,"Very Satisfy",(IF(Table1[[#This Row],[Job Satisfaction]]=2,"Satisfy",(IF(Table1[[#This Row],[Job Satisfaction]]=3,"Dissatisfy","Very Dissatisfy")))))</f>
        <v>Very Dissatisfy</v>
      </c>
      <c r="AB2630">
        <v>3229</v>
      </c>
      <c r="AC2630">
        <v>4910</v>
      </c>
      <c r="AD2630">
        <v>4</v>
      </c>
      <c r="AE2630">
        <v>11</v>
      </c>
      <c r="AF2630">
        <v>3</v>
      </c>
      <c r="AG2630" t="str">
        <f>IF(Table1[[#This Row],[Performance Rating]]=3,"High","Low")</f>
        <v>High</v>
      </c>
      <c r="AH2630">
        <v>2</v>
      </c>
      <c r="AI2630">
        <v>80</v>
      </c>
      <c r="AJ2630">
        <v>1</v>
      </c>
      <c r="AK2630">
        <v>7</v>
      </c>
      <c r="AL2630">
        <v>2</v>
      </c>
      <c r="AM2630">
        <v>3</v>
      </c>
      <c r="AN2630">
        <v>2</v>
      </c>
      <c r="AO2630">
        <v>0</v>
      </c>
      <c r="AP2630">
        <v>2</v>
      </c>
    </row>
    <row r="2631" spans="1:42"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s="6" t="str">
        <f>IF(Table1[[#This Row],[Distance From Home]]&lt;11,"Near By",IF(Table1[[#This Row],[Distance From Home]]&lt;21,"Far","Very Far"))</f>
        <v>Near By</v>
      </c>
      <c r="T2631" t="s">
        <v>72</v>
      </c>
      <c r="U2631">
        <v>1</v>
      </c>
      <c r="V2631">
        <v>1</v>
      </c>
      <c r="W2631">
        <v>74</v>
      </c>
      <c r="X2631">
        <v>3</v>
      </c>
      <c r="Y2631">
        <v>1</v>
      </c>
      <c r="Z2631">
        <v>4</v>
      </c>
      <c r="AA2631" t="str">
        <f>IF(Table1[[#This Row],[Job Satisfaction]]=1,"Very Satisfy",(IF(Table1[[#This Row],[Job Satisfaction]]=2,"Satisfy",(IF(Table1[[#This Row],[Job Satisfaction]]=3,"Dissatisfy","Very Dissatisfy")))))</f>
        <v>Very Dissatisfy</v>
      </c>
      <c r="AB2631">
        <v>3420</v>
      </c>
      <c r="AC2631">
        <v>10205</v>
      </c>
      <c r="AD2631">
        <v>7</v>
      </c>
      <c r="AE2631">
        <v>12</v>
      </c>
      <c r="AF2631">
        <v>3</v>
      </c>
      <c r="AG2631" t="str">
        <f>IF(Table1[[#This Row],[Performance Rating]]=3,"High","Low")</f>
        <v>High</v>
      </c>
      <c r="AH2631">
        <v>3</v>
      </c>
      <c r="AI2631">
        <v>80</v>
      </c>
      <c r="AJ2631">
        <v>1</v>
      </c>
      <c r="AK2631">
        <v>17</v>
      </c>
      <c r="AL2631">
        <v>2</v>
      </c>
      <c r="AM2631">
        <v>6</v>
      </c>
      <c r="AN2631">
        <v>5</v>
      </c>
      <c r="AO2631">
        <v>1</v>
      </c>
      <c r="AP2631">
        <v>2</v>
      </c>
    </row>
    <row r="2632" spans="1:42"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s="6" t="str">
        <f>IF(Table1[[#This Row],[Distance From Home]]&lt;11,"Near By",IF(Table1[[#This Row],[Distance From Home]]&lt;21,"Far","Very Far"))</f>
        <v>Very Far</v>
      </c>
      <c r="T2632" t="s">
        <v>66</v>
      </c>
      <c r="U2632">
        <v>1</v>
      </c>
      <c r="V2632">
        <v>2</v>
      </c>
      <c r="W2632">
        <v>91</v>
      </c>
      <c r="X2632">
        <v>1</v>
      </c>
      <c r="Y2632">
        <v>1</v>
      </c>
      <c r="Z2632">
        <v>3</v>
      </c>
      <c r="AA2632" t="str">
        <f>IF(Table1[[#This Row],[Job Satisfaction]]=1,"Very Satisfy",(IF(Table1[[#This Row],[Job Satisfaction]]=2,"Satisfy",(IF(Table1[[#This Row],[Job Satisfaction]]=3,"Dissatisfy","Very Dissatisfy")))))</f>
        <v>Dissatisfy</v>
      </c>
      <c r="AB2632">
        <v>2705</v>
      </c>
      <c r="AC2632">
        <v>9696</v>
      </c>
      <c r="AD2632">
        <v>0</v>
      </c>
      <c r="AE2632">
        <v>16</v>
      </c>
      <c r="AF2632">
        <v>3</v>
      </c>
      <c r="AG2632" t="str">
        <f>IF(Table1[[#This Row],[Performance Rating]]=3,"High","Low")</f>
        <v>High</v>
      </c>
      <c r="AH2632">
        <v>2</v>
      </c>
      <c r="AI2632">
        <v>80</v>
      </c>
      <c r="AJ2632">
        <v>1</v>
      </c>
      <c r="AK2632">
        <v>6</v>
      </c>
      <c r="AL2632">
        <v>4</v>
      </c>
      <c r="AM2632">
        <v>5</v>
      </c>
      <c r="AN2632">
        <v>4</v>
      </c>
      <c r="AO2632">
        <v>0</v>
      </c>
      <c r="AP2632">
        <v>3</v>
      </c>
    </row>
    <row r="2633" spans="1:42"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s="6" t="str">
        <f>IF(Table1[[#This Row],[Distance From Home]]&lt;11,"Near By",IF(Table1[[#This Row],[Distance From Home]]&lt;21,"Far","Very Far"))</f>
        <v>Near By</v>
      </c>
      <c r="T2633" t="s">
        <v>72</v>
      </c>
      <c r="U2633">
        <v>1</v>
      </c>
      <c r="V2633">
        <v>2</v>
      </c>
      <c r="W2633">
        <v>48</v>
      </c>
      <c r="X2633">
        <v>2</v>
      </c>
      <c r="Y2633">
        <v>1</v>
      </c>
      <c r="Z2633">
        <v>2</v>
      </c>
      <c r="AA2633" t="str">
        <f>IF(Table1[[#This Row],[Job Satisfaction]]=1,"Very Satisfy",(IF(Table1[[#This Row],[Job Satisfaction]]=2,"Satisfy",(IF(Table1[[#This Row],[Job Satisfaction]]=3,"Dissatisfy","Very Dissatisfy")))))</f>
        <v>Satisfy</v>
      </c>
      <c r="AB2633">
        <v>2141</v>
      </c>
      <c r="AC2633">
        <v>5348</v>
      </c>
      <c r="AD2633">
        <v>1</v>
      </c>
      <c r="AE2633">
        <v>12</v>
      </c>
      <c r="AF2633">
        <v>3</v>
      </c>
      <c r="AG2633" t="str">
        <f>IF(Table1[[#This Row],[Performance Rating]]=3,"High","Low")</f>
        <v>High</v>
      </c>
      <c r="AH2633">
        <v>2</v>
      </c>
      <c r="AI2633">
        <v>80</v>
      </c>
      <c r="AJ2633">
        <v>1</v>
      </c>
      <c r="AK2633">
        <v>6</v>
      </c>
      <c r="AL2633">
        <v>2</v>
      </c>
      <c r="AM2633">
        <v>6</v>
      </c>
      <c r="AN2633">
        <v>4</v>
      </c>
      <c r="AO2633">
        <v>1</v>
      </c>
      <c r="AP2633">
        <v>1</v>
      </c>
    </row>
    <row r="2634" spans="1:42"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s="6" t="str">
        <f>IF(Table1[[#This Row],[Distance From Home]]&lt;11,"Near By",IF(Table1[[#This Row],[Distance From Home]]&lt;21,"Far","Very Far"))</f>
        <v>Near By</v>
      </c>
      <c r="T2634" t="s">
        <v>50</v>
      </c>
      <c r="U2634">
        <v>1</v>
      </c>
      <c r="V2634">
        <v>2</v>
      </c>
      <c r="W2634">
        <v>57</v>
      </c>
      <c r="X2634">
        <v>2</v>
      </c>
      <c r="Y2634">
        <v>2</v>
      </c>
      <c r="Z2634">
        <v>4</v>
      </c>
      <c r="AA2634" t="str">
        <f>IF(Table1[[#This Row],[Job Satisfaction]]=1,"Very Satisfy",(IF(Table1[[#This Row],[Job Satisfaction]]=2,"Satisfy",(IF(Table1[[#This Row],[Job Satisfaction]]=3,"Dissatisfy","Very Dissatisfy")))))</f>
        <v>Very Dissatisfy</v>
      </c>
      <c r="AB2634">
        <v>3986</v>
      </c>
      <c r="AC2634">
        <v>11912</v>
      </c>
      <c r="AD2634">
        <v>1</v>
      </c>
      <c r="AE2634">
        <v>14</v>
      </c>
      <c r="AF2634">
        <v>3</v>
      </c>
      <c r="AG2634" t="str">
        <f>IF(Table1[[#This Row],[Performance Rating]]=3,"High","Low")</f>
        <v>High</v>
      </c>
      <c r="AH2634">
        <v>3</v>
      </c>
      <c r="AI2634">
        <v>80</v>
      </c>
      <c r="AJ2634">
        <v>1</v>
      </c>
      <c r="AK2634">
        <v>15</v>
      </c>
      <c r="AL2634">
        <v>4</v>
      </c>
      <c r="AM2634">
        <v>15</v>
      </c>
      <c r="AN2634">
        <v>10</v>
      </c>
      <c r="AO2634">
        <v>4</v>
      </c>
      <c r="AP2634">
        <v>13</v>
      </c>
    </row>
    <row r="2635" spans="1:42"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s="6" t="str">
        <f>IF(Table1[[#This Row],[Distance From Home]]&lt;11,"Near By",IF(Table1[[#This Row],[Distance From Home]]&lt;21,"Far","Very Far"))</f>
        <v>Near By</v>
      </c>
      <c r="T2635" t="s">
        <v>66</v>
      </c>
      <c r="U2635">
        <v>1</v>
      </c>
      <c r="V2635">
        <v>2</v>
      </c>
      <c r="W2635">
        <v>41</v>
      </c>
      <c r="X2635">
        <v>3</v>
      </c>
      <c r="Y2635">
        <v>1</v>
      </c>
      <c r="Z2635">
        <v>2</v>
      </c>
      <c r="AA2635" t="str">
        <f>IF(Table1[[#This Row],[Job Satisfaction]]=1,"Very Satisfy",(IF(Table1[[#This Row],[Job Satisfaction]]=2,"Satisfy",(IF(Table1[[#This Row],[Job Satisfaction]]=3,"Dissatisfy","Very Dissatisfy")))))</f>
        <v>Satisfy</v>
      </c>
      <c r="AB2635">
        <v>2226</v>
      </c>
      <c r="AC2635">
        <v>6073</v>
      </c>
      <c r="AD2635">
        <v>1</v>
      </c>
      <c r="AE2635">
        <v>11</v>
      </c>
      <c r="AF2635">
        <v>3</v>
      </c>
      <c r="AG2635" t="str">
        <f>IF(Table1[[#This Row],[Performance Rating]]=3,"High","Low")</f>
        <v>High</v>
      </c>
      <c r="AH2635">
        <v>3</v>
      </c>
      <c r="AI2635">
        <v>80</v>
      </c>
      <c r="AJ2635">
        <v>1</v>
      </c>
      <c r="AK2635">
        <v>6</v>
      </c>
      <c r="AL2635">
        <v>2</v>
      </c>
      <c r="AM2635">
        <v>5</v>
      </c>
      <c r="AN2635">
        <v>3</v>
      </c>
      <c r="AO2635">
        <v>1</v>
      </c>
      <c r="AP2635">
        <v>2</v>
      </c>
    </row>
    <row r="2636" spans="1:42"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s="6" t="str">
        <f>IF(Table1[[#This Row],[Distance From Home]]&lt;11,"Near By",IF(Table1[[#This Row],[Distance From Home]]&lt;21,"Far","Very Far"))</f>
        <v>Near By</v>
      </c>
      <c r="T2636" t="s">
        <v>66</v>
      </c>
      <c r="U2636">
        <v>1</v>
      </c>
      <c r="V2636">
        <v>2</v>
      </c>
      <c r="W2636">
        <v>69</v>
      </c>
      <c r="X2636">
        <v>3</v>
      </c>
      <c r="Y2636">
        <v>1</v>
      </c>
      <c r="Z2636">
        <v>3</v>
      </c>
      <c r="AA2636" t="str">
        <f>IF(Table1[[#This Row],[Job Satisfaction]]=1,"Very Satisfy",(IF(Table1[[#This Row],[Job Satisfaction]]=2,"Satisfy",(IF(Table1[[#This Row],[Job Satisfaction]]=3,"Dissatisfy","Very Dissatisfy")))))</f>
        <v>Dissatisfy</v>
      </c>
      <c r="AB2636">
        <v>3477</v>
      </c>
      <c r="AC2636">
        <v>18103</v>
      </c>
      <c r="AD2636">
        <v>1</v>
      </c>
      <c r="AE2636">
        <v>14</v>
      </c>
      <c r="AF2636">
        <v>3</v>
      </c>
      <c r="AG2636" t="str">
        <f>IF(Table1[[#This Row],[Performance Rating]]=3,"High","Low")</f>
        <v>High</v>
      </c>
      <c r="AH2636">
        <v>4</v>
      </c>
      <c r="AI2636">
        <v>80</v>
      </c>
      <c r="AJ2636">
        <v>1</v>
      </c>
      <c r="AK2636">
        <v>6</v>
      </c>
      <c r="AL2636">
        <v>4</v>
      </c>
      <c r="AM2636">
        <v>5</v>
      </c>
      <c r="AN2636">
        <v>2</v>
      </c>
      <c r="AO2636">
        <v>0</v>
      </c>
      <c r="AP2636">
        <v>3</v>
      </c>
    </row>
    <row r="2637" spans="1:42"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s="6" t="str">
        <f>IF(Table1[[#This Row],[Distance From Home]]&lt;11,"Near By",IF(Table1[[#This Row],[Distance From Home]]&lt;21,"Far","Very Far"))</f>
        <v>Far</v>
      </c>
      <c r="T2637" t="s">
        <v>60</v>
      </c>
      <c r="U2637">
        <v>1</v>
      </c>
      <c r="V2637">
        <v>2</v>
      </c>
      <c r="W2637">
        <v>33</v>
      </c>
      <c r="X2637">
        <v>3</v>
      </c>
      <c r="Y2637">
        <v>1</v>
      </c>
      <c r="Z2637">
        <v>4</v>
      </c>
      <c r="AA2637" t="str">
        <f>IF(Table1[[#This Row],[Job Satisfaction]]=1,"Very Satisfy",(IF(Table1[[#This Row],[Job Satisfaction]]=2,"Satisfy",(IF(Table1[[#This Row],[Job Satisfaction]]=3,"Dissatisfy","Very Dissatisfy")))))</f>
        <v>Very Dissatisfy</v>
      </c>
      <c r="AB2637">
        <v>2862</v>
      </c>
      <c r="AC2637">
        <v>3811</v>
      </c>
      <c r="AD2637">
        <v>1</v>
      </c>
      <c r="AE2637">
        <v>12</v>
      </c>
      <c r="AF2637">
        <v>3</v>
      </c>
      <c r="AG2637" t="str">
        <f>IF(Table1[[#This Row],[Performance Rating]]=3,"High","Low")</f>
        <v>High</v>
      </c>
      <c r="AH2637">
        <v>2</v>
      </c>
      <c r="AI2637">
        <v>80</v>
      </c>
      <c r="AJ2637">
        <v>1</v>
      </c>
      <c r="AK2637">
        <v>10</v>
      </c>
      <c r="AL2637">
        <v>2</v>
      </c>
      <c r="AM2637">
        <v>10</v>
      </c>
      <c r="AN2637">
        <v>0</v>
      </c>
      <c r="AO2637">
        <v>0</v>
      </c>
      <c r="AP2637">
        <v>8</v>
      </c>
    </row>
    <row r="2638" spans="1:42"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s="6" t="str">
        <f>IF(Table1[[#This Row],[Distance From Home]]&lt;11,"Near By",IF(Table1[[#This Row],[Distance From Home]]&lt;21,"Far","Very Far"))</f>
        <v>Near By</v>
      </c>
      <c r="T2638" t="s">
        <v>66</v>
      </c>
      <c r="U2638">
        <v>1</v>
      </c>
      <c r="V2638">
        <v>2</v>
      </c>
      <c r="W2638">
        <v>45</v>
      </c>
      <c r="X2638">
        <v>3</v>
      </c>
      <c r="Y2638">
        <v>2</v>
      </c>
      <c r="Z2638">
        <v>4</v>
      </c>
      <c r="AA2638" t="str">
        <f>IF(Table1[[#This Row],[Job Satisfaction]]=1,"Very Satisfy",(IF(Table1[[#This Row],[Job Satisfaction]]=2,"Satisfy",(IF(Table1[[#This Row],[Job Satisfaction]]=3,"Dissatisfy","Very Dissatisfy")))))</f>
        <v>Very Dissatisfy</v>
      </c>
      <c r="AB2638">
        <v>5484</v>
      </c>
      <c r="AC2638">
        <v>13008</v>
      </c>
      <c r="AD2638">
        <v>9</v>
      </c>
      <c r="AE2638">
        <v>17</v>
      </c>
      <c r="AF2638">
        <v>3</v>
      </c>
      <c r="AG2638" t="str">
        <f>IF(Table1[[#This Row],[Performance Rating]]=3,"High","Low")</f>
        <v>High</v>
      </c>
      <c r="AH2638">
        <v>2</v>
      </c>
      <c r="AI2638">
        <v>80</v>
      </c>
      <c r="AJ2638">
        <v>1</v>
      </c>
      <c r="AK2638">
        <v>9</v>
      </c>
      <c r="AL2638">
        <v>2</v>
      </c>
      <c r="AM2638">
        <v>2</v>
      </c>
      <c r="AN2638">
        <v>2</v>
      </c>
      <c r="AO2638">
        <v>2</v>
      </c>
      <c r="AP2638">
        <v>1</v>
      </c>
    </row>
    <row r="2639" spans="1:42"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s="6" t="str">
        <f>IF(Table1[[#This Row],[Distance From Home]]&lt;11,"Near By",IF(Table1[[#This Row],[Distance From Home]]&lt;21,"Far","Very Far"))</f>
        <v>Near By</v>
      </c>
      <c r="T2639" t="s">
        <v>66</v>
      </c>
      <c r="U2639">
        <v>1</v>
      </c>
      <c r="V2639">
        <v>2</v>
      </c>
      <c r="W2639">
        <v>78</v>
      </c>
      <c r="X2639">
        <v>4</v>
      </c>
      <c r="Y2639">
        <v>2</v>
      </c>
      <c r="Z2639">
        <v>1</v>
      </c>
      <c r="AA2639" t="str">
        <f>IF(Table1[[#This Row],[Job Satisfaction]]=1,"Very Satisfy",(IF(Table1[[#This Row],[Job Satisfaction]]=2,"Satisfy",(IF(Table1[[#This Row],[Job Satisfaction]]=3,"Dissatisfy","Very Dissatisfy")))))</f>
        <v>Very Satisfy</v>
      </c>
      <c r="AB2639">
        <v>5033</v>
      </c>
      <c r="AC2639">
        <v>9364</v>
      </c>
      <c r="AD2639">
        <v>2</v>
      </c>
      <c r="AE2639">
        <v>15</v>
      </c>
      <c r="AF2639">
        <v>3</v>
      </c>
      <c r="AG2639" t="str">
        <f>IF(Table1[[#This Row],[Performance Rating]]=3,"High","Low")</f>
        <v>High</v>
      </c>
      <c r="AH2639">
        <v>4</v>
      </c>
      <c r="AI2639">
        <v>80</v>
      </c>
      <c r="AJ2639">
        <v>1</v>
      </c>
      <c r="AK2639">
        <v>10</v>
      </c>
      <c r="AL2639">
        <v>3</v>
      </c>
      <c r="AM2639">
        <v>2</v>
      </c>
      <c r="AN2639">
        <v>0</v>
      </c>
      <c r="AO2639">
        <v>2</v>
      </c>
      <c r="AP2639">
        <v>2</v>
      </c>
    </row>
    <row r="2640" spans="1:42"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s="6" t="str">
        <f>IF(Table1[[#This Row],[Distance From Home]]&lt;11,"Near By",IF(Table1[[#This Row],[Distance From Home]]&lt;21,"Far","Very Far"))</f>
        <v>Near By</v>
      </c>
      <c r="T2640" t="s">
        <v>72</v>
      </c>
      <c r="U2640">
        <v>1</v>
      </c>
      <c r="V2640">
        <v>3</v>
      </c>
      <c r="W2640">
        <v>68</v>
      </c>
      <c r="X2640">
        <v>2</v>
      </c>
      <c r="Y2640">
        <v>1</v>
      </c>
      <c r="Z2640">
        <v>2</v>
      </c>
      <c r="AA2640" t="str">
        <f>IF(Table1[[#This Row],[Job Satisfaction]]=1,"Very Satisfy",(IF(Table1[[#This Row],[Job Satisfaction]]=2,"Satisfy",(IF(Table1[[#This Row],[Job Satisfaction]]=3,"Dissatisfy","Very Dissatisfy")))))</f>
        <v>Satisfy</v>
      </c>
      <c r="AB2640">
        <v>4841</v>
      </c>
      <c r="AC2640">
        <v>24052</v>
      </c>
      <c r="AD2640">
        <v>4</v>
      </c>
      <c r="AE2640">
        <v>14</v>
      </c>
      <c r="AF2640">
        <v>3</v>
      </c>
      <c r="AG2640" t="str">
        <f>IF(Table1[[#This Row],[Performance Rating]]=3,"High","Low")</f>
        <v>High</v>
      </c>
      <c r="AH2640">
        <v>2</v>
      </c>
      <c r="AI2640">
        <v>80</v>
      </c>
      <c r="AJ2640">
        <v>1</v>
      </c>
      <c r="AK2640">
        <v>4</v>
      </c>
      <c r="AL2640">
        <v>3</v>
      </c>
      <c r="AM2640">
        <v>1</v>
      </c>
      <c r="AN2640">
        <v>0</v>
      </c>
      <c r="AO2640">
        <v>0</v>
      </c>
      <c r="AP2640">
        <v>0</v>
      </c>
    </row>
    <row r="2641" spans="1:42"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s="6" t="str">
        <f>IF(Table1[[#This Row],[Distance From Home]]&lt;11,"Near By",IF(Table1[[#This Row],[Distance From Home]]&lt;21,"Far","Very Far"))</f>
        <v>Near By</v>
      </c>
      <c r="T2641" t="s">
        <v>50</v>
      </c>
      <c r="U2641">
        <v>1</v>
      </c>
      <c r="V2641">
        <v>3</v>
      </c>
      <c r="W2641">
        <v>63</v>
      </c>
      <c r="X2641">
        <v>2</v>
      </c>
      <c r="Y2641">
        <v>1</v>
      </c>
      <c r="Z2641">
        <v>4</v>
      </c>
      <c r="AA2641" t="str">
        <f>IF(Table1[[#This Row],[Job Satisfaction]]=1,"Very Satisfy",(IF(Table1[[#This Row],[Job Satisfaction]]=2,"Satisfy",(IF(Table1[[#This Row],[Job Satisfaction]]=3,"Dissatisfy","Very Dissatisfy")))))</f>
        <v>Very Dissatisfy</v>
      </c>
      <c r="AB2641">
        <v>2690</v>
      </c>
      <c r="AC2641">
        <v>7713</v>
      </c>
      <c r="AD2641">
        <v>1</v>
      </c>
      <c r="AE2641">
        <v>18</v>
      </c>
      <c r="AF2641">
        <v>3</v>
      </c>
      <c r="AG2641" t="str">
        <f>IF(Table1[[#This Row],[Performance Rating]]=3,"High","Low")</f>
        <v>High</v>
      </c>
      <c r="AH2641">
        <v>4</v>
      </c>
      <c r="AI2641">
        <v>80</v>
      </c>
      <c r="AJ2641">
        <v>1</v>
      </c>
      <c r="AK2641">
        <v>1</v>
      </c>
      <c r="AL2641">
        <v>2</v>
      </c>
      <c r="AM2641">
        <v>1</v>
      </c>
      <c r="AN2641">
        <v>0</v>
      </c>
      <c r="AO2641">
        <v>0</v>
      </c>
      <c r="AP2641">
        <v>1</v>
      </c>
    </row>
    <row r="2642" spans="1:42"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s="6" t="str">
        <f>IF(Table1[[#This Row],[Distance From Home]]&lt;11,"Near By",IF(Table1[[#This Row],[Distance From Home]]&lt;21,"Far","Very Far"))</f>
        <v>Near By</v>
      </c>
      <c r="T2642" t="s">
        <v>72</v>
      </c>
      <c r="U2642">
        <v>1</v>
      </c>
      <c r="V2642">
        <v>3</v>
      </c>
      <c r="W2642">
        <v>83</v>
      </c>
      <c r="X2642">
        <v>3</v>
      </c>
      <c r="Y2642">
        <v>3</v>
      </c>
      <c r="Z2642">
        <v>1</v>
      </c>
      <c r="AA2642" t="str">
        <f>IF(Table1[[#This Row],[Job Satisfaction]]=1,"Very Satisfy",(IF(Table1[[#This Row],[Job Satisfaction]]=2,"Satisfy",(IF(Table1[[#This Row],[Job Satisfaction]]=3,"Dissatisfy","Very Dissatisfy")))))</f>
        <v>Very Satisfy</v>
      </c>
      <c r="AB2642">
        <v>13348</v>
      </c>
      <c r="AC2642">
        <v>14842</v>
      </c>
      <c r="AD2642">
        <v>9</v>
      </c>
      <c r="AE2642">
        <v>13</v>
      </c>
      <c r="AF2642">
        <v>3</v>
      </c>
      <c r="AG2642" t="str">
        <f>IF(Table1[[#This Row],[Performance Rating]]=3,"High","Low")</f>
        <v>High</v>
      </c>
      <c r="AH2642">
        <v>2</v>
      </c>
      <c r="AI2642">
        <v>80</v>
      </c>
      <c r="AJ2642">
        <v>1</v>
      </c>
      <c r="AK2642">
        <v>18</v>
      </c>
      <c r="AL2642">
        <v>4</v>
      </c>
      <c r="AM2642">
        <v>13</v>
      </c>
      <c r="AN2642">
        <v>7</v>
      </c>
      <c r="AO2642">
        <v>5</v>
      </c>
      <c r="AP2642">
        <v>7</v>
      </c>
    </row>
    <row r="2643" spans="1:42"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s="6" t="str">
        <f>IF(Table1[[#This Row],[Distance From Home]]&lt;11,"Near By",IF(Table1[[#This Row],[Distance From Home]]&lt;21,"Far","Very Far"))</f>
        <v>Near By</v>
      </c>
      <c r="T2643" t="s">
        <v>72</v>
      </c>
      <c r="U2643">
        <v>1</v>
      </c>
      <c r="V2643">
        <v>3</v>
      </c>
      <c r="W2643">
        <v>82</v>
      </c>
      <c r="X2643">
        <v>3</v>
      </c>
      <c r="Y2643">
        <v>1</v>
      </c>
      <c r="Z2643">
        <v>4</v>
      </c>
      <c r="AA2643" t="str">
        <f>IF(Table1[[#This Row],[Job Satisfaction]]=1,"Very Satisfy",(IF(Table1[[#This Row],[Job Satisfaction]]=2,"Satisfy",(IF(Table1[[#This Row],[Job Satisfaction]]=3,"Dissatisfy","Very Dissatisfy")))))</f>
        <v>Very Dissatisfy</v>
      </c>
      <c r="AB2643">
        <v>2044</v>
      </c>
      <c r="AC2643">
        <v>5531</v>
      </c>
      <c r="AD2643">
        <v>1</v>
      </c>
      <c r="AE2643">
        <v>11</v>
      </c>
      <c r="AF2643">
        <v>3</v>
      </c>
      <c r="AG2643" t="str">
        <f>IF(Table1[[#This Row],[Performance Rating]]=3,"High","Low")</f>
        <v>High</v>
      </c>
      <c r="AH2643">
        <v>3</v>
      </c>
      <c r="AI2643">
        <v>80</v>
      </c>
      <c r="AJ2643">
        <v>1</v>
      </c>
      <c r="AK2643">
        <v>5</v>
      </c>
      <c r="AL2643">
        <v>4</v>
      </c>
      <c r="AM2643">
        <v>5</v>
      </c>
      <c r="AN2643">
        <v>3</v>
      </c>
      <c r="AO2643">
        <v>0</v>
      </c>
      <c r="AP2643">
        <v>3</v>
      </c>
    </row>
    <row r="2644" spans="1:42"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s="6" t="str">
        <f>IF(Table1[[#This Row],[Distance From Home]]&lt;11,"Near By",IF(Table1[[#This Row],[Distance From Home]]&lt;21,"Far","Very Far"))</f>
        <v>Far</v>
      </c>
      <c r="T2644" t="s">
        <v>72</v>
      </c>
      <c r="U2644">
        <v>1</v>
      </c>
      <c r="V2644">
        <v>3</v>
      </c>
      <c r="W2644">
        <v>58</v>
      </c>
      <c r="X2644">
        <v>4</v>
      </c>
      <c r="Y2644">
        <v>2</v>
      </c>
      <c r="Z2644">
        <v>3</v>
      </c>
      <c r="AA2644" t="str">
        <f>IF(Table1[[#This Row],[Job Satisfaction]]=1,"Very Satisfy",(IF(Table1[[#This Row],[Job Satisfaction]]=2,"Satisfy",(IF(Table1[[#This Row],[Job Satisfaction]]=3,"Dissatisfy","Very Dissatisfy")))))</f>
        <v>Dissatisfy</v>
      </c>
      <c r="AB2644">
        <v>5294</v>
      </c>
      <c r="AC2644">
        <v>9128</v>
      </c>
      <c r="AD2644">
        <v>3</v>
      </c>
      <c r="AE2644">
        <v>16</v>
      </c>
      <c r="AF2644">
        <v>3</v>
      </c>
      <c r="AG2644" t="str">
        <f>IF(Table1[[#This Row],[Performance Rating]]=3,"High","Low")</f>
        <v>High</v>
      </c>
      <c r="AH2644">
        <v>3</v>
      </c>
      <c r="AI2644">
        <v>80</v>
      </c>
      <c r="AJ2644">
        <v>1</v>
      </c>
      <c r="AK2644">
        <v>10</v>
      </c>
      <c r="AL2644">
        <v>3</v>
      </c>
      <c r="AM2644">
        <v>7</v>
      </c>
      <c r="AN2644">
        <v>0</v>
      </c>
      <c r="AO2644">
        <v>1</v>
      </c>
      <c r="AP2644">
        <v>7</v>
      </c>
    </row>
    <row r="2645" spans="1:42"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s="6" t="str">
        <f>IF(Table1[[#This Row],[Distance From Home]]&lt;11,"Near By",IF(Table1[[#This Row],[Distance From Home]]&lt;21,"Far","Very Far"))</f>
        <v>Near By</v>
      </c>
      <c r="T2645" t="s">
        <v>72</v>
      </c>
      <c r="U2645">
        <v>1</v>
      </c>
      <c r="V2645">
        <v>3</v>
      </c>
      <c r="W2645">
        <v>62</v>
      </c>
      <c r="X2645">
        <v>4</v>
      </c>
      <c r="Y2645">
        <v>1</v>
      </c>
      <c r="Z2645">
        <v>3</v>
      </c>
      <c r="AA2645" t="str">
        <f>IF(Table1[[#This Row],[Job Satisfaction]]=1,"Very Satisfy",(IF(Table1[[#This Row],[Job Satisfaction]]=2,"Satisfy",(IF(Table1[[#This Row],[Job Satisfaction]]=3,"Dissatisfy","Very Dissatisfy")))))</f>
        <v>Dissatisfy</v>
      </c>
      <c r="AB2645">
        <v>4401</v>
      </c>
      <c r="AC2645">
        <v>17616</v>
      </c>
      <c r="AD2645">
        <v>1</v>
      </c>
      <c r="AE2645">
        <v>16</v>
      </c>
      <c r="AF2645">
        <v>3</v>
      </c>
      <c r="AG2645" t="str">
        <f>IF(Table1[[#This Row],[Performance Rating]]=3,"High","Low")</f>
        <v>High</v>
      </c>
      <c r="AH2645">
        <v>4</v>
      </c>
      <c r="AI2645">
        <v>80</v>
      </c>
      <c r="AJ2645">
        <v>1</v>
      </c>
      <c r="AK2645">
        <v>5</v>
      </c>
      <c r="AL2645">
        <v>3</v>
      </c>
      <c r="AM2645">
        <v>5</v>
      </c>
      <c r="AN2645">
        <v>3</v>
      </c>
      <c r="AO2645">
        <v>0</v>
      </c>
      <c r="AP2645">
        <v>4</v>
      </c>
    </row>
    <row r="2646" spans="1:42"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s="6" t="str">
        <f>IF(Table1[[#This Row],[Distance From Home]]&lt;11,"Near By",IF(Table1[[#This Row],[Distance From Home]]&lt;21,"Far","Very Far"))</f>
        <v>Near By</v>
      </c>
      <c r="T2646" t="s">
        <v>60</v>
      </c>
      <c r="U2646">
        <v>1</v>
      </c>
      <c r="V2646">
        <v>4</v>
      </c>
      <c r="W2646">
        <v>42</v>
      </c>
      <c r="X2646">
        <v>2</v>
      </c>
      <c r="Y2646">
        <v>3</v>
      </c>
      <c r="Z2646">
        <v>1</v>
      </c>
      <c r="AA2646" t="str">
        <f>IF(Table1[[#This Row],[Job Satisfaction]]=1,"Very Satisfy",(IF(Table1[[#This Row],[Job Satisfaction]]=2,"Satisfy",(IF(Table1[[#This Row],[Job Satisfaction]]=3,"Dissatisfy","Very Dissatisfy")))))</f>
        <v>Very Satisfy</v>
      </c>
      <c r="AB2646">
        <v>9991</v>
      </c>
      <c r="AC2646">
        <v>21457</v>
      </c>
      <c r="AD2646">
        <v>4</v>
      </c>
      <c r="AE2646">
        <v>15</v>
      </c>
      <c r="AF2646">
        <v>3</v>
      </c>
      <c r="AG2646" t="str">
        <f>IF(Table1[[#This Row],[Performance Rating]]=3,"High","Low")</f>
        <v>High</v>
      </c>
      <c r="AH2646">
        <v>1</v>
      </c>
      <c r="AI2646">
        <v>80</v>
      </c>
      <c r="AJ2646">
        <v>1</v>
      </c>
      <c r="AK2646">
        <v>9</v>
      </c>
      <c r="AL2646">
        <v>3</v>
      </c>
      <c r="AM2646">
        <v>7</v>
      </c>
      <c r="AN2646">
        <v>7</v>
      </c>
      <c r="AO2646">
        <v>1</v>
      </c>
      <c r="AP2646">
        <v>7</v>
      </c>
    </row>
    <row r="2647" spans="1:42"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s="6" t="str">
        <f>IF(Table1[[#This Row],[Distance From Home]]&lt;11,"Near By",IF(Table1[[#This Row],[Distance From Home]]&lt;21,"Far","Very Far"))</f>
        <v>Very Far</v>
      </c>
      <c r="T2647" t="s">
        <v>72</v>
      </c>
      <c r="U2647">
        <v>1</v>
      </c>
      <c r="V2647">
        <v>4</v>
      </c>
      <c r="W2647">
        <v>32</v>
      </c>
      <c r="X2647">
        <v>3</v>
      </c>
      <c r="Y2647">
        <v>4</v>
      </c>
      <c r="Z2647">
        <v>1</v>
      </c>
      <c r="AA2647" t="str">
        <f>IF(Table1[[#This Row],[Job Satisfaction]]=1,"Very Satisfy",(IF(Table1[[#This Row],[Job Satisfaction]]=2,"Satisfy",(IF(Table1[[#This Row],[Job Satisfaction]]=3,"Dissatisfy","Very Dissatisfy")))))</f>
        <v>Very Satisfy</v>
      </c>
      <c r="AB2647">
        <v>16328</v>
      </c>
      <c r="AC2647">
        <v>22074</v>
      </c>
      <c r="AD2647">
        <v>3</v>
      </c>
      <c r="AE2647">
        <v>13</v>
      </c>
      <c r="AF2647">
        <v>3</v>
      </c>
      <c r="AG2647" t="str">
        <f>IF(Table1[[#This Row],[Performance Rating]]=3,"High","Low")</f>
        <v>High</v>
      </c>
      <c r="AH2647">
        <v>3</v>
      </c>
      <c r="AI2647">
        <v>80</v>
      </c>
      <c r="AJ2647">
        <v>1</v>
      </c>
      <c r="AK2647">
        <v>24</v>
      </c>
      <c r="AL2647">
        <v>4</v>
      </c>
      <c r="AM2647">
        <v>20</v>
      </c>
      <c r="AN2647">
        <v>6</v>
      </c>
      <c r="AO2647">
        <v>14</v>
      </c>
      <c r="AP2647">
        <v>17</v>
      </c>
    </row>
    <row r="2648" spans="1:42"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s="6" t="str">
        <f>IF(Table1[[#This Row],[Distance From Home]]&lt;11,"Near By",IF(Table1[[#This Row],[Distance From Home]]&lt;21,"Far","Very Far"))</f>
        <v>Very Far</v>
      </c>
      <c r="T2648" t="s">
        <v>66</v>
      </c>
      <c r="U2648">
        <v>1</v>
      </c>
      <c r="V2648">
        <v>4</v>
      </c>
      <c r="W2648">
        <v>49</v>
      </c>
      <c r="X2648">
        <v>3</v>
      </c>
      <c r="Y2648">
        <v>2</v>
      </c>
      <c r="Z2648">
        <v>3</v>
      </c>
      <c r="AA2648" t="str">
        <f>IF(Table1[[#This Row],[Job Satisfaction]]=1,"Very Satisfy",(IF(Table1[[#This Row],[Job Satisfaction]]=2,"Satisfy",(IF(Table1[[#This Row],[Job Satisfaction]]=3,"Dissatisfy","Very Dissatisfy")))))</f>
        <v>Dissatisfy</v>
      </c>
      <c r="AB2648">
        <v>6883</v>
      </c>
      <c r="AC2648">
        <v>5151</v>
      </c>
      <c r="AD2648">
        <v>2</v>
      </c>
      <c r="AE2648">
        <v>16</v>
      </c>
      <c r="AF2648">
        <v>3</v>
      </c>
      <c r="AG2648" t="str">
        <f>IF(Table1[[#This Row],[Performance Rating]]=3,"High","Low")</f>
        <v>High</v>
      </c>
      <c r="AH2648">
        <v>2</v>
      </c>
      <c r="AI2648">
        <v>80</v>
      </c>
      <c r="AJ2648">
        <v>1</v>
      </c>
      <c r="AK2648">
        <v>17</v>
      </c>
      <c r="AL2648">
        <v>3</v>
      </c>
      <c r="AM2648">
        <v>7</v>
      </c>
      <c r="AN2648">
        <v>7</v>
      </c>
      <c r="AO2648">
        <v>0</v>
      </c>
      <c r="AP2648">
        <v>7</v>
      </c>
    </row>
    <row r="2649" spans="1:42"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s="6" t="str">
        <f>IF(Table1[[#This Row],[Distance From Home]]&lt;11,"Near By",IF(Table1[[#This Row],[Distance From Home]]&lt;21,"Far","Very Far"))</f>
        <v>Near By</v>
      </c>
      <c r="T2649" t="s">
        <v>66</v>
      </c>
      <c r="U2649">
        <v>1</v>
      </c>
      <c r="V2649">
        <v>4</v>
      </c>
      <c r="W2649">
        <v>90</v>
      </c>
      <c r="X2649">
        <v>4</v>
      </c>
      <c r="Y2649">
        <v>1</v>
      </c>
      <c r="Z2649">
        <v>1</v>
      </c>
      <c r="AA2649" t="str">
        <f>IF(Table1[[#This Row],[Job Satisfaction]]=1,"Very Satisfy",(IF(Table1[[#This Row],[Job Satisfaction]]=2,"Satisfy",(IF(Table1[[#This Row],[Job Satisfaction]]=3,"Dissatisfy","Very Dissatisfy")))))</f>
        <v>Very Satisfy</v>
      </c>
      <c r="AB2649">
        <v>3143</v>
      </c>
      <c r="AC2649">
        <v>6076</v>
      </c>
      <c r="AD2649">
        <v>6</v>
      </c>
      <c r="AE2649">
        <v>19</v>
      </c>
      <c r="AF2649">
        <v>3</v>
      </c>
      <c r="AG2649" t="str">
        <f>IF(Table1[[#This Row],[Performance Rating]]=3,"High","Low")</f>
        <v>High</v>
      </c>
      <c r="AH2649">
        <v>2</v>
      </c>
      <c r="AI2649">
        <v>80</v>
      </c>
      <c r="AJ2649">
        <v>1</v>
      </c>
      <c r="AK2649">
        <v>14</v>
      </c>
      <c r="AL2649">
        <v>3</v>
      </c>
      <c r="AM2649">
        <v>10</v>
      </c>
      <c r="AN2649">
        <v>8</v>
      </c>
      <c r="AO2649">
        <v>7</v>
      </c>
      <c r="AP2649">
        <v>6</v>
      </c>
    </row>
    <row r="2650" spans="1:42"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s="6" t="str">
        <f>IF(Table1[[#This Row],[Distance From Home]]&lt;11,"Near By",IF(Table1[[#This Row],[Distance From Home]]&lt;21,"Far","Very Far"))</f>
        <v>Near By</v>
      </c>
      <c r="T2650" t="s">
        <v>72</v>
      </c>
      <c r="U2650">
        <v>1</v>
      </c>
      <c r="V2650">
        <v>4</v>
      </c>
      <c r="W2650">
        <v>45</v>
      </c>
      <c r="X2650">
        <v>4</v>
      </c>
      <c r="Y2650">
        <v>1</v>
      </c>
      <c r="Z2650">
        <v>3</v>
      </c>
      <c r="AA2650" t="str">
        <f>IF(Table1[[#This Row],[Job Satisfaction]]=1,"Very Satisfy",(IF(Table1[[#This Row],[Job Satisfaction]]=2,"Satisfy",(IF(Table1[[#This Row],[Job Satisfaction]]=3,"Dissatisfy","Very Dissatisfy")))))</f>
        <v>Dissatisfy</v>
      </c>
      <c r="AB2650">
        <v>2073</v>
      </c>
      <c r="AC2650">
        <v>12826</v>
      </c>
      <c r="AD2650">
        <v>2</v>
      </c>
      <c r="AE2650">
        <v>16</v>
      </c>
      <c r="AF2650">
        <v>3</v>
      </c>
      <c r="AG2650" t="str">
        <f>IF(Table1[[#This Row],[Performance Rating]]=3,"High","Low")</f>
        <v>High</v>
      </c>
      <c r="AH2650">
        <v>4</v>
      </c>
      <c r="AI2650">
        <v>80</v>
      </c>
      <c r="AJ2650">
        <v>1</v>
      </c>
      <c r="AK2650">
        <v>4</v>
      </c>
      <c r="AL2650">
        <v>3</v>
      </c>
      <c r="AM2650">
        <v>2</v>
      </c>
      <c r="AN2650">
        <v>2</v>
      </c>
      <c r="AO2650">
        <v>2</v>
      </c>
      <c r="AP2650">
        <v>2</v>
      </c>
    </row>
    <row r="2651" spans="1:42"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s="6" t="str">
        <f>IF(Table1[[#This Row],[Distance From Home]]&lt;11,"Near By",IF(Table1[[#This Row],[Distance From Home]]&lt;21,"Far","Very Far"))</f>
        <v>Very Far</v>
      </c>
      <c r="T2651" t="s">
        <v>66</v>
      </c>
      <c r="U2651">
        <v>1</v>
      </c>
      <c r="V2651">
        <v>1</v>
      </c>
      <c r="W2651">
        <v>80</v>
      </c>
      <c r="X2651">
        <v>3</v>
      </c>
      <c r="Y2651">
        <v>2</v>
      </c>
      <c r="Z2651">
        <v>3</v>
      </c>
      <c r="AA2651" t="str">
        <f>IF(Table1[[#This Row],[Job Satisfaction]]=1,"Very Satisfy",(IF(Table1[[#This Row],[Job Satisfaction]]=2,"Satisfy",(IF(Table1[[#This Row],[Job Satisfaction]]=3,"Dissatisfy","Very Dissatisfy")))))</f>
        <v>Dissatisfy</v>
      </c>
      <c r="AB2651">
        <v>5347</v>
      </c>
      <c r="AC2651">
        <v>7419</v>
      </c>
      <c r="AD2651">
        <v>6</v>
      </c>
      <c r="AE2651">
        <v>14</v>
      </c>
      <c r="AF2651">
        <v>3</v>
      </c>
      <c r="AG2651" t="str">
        <f>IF(Table1[[#This Row],[Performance Rating]]=3,"High","Low")</f>
        <v>High</v>
      </c>
      <c r="AH2651">
        <v>2</v>
      </c>
      <c r="AI2651">
        <v>80</v>
      </c>
      <c r="AJ2651">
        <v>2</v>
      </c>
      <c r="AK2651">
        <v>10</v>
      </c>
      <c r="AL2651">
        <v>2</v>
      </c>
      <c r="AM2651">
        <v>3</v>
      </c>
      <c r="AN2651">
        <v>2</v>
      </c>
      <c r="AO2651">
        <v>0</v>
      </c>
      <c r="AP2651">
        <v>2</v>
      </c>
    </row>
    <row r="2652" spans="1:42"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s="6" t="str">
        <f>IF(Table1[[#This Row],[Distance From Home]]&lt;11,"Near By",IF(Table1[[#This Row],[Distance From Home]]&lt;21,"Far","Very Far"))</f>
        <v>Near By</v>
      </c>
      <c r="T2652" t="s">
        <v>66</v>
      </c>
      <c r="U2652">
        <v>1</v>
      </c>
      <c r="V2652">
        <v>1</v>
      </c>
      <c r="W2652">
        <v>83</v>
      </c>
      <c r="X2652">
        <v>3</v>
      </c>
      <c r="Y2652">
        <v>1</v>
      </c>
      <c r="Z2652">
        <v>4</v>
      </c>
      <c r="AA2652" t="str">
        <f>IF(Table1[[#This Row],[Job Satisfaction]]=1,"Very Satisfy",(IF(Table1[[#This Row],[Job Satisfaction]]=2,"Satisfy",(IF(Table1[[#This Row],[Job Satisfaction]]=3,"Dissatisfy","Very Dissatisfy")))))</f>
        <v>Very Dissatisfy</v>
      </c>
      <c r="AB2652">
        <v>2406</v>
      </c>
      <c r="AC2652">
        <v>4060</v>
      </c>
      <c r="AD2652">
        <v>8</v>
      </c>
      <c r="AE2652">
        <v>19</v>
      </c>
      <c r="AF2652">
        <v>3</v>
      </c>
      <c r="AG2652" t="str">
        <f>IF(Table1[[#This Row],[Performance Rating]]=3,"High","Low")</f>
        <v>High</v>
      </c>
      <c r="AH2652">
        <v>3</v>
      </c>
      <c r="AI2652">
        <v>80</v>
      </c>
      <c r="AJ2652">
        <v>2</v>
      </c>
      <c r="AK2652">
        <v>8</v>
      </c>
      <c r="AL2652">
        <v>2</v>
      </c>
      <c r="AM2652">
        <v>1</v>
      </c>
      <c r="AN2652">
        <v>0</v>
      </c>
      <c r="AO2652">
        <v>0</v>
      </c>
      <c r="AP2652">
        <v>0</v>
      </c>
    </row>
    <row r="2653" spans="1:42"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s="6" t="str">
        <f>IF(Table1[[#This Row],[Distance From Home]]&lt;11,"Near By",IF(Table1[[#This Row],[Distance From Home]]&lt;21,"Far","Very Far"))</f>
        <v>Far</v>
      </c>
      <c r="T2653" t="s">
        <v>72</v>
      </c>
      <c r="U2653">
        <v>1</v>
      </c>
      <c r="V2653">
        <v>2</v>
      </c>
      <c r="W2653">
        <v>95</v>
      </c>
      <c r="X2653">
        <v>4</v>
      </c>
      <c r="Y2653">
        <v>2</v>
      </c>
      <c r="Z2653">
        <v>1</v>
      </c>
      <c r="AA2653" t="str">
        <f>IF(Table1[[#This Row],[Job Satisfaction]]=1,"Very Satisfy",(IF(Table1[[#This Row],[Job Satisfaction]]=2,"Satisfy",(IF(Table1[[#This Row],[Job Satisfaction]]=3,"Dissatisfy","Very Dissatisfy")))))</f>
        <v>Very Satisfy</v>
      </c>
      <c r="AB2653">
        <v>5538</v>
      </c>
      <c r="AC2653">
        <v>5696</v>
      </c>
      <c r="AD2653">
        <v>5</v>
      </c>
      <c r="AE2653">
        <v>18</v>
      </c>
      <c r="AF2653">
        <v>3</v>
      </c>
      <c r="AG2653" t="str">
        <f>IF(Table1[[#This Row],[Performance Rating]]=3,"High","Low")</f>
        <v>High</v>
      </c>
      <c r="AH2653">
        <v>3</v>
      </c>
      <c r="AI2653">
        <v>80</v>
      </c>
      <c r="AJ2653">
        <v>2</v>
      </c>
      <c r="AK2653">
        <v>10</v>
      </c>
      <c r="AL2653">
        <v>2</v>
      </c>
      <c r="AM2653">
        <v>0</v>
      </c>
      <c r="AN2653">
        <v>0</v>
      </c>
      <c r="AO2653">
        <v>0</v>
      </c>
      <c r="AP2653">
        <v>0</v>
      </c>
    </row>
    <row r="2654" spans="1:42"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s="6" t="str">
        <f>IF(Table1[[#This Row],[Distance From Home]]&lt;11,"Near By",IF(Table1[[#This Row],[Distance From Home]]&lt;21,"Far","Very Far"))</f>
        <v>Very Far</v>
      </c>
      <c r="T2654" t="s">
        <v>72</v>
      </c>
      <c r="U2654">
        <v>1</v>
      </c>
      <c r="V2654">
        <v>2</v>
      </c>
      <c r="W2654">
        <v>46</v>
      </c>
      <c r="X2654">
        <v>4</v>
      </c>
      <c r="Y2654">
        <v>2</v>
      </c>
      <c r="Z2654">
        <v>3</v>
      </c>
      <c r="AA2654" t="str">
        <f>IF(Table1[[#This Row],[Job Satisfaction]]=1,"Very Satisfy",(IF(Table1[[#This Row],[Job Satisfaction]]=2,"Satisfy",(IF(Table1[[#This Row],[Job Satisfaction]]=3,"Dissatisfy","Very Dissatisfy")))))</f>
        <v>Dissatisfy</v>
      </c>
      <c r="AB2654">
        <v>3407</v>
      </c>
      <c r="AC2654">
        <v>25348</v>
      </c>
      <c r="AD2654">
        <v>1</v>
      </c>
      <c r="AE2654">
        <v>17</v>
      </c>
      <c r="AF2654">
        <v>3</v>
      </c>
      <c r="AG2654" t="str">
        <f>IF(Table1[[#This Row],[Performance Rating]]=3,"High","Low")</f>
        <v>High</v>
      </c>
      <c r="AH2654">
        <v>4</v>
      </c>
      <c r="AI2654">
        <v>80</v>
      </c>
      <c r="AJ2654">
        <v>2</v>
      </c>
      <c r="AK2654">
        <v>10</v>
      </c>
      <c r="AL2654">
        <v>2</v>
      </c>
      <c r="AM2654">
        <v>10</v>
      </c>
      <c r="AN2654">
        <v>9</v>
      </c>
      <c r="AO2654">
        <v>6</v>
      </c>
      <c r="AP2654">
        <v>8</v>
      </c>
    </row>
    <row r="2655" spans="1:42"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s="6" t="str">
        <f>IF(Table1[[#This Row],[Distance From Home]]&lt;11,"Near By",IF(Table1[[#This Row],[Distance From Home]]&lt;21,"Far","Very Far"))</f>
        <v>Very Far</v>
      </c>
      <c r="T2655" t="s">
        <v>60</v>
      </c>
      <c r="U2655">
        <v>1</v>
      </c>
      <c r="V2655">
        <v>3</v>
      </c>
      <c r="W2655">
        <v>96</v>
      </c>
      <c r="X2655">
        <v>1</v>
      </c>
      <c r="Y2655">
        <v>2</v>
      </c>
      <c r="Z2655">
        <v>2</v>
      </c>
      <c r="AA2655" t="str">
        <f>IF(Table1[[#This Row],[Job Satisfaction]]=1,"Very Satisfy",(IF(Table1[[#This Row],[Job Satisfaction]]=2,"Satisfy",(IF(Table1[[#This Row],[Job Satisfaction]]=3,"Dissatisfy","Very Dissatisfy")))))</f>
        <v>Satisfy</v>
      </c>
      <c r="AB2655">
        <v>6549</v>
      </c>
      <c r="AC2655">
        <v>3173</v>
      </c>
      <c r="AD2655">
        <v>1</v>
      </c>
      <c r="AE2655">
        <v>14</v>
      </c>
      <c r="AF2655">
        <v>3</v>
      </c>
      <c r="AG2655" t="str">
        <f>IF(Table1[[#This Row],[Performance Rating]]=3,"High","Low")</f>
        <v>High</v>
      </c>
      <c r="AH2655">
        <v>2</v>
      </c>
      <c r="AI2655">
        <v>80</v>
      </c>
      <c r="AJ2655">
        <v>2</v>
      </c>
      <c r="AK2655">
        <v>8</v>
      </c>
      <c r="AL2655">
        <v>2</v>
      </c>
      <c r="AM2655">
        <v>8</v>
      </c>
      <c r="AN2655">
        <v>6</v>
      </c>
      <c r="AO2655">
        <v>1</v>
      </c>
      <c r="AP2655">
        <v>7</v>
      </c>
    </row>
    <row r="2656" spans="1:42"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s="6" t="str">
        <f>IF(Table1[[#This Row],[Distance From Home]]&lt;11,"Near By",IF(Table1[[#This Row],[Distance From Home]]&lt;21,"Far","Very Far"))</f>
        <v>Near By</v>
      </c>
      <c r="T2656" t="s">
        <v>72</v>
      </c>
      <c r="U2656">
        <v>1</v>
      </c>
      <c r="V2656">
        <v>3</v>
      </c>
      <c r="W2656">
        <v>91</v>
      </c>
      <c r="X2656">
        <v>4</v>
      </c>
      <c r="Y2656">
        <v>1</v>
      </c>
      <c r="Z2656">
        <v>3</v>
      </c>
      <c r="AA2656" t="str">
        <f>IF(Table1[[#This Row],[Job Satisfaction]]=1,"Very Satisfy",(IF(Table1[[#This Row],[Job Satisfaction]]=2,"Satisfy",(IF(Table1[[#This Row],[Job Satisfaction]]=3,"Dissatisfy","Very Dissatisfy")))))</f>
        <v>Dissatisfy</v>
      </c>
      <c r="AB2656">
        <v>2451</v>
      </c>
      <c r="AC2656">
        <v>22376</v>
      </c>
      <c r="AD2656">
        <v>6</v>
      </c>
      <c r="AE2656">
        <v>18</v>
      </c>
      <c r="AF2656">
        <v>3</v>
      </c>
      <c r="AG2656" t="str">
        <f>IF(Table1[[#This Row],[Performance Rating]]=3,"High","Low")</f>
        <v>High</v>
      </c>
      <c r="AH2656">
        <v>1</v>
      </c>
      <c r="AI2656">
        <v>80</v>
      </c>
      <c r="AJ2656">
        <v>2</v>
      </c>
      <c r="AK2656">
        <v>5</v>
      </c>
      <c r="AL2656">
        <v>2</v>
      </c>
      <c r="AM2656">
        <v>1</v>
      </c>
      <c r="AN2656">
        <v>0</v>
      </c>
      <c r="AO2656">
        <v>0</v>
      </c>
      <c r="AP2656">
        <v>0</v>
      </c>
    </row>
    <row r="2657" spans="1:42"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s="6" t="str">
        <f>IF(Table1[[#This Row],[Distance From Home]]&lt;11,"Near By",IF(Table1[[#This Row],[Distance From Home]]&lt;21,"Far","Very Far"))</f>
        <v>Near By</v>
      </c>
      <c r="T2657" t="s">
        <v>129</v>
      </c>
      <c r="U2657">
        <v>1</v>
      </c>
      <c r="V2657">
        <v>2</v>
      </c>
      <c r="W2657">
        <v>76</v>
      </c>
      <c r="X2657">
        <v>3</v>
      </c>
      <c r="Y2657">
        <v>2</v>
      </c>
      <c r="Z2657">
        <v>1</v>
      </c>
      <c r="AA2657" t="str">
        <f>IF(Table1[[#This Row],[Job Satisfaction]]=1,"Very Satisfy",(IF(Table1[[#This Row],[Job Satisfaction]]=2,"Satisfy",(IF(Table1[[#This Row],[Job Satisfaction]]=3,"Dissatisfy","Very Dissatisfy")))))</f>
        <v>Very Satisfy</v>
      </c>
      <c r="AB2657">
        <v>5377</v>
      </c>
      <c r="AC2657">
        <v>3835</v>
      </c>
      <c r="AD2657">
        <v>2</v>
      </c>
      <c r="AE2657">
        <v>13</v>
      </c>
      <c r="AF2657">
        <v>3</v>
      </c>
      <c r="AG2657" t="str">
        <f>IF(Table1[[#This Row],[Performance Rating]]=3,"High","Low")</f>
        <v>High</v>
      </c>
      <c r="AH2657">
        <v>4</v>
      </c>
      <c r="AI2657">
        <v>80</v>
      </c>
      <c r="AJ2657">
        <v>3</v>
      </c>
      <c r="AK2657">
        <v>10</v>
      </c>
      <c r="AL2657">
        <v>3</v>
      </c>
      <c r="AM2657">
        <v>7</v>
      </c>
      <c r="AN2657">
        <v>7</v>
      </c>
      <c r="AO2657">
        <v>7</v>
      </c>
      <c r="AP2657">
        <v>7</v>
      </c>
    </row>
    <row r="2658" spans="1:42"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s="6" t="str">
        <f>IF(Table1[[#This Row],[Distance From Home]]&lt;11,"Near By",IF(Table1[[#This Row],[Distance From Home]]&lt;21,"Far","Very Far"))</f>
        <v>Very Far</v>
      </c>
      <c r="T2658" t="s">
        <v>72</v>
      </c>
      <c r="U2658">
        <v>1</v>
      </c>
      <c r="V2658">
        <v>2</v>
      </c>
      <c r="W2658">
        <v>79</v>
      </c>
      <c r="X2658">
        <v>4</v>
      </c>
      <c r="Y2658">
        <v>1</v>
      </c>
      <c r="Z2658">
        <v>2</v>
      </c>
      <c r="AA2658" t="str">
        <f>IF(Table1[[#This Row],[Job Satisfaction]]=1,"Very Satisfy",(IF(Table1[[#This Row],[Job Satisfaction]]=2,"Satisfy",(IF(Table1[[#This Row],[Job Satisfaction]]=3,"Dissatisfy","Very Dissatisfy")))))</f>
        <v>Satisfy</v>
      </c>
      <c r="AB2658">
        <v>2028</v>
      </c>
      <c r="AC2658">
        <v>13637</v>
      </c>
      <c r="AD2658">
        <v>1</v>
      </c>
      <c r="AE2658">
        <v>18</v>
      </c>
      <c r="AF2658">
        <v>3</v>
      </c>
      <c r="AG2658" t="str">
        <f>IF(Table1[[#This Row],[Performance Rating]]=3,"High","Low")</f>
        <v>High</v>
      </c>
      <c r="AH2658">
        <v>4</v>
      </c>
      <c r="AI2658">
        <v>80</v>
      </c>
      <c r="AJ2658">
        <v>3</v>
      </c>
      <c r="AK2658">
        <v>14</v>
      </c>
      <c r="AL2658">
        <v>3</v>
      </c>
      <c r="AM2658">
        <v>14</v>
      </c>
      <c r="AN2658">
        <v>11</v>
      </c>
      <c r="AO2658">
        <v>2</v>
      </c>
      <c r="AP2658">
        <v>13</v>
      </c>
    </row>
    <row r="2659" spans="1:42"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s="6" t="str">
        <f>IF(Table1[[#This Row],[Distance From Home]]&lt;11,"Near By",IF(Table1[[#This Row],[Distance From Home]]&lt;21,"Far","Very Far"))</f>
        <v>Near By</v>
      </c>
      <c r="T2659" t="s">
        <v>72</v>
      </c>
      <c r="U2659">
        <v>1</v>
      </c>
      <c r="V2659">
        <v>3</v>
      </c>
      <c r="W2659">
        <v>60</v>
      </c>
      <c r="X2659">
        <v>2</v>
      </c>
      <c r="Y2659">
        <v>5</v>
      </c>
      <c r="Z2659">
        <v>1</v>
      </c>
      <c r="AA2659" t="str">
        <f>IF(Table1[[#This Row],[Job Satisfaction]]=1,"Very Satisfy",(IF(Table1[[#This Row],[Job Satisfaction]]=2,"Satisfy",(IF(Table1[[#This Row],[Job Satisfaction]]=3,"Dissatisfy","Very Dissatisfy")))))</f>
        <v>Very Satisfy</v>
      </c>
      <c r="AB2659">
        <v>19038</v>
      </c>
      <c r="AC2659">
        <v>19805</v>
      </c>
      <c r="AD2659">
        <v>8</v>
      </c>
      <c r="AE2659">
        <v>12</v>
      </c>
      <c r="AF2659">
        <v>3</v>
      </c>
      <c r="AG2659" t="str">
        <f>IF(Table1[[#This Row],[Performance Rating]]=3,"High","Low")</f>
        <v>High</v>
      </c>
      <c r="AH2659">
        <v>2</v>
      </c>
      <c r="AI2659">
        <v>80</v>
      </c>
      <c r="AJ2659">
        <v>3</v>
      </c>
      <c r="AK2659">
        <v>34</v>
      </c>
      <c r="AL2659">
        <v>3</v>
      </c>
      <c r="AM2659">
        <v>1</v>
      </c>
      <c r="AN2659">
        <v>0</v>
      </c>
      <c r="AO2659">
        <v>0</v>
      </c>
      <c r="AP2659">
        <v>0</v>
      </c>
    </row>
    <row r="2660" spans="1:42"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s="6" t="str">
        <f>IF(Table1[[#This Row],[Distance From Home]]&lt;11,"Near By",IF(Table1[[#This Row],[Distance From Home]]&lt;21,"Far","Very Far"))</f>
        <v>Far</v>
      </c>
      <c r="T2660" t="s">
        <v>72</v>
      </c>
      <c r="U2660">
        <v>1</v>
      </c>
      <c r="V2660">
        <v>3</v>
      </c>
      <c r="W2660">
        <v>85</v>
      </c>
      <c r="X2660">
        <v>3</v>
      </c>
      <c r="Y2660">
        <v>2</v>
      </c>
      <c r="Z2660">
        <v>3</v>
      </c>
      <c r="AA2660" t="str">
        <f>IF(Table1[[#This Row],[Job Satisfaction]]=1,"Very Satisfy",(IF(Table1[[#This Row],[Job Satisfaction]]=2,"Satisfy",(IF(Table1[[#This Row],[Job Satisfaction]]=3,"Dissatisfy","Very Dissatisfy")))))</f>
        <v>Dissatisfy</v>
      </c>
      <c r="AB2660">
        <v>5768</v>
      </c>
      <c r="AC2660">
        <v>26493</v>
      </c>
      <c r="AD2660">
        <v>3</v>
      </c>
      <c r="AE2660">
        <v>17</v>
      </c>
      <c r="AF2660">
        <v>3</v>
      </c>
      <c r="AG2660" t="str">
        <f>IF(Table1[[#This Row],[Performance Rating]]=3,"High","Low")</f>
        <v>High</v>
      </c>
      <c r="AH2660">
        <v>1</v>
      </c>
      <c r="AI2660">
        <v>80</v>
      </c>
      <c r="AJ2660">
        <v>3</v>
      </c>
      <c r="AK2660">
        <v>9</v>
      </c>
      <c r="AL2660">
        <v>2</v>
      </c>
      <c r="AM2660">
        <v>4</v>
      </c>
      <c r="AN2660">
        <v>3</v>
      </c>
      <c r="AO2660">
        <v>0</v>
      </c>
      <c r="AP2660">
        <v>2</v>
      </c>
    </row>
    <row r="2661" spans="1:42"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s="6" t="str">
        <f>IF(Table1[[#This Row],[Distance From Home]]&lt;11,"Near By",IF(Table1[[#This Row],[Distance From Home]]&lt;21,"Far","Very Far"))</f>
        <v>Far</v>
      </c>
      <c r="T2661" t="s">
        <v>66</v>
      </c>
      <c r="U2661">
        <v>1</v>
      </c>
      <c r="V2661">
        <v>4</v>
      </c>
      <c r="W2661">
        <v>62</v>
      </c>
      <c r="X2661">
        <v>1</v>
      </c>
      <c r="Y2661">
        <v>1</v>
      </c>
      <c r="Z2661">
        <v>3</v>
      </c>
      <c r="AA2661" t="str">
        <f>IF(Table1[[#This Row],[Job Satisfaction]]=1,"Very Satisfy",(IF(Table1[[#This Row],[Job Satisfaction]]=2,"Satisfy",(IF(Table1[[#This Row],[Job Satisfaction]]=3,"Dissatisfy","Very Dissatisfy")))))</f>
        <v>Dissatisfy</v>
      </c>
      <c r="AB2661">
        <v>2305</v>
      </c>
      <c r="AC2661">
        <v>6217</v>
      </c>
      <c r="AD2661">
        <v>1</v>
      </c>
      <c r="AE2661">
        <v>15</v>
      </c>
      <c r="AF2661">
        <v>3</v>
      </c>
      <c r="AG2661" t="str">
        <f>IF(Table1[[#This Row],[Performance Rating]]=3,"High","Low")</f>
        <v>High</v>
      </c>
      <c r="AH2661">
        <v>3</v>
      </c>
      <c r="AI2661">
        <v>80</v>
      </c>
      <c r="AJ2661">
        <v>3</v>
      </c>
      <c r="AK2661">
        <v>3</v>
      </c>
      <c r="AL2661">
        <v>4</v>
      </c>
      <c r="AM2661">
        <v>3</v>
      </c>
      <c r="AN2661">
        <v>2</v>
      </c>
      <c r="AO2661">
        <v>0</v>
      </c>
      <c r="AP2661">
        <v>2</v>
      </c>
    </row>
    <row r="2662" spans="1:42"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s="6" t="str">
        <f>IF(Table1[[#This Row],[Distance From Home]]&lt;11,"Near By",IF(Table1[[#This Row],[Distance From Home]]&lt;21,"Far","Very Far"))</f>
        <v>Near By</v>
      </c>
      <c r="T2662" t="s">
        <v>66</v>
      </c>
      <c r="U2662">
        <v>1</v>
      </c>
      <c r="V2662">
        <v>1</v>
      </c>
      <c r="W2662">
        <v>37</v>
      </c>
      <c r="X2662">
        <v>2</v>
      </c>
      <c r="Y2662">
        <v>2</v>
      </c>
      <c r="Z2662">
        <v>4</v>
      </c>
      <c r="AA2662" t="str">
        <f>IF(Table1[[#This Row],[Job Satisfaction]]=1,"Very Satisfy",(IF(Table1[[#This Row],[Job Satisfaction]]=2,"Satisfy",(IF(Table1[[#This Row],[Job Satisfaction]]=3,"Dissatisfy","Very Dissatisfy")))))</f>
        <v>Very Dissatisfy</v>
      </c>
      <c r="AB2662">
        <v>5810</v>
      </c>
      <c r="AC2662">
        <v>22604</v>
      </c>
      <c r="AD2662">
        <v>1</v>
      </c>
      <c r="AE2662">
        <v>16</v>
      </c>
      <c r="AF2662">
        <v>3</v>
      </c>
      <c r="AG2662" t="str">
        <f>IF(Table1[[#This Row],[Performance Rating]]=3,"High","Low")</f>
        <v>High</v>
      </c>
      <c r="AH2662">
        <v>3</v>
      </c>
      <c r="AI2662">
        <v>80</v>
      </c>
      <c r="AJ2662">
        <v>0</v>
      </c>
      <c r="AK2662">
        <v>10</v>
      </c>
      <c r="AL2662">
        <v>2</v>
      </c>
      <c r="AM2662">
        <v>10</v>
      </c>
      <c r="AN2662">
        <v>4</v>
      </c>
      <c r="AO2662">
        <v>1</v>
      </c>
      <c r="AP2662">
        <v>8</v>
      </c>
    </row>
    <row r="2663" spans="1:42"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s="6" t="str">
        <f>IF(Table1[[#This Row],[Distance From Home]]&lt;11,"Near By",IF(Table1[[#This Row],[Distance From Home]]&lt;21,"Far","Very Far"))</f>
        <v>Near By</v>
      </c>
      <c r="T2663" t="s">
        <v>72</v>
      </c>
      <c r="U2663">
        <v>1</v>
      </c>
      <c r="V2663">
        <v>1</v>
      </c>
      <c r="W2663">
        <v>77</v>
      </c>
      <c r="X2663">
        <v>3</v>
      </c>
      <c r="Y2663">
        <v>1</v>
      </c>
      <c r="Z2663">
        <v>2</v>
      </c>
      <c r="AA2663" t="str">
        <f>IF(Table1[[#This Row],[Job Satisfaction]]=1,"Very Satisfy",(IF(Table1[[#This Row],[Job Satisfaction]]=2,"Satisfy",(IF(Table1[[#This Row],[Job Satisfaction]]=3,"Dissatisfy","Very Dissatisfy")))))</f>
        <v>Satisfy</v>
      </c>
      <c r="AB2663">
        <v>2013</v>
      </c>
      <c r="AC2663">
        <v>10950</v>
      </c>
      <c r="AD2663">
        <v>2</v>
      </c>
      <c r="AE2663">
        <v>11</v>
      </c>
      <c r="AF2663">
        <v>3</v>
      </c>
      <c r="AG2663" t="str">
        <f>IF(Table1[[#This Row],[Performance Rating]]=3,"High","Low")</f>
        <v>High</v>
      </c>
      <c r="AH2663">
        <v>3</v>
      </c>
      <c r="AI2663">
        <v>80</v>
      </c>
      <c r="AJ2663">
        <v>0</v>
      </c>
      <c r="AK2663">
        <v>15</v>
      </c>
      <c r="AL2663">
        <v>3</v>
      </c>
      <c r="AM2663">
        <v>4</v>
      </c>
      <c r="AN2663">
        <v>3</v>
      </c>
      <c r="AO2663">
        <v>1</v>
      </c>
      <c r="AP2663">
        <v>3</v>
      </c>
    </row>
    <row r="2664" spans="1:42"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s="6" t="str">
        <f>IF(Table1[[#This Row],[Distance From Home]]&lt;11,"Near By",IF(Table1[[#This Row],[Distance From Home]]&lt;21,"Far","Very Far"))</f>
        <v>Far</v>
      </c>
      <c r="T2664" t="s">
        <v>60</v>
      </c>
      <c r="U2664">
        <v>1</v>
      </c>
      <c r="V2664">
        <v>1</v>
      </c>
      <c r="W2664">
        <v>97</v>
      </c>
      <c r="X2664">
        <v>3</v>
      </c>
      <c r="Y2664">
        <v>2</v>
      </c>
      <c r="Z2664">
        <v>3</v>
      </c>
      <c r="AA2664" t="str">
        <f>IF(Table1[[#This Row],[Job Satisfaction]]=1,"Very Satisfy",(IF(Table1[[#This Row],[Job Satisfaction]]=2,"Satisfy",(IF(Table1[[#This Row],[Job Satisfaction]]=3,"Dissatisfy","Very Dissatisfy")))))</f>
        <v>Dissatisfy</v>
      </c>
      <c r="AB2664">
        <v>2272</v>
      </c>
      <c r="AC2664">
        <v>24812</v>
      </c>
      <c r="AD2664">
        <v>0</v>
      </c>
      <c r="AE2664">
        <v>14</v>
      </c>
      <c r="AF2664">
        <v>3</v>
      </c>
      <c r="AG2664" t="str">
        <f>IF(Table1[[#This Row],[Performance Rating]]=3,"High","Low")</f>
        <v>High</v>
      </c>
      <c r="AH2664">
        <v>2</v>
      </c>
      <c r="AI2664">
        <v>80</v>
      </c>
      <c r="AJ2664">
        <v>0</v>
      </c>
      <c r="AK2664">
        <v>5</v>
      </c>
      <c r="AL2664">
        <v>3</v>
      </c>
      <c r="AM2664">
        <v>4</v>
      </c>
      <c r="AN2664">
        <v>3</v>
      </c>
      <c r="AO2664">
        <v>1</v>
      </c>
      <c r="AP2664">
        <v>2</v>
      </c>
    </row>
    <row r="2665" spans="1:42"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s="6" t="str">
        <f>IF(Table1[[#This Row],[Distance From Home]]&lt;11,"Near By",IF(Table1[[#This Row],[Distance From Home]]&lt;21,"Far","Very Far"))</f>
        <v>Near By</v>
      </c>
      <c r="T2665" t="s">
        <v>66</v>
      </c>
      <c r="U2665">
        <v>1</v>
      </c>
      <c r="V2665">
        <v>1</v>
      </c>
      <c r="W2665">
        <v>35</v>
      </c>
      <c r="X2665">
        <v>3</v>
      </c>
      <c r="Y2665">
        <v>1</v>
      </c>
      <c r="Z2665">
        <v>4</v>
      </c>
      <c r="AA2665" t="str">
        <f>IF(Table1[[#This Row],[Job Satisfaction]]=1,"Very Satisfy",(IF(Table1[[#This Row],[Job Satisfaction]]=2,"Satisfy",(IF(Table1[[#This Row],[Job Satisfaction]]=3,"Dissatisfy","Very Dissatisfy")))))</f>
        <v>Very Dissatisfy</v>
      </c>
      <c r="AB2665">
        <v>2972</v>
      </c>
      <c r="AC2665">
        <v>22061</v>
      </c>
      <c r="AD2665">
        <v>1</v>
      </c>
      <c r="AE2665">
        <v>13</v>
      </c>
      <c r="AF2665">
        <v>3</v>
      </c>
      <c r="AG2665" t="str">
        <f>IF(Table1[[#This Row],[Performance Rating]]=3,"High","Low")</f>
        <v>High</v>
      </c>
      <c r="AH2665">
        <v>3</v>
      </c>
      <c r="AI2665">
        <v>80</v>
      </c>
      <c r="AJ2665">
        <v>0</v>
      </c>
      <c r="AK2665">
        <v>1</v>
      </c>
      <c r="AL2665">
        <v>1</v>
      </c>
      <c r="AM2665">
        <v>1</v>
      </c>
      <c r="AN2665">
        <v>0</v>
      </c>
      <c r="AO2665">
        <v>0</v>
      </c>
      <c r="AP2665">
        <v>0</v>
      </c>
    </row>
    <row r="2666" spans="1:42"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s="6" t="str">
        <f>IF(Table1[[#This Row],[Distance From Home]]&lt;11,"Near By",IF(Table1[[#This Row],[Distance From Home]]&lt;21,"Far","Very Far"))</f>
        <v>Very Far</v>
      </c>
      <c r="T2666" t="s">
        <v>60</v>
      </c>
      <c r="U2666">
        <v>1</v>
      </c>
      <c r="V2666">
        <v>1</v>
      </c>
      <c r="W2666">
        <v>52</v>
      </c>
      <c r="X2666">
        <v>3</v>
      </c>
      <c r="Y2666">
        <v>2</v>
      </c>
      <c r="Z2666">
        <v>4</v>
      </c>
      <c r="AA2666" t="str">
        <f>IF(Table1[[#This Row],[Job Satisfaction]]=1,"Very Satisfy",(IF(Table1[[#This Row],[Job Satisfaction]]=2,"Satisfy",(IF(Table1[[#This Row],[Job Satisfaction]]=3,"Dissatisfy","Very Dissatisfy")))))</f>
        <v>Very Dissatisfy</v>
      </c>
      <c r="AB2666">
        <v>4108</v>
      </c>
      <c r="AC2666">
        <v>5340</v>
      </c>
      <c r="AD2666">
        <v>7</v>
      </c>
      <c r="AE2666">
        <v>13</v>
      </c>
      <c r="AF2666">
        <v>3</v>
      </c>
      <c r="AG2666" t="str">
        <f>IF(Table1[[#This Row],[Performance Rating]]=3,"High","Low")</f>
        <v>High</v>
      </c>
      <c r="AH2666">
        <v>1</v>
      </c>
      <c r="AI2666">
        <v>80</v>
      </c>
      <c r="AJ2666">
        <v>0</v>
      </c>
      <c r="AK2666">
        <v>18</v>
      </c>
      <c r="AL2666">
        <v>3</v>
      </c>
      <c r="AM2666">
        <v>7</v>
      </c>
      <c r="AN2666">
        <v>7</v>
      </c>
      <c r="AO2666">
        <v>1</v>
      </c>
      <c r="AP2666">
        <v>7</v>
      </c>
    </row>
    <row r="2667" spans="1:42"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s="6" t="str">
        <f>IF(Table1[[#This Row],[Distance From Home]]&lt;11,"Near By",IF(Table1[[#This Row],[Distance From Home]]&lt;21,"Far","Very Far"))</f>
        <v>Near By</v>
      </c>
      <c r="T2667" t="s">
        <v>50</v>
      </c>
      <c r="U2667">
        <v>1</v>
      </c>
      <c r="V2667">
        <v>2</v>
      </c>
      <c r="W2667">
        <v>45</v>
      </c>
      <c r="X2667">
        <v>2</v>
      </c>
      <c r="Y2667">
        <v>2</v>
      </c>
      <c r="Z2667">
        <v>3</v>
      </c>
      <c r="AA2667" t="str">
        <f>IF(Table1[[#This Row],[Job Satisfaction]]=1,"Very Satisfy",(IF(Table1[[#This Row],[Job Satisfaction]]=2,"Satisfy",(IF(Table1[[#This Row],[Job Satisfaction]]=3,"Dissatisfy","Very Dissatisfy")))))</f>
        <v>Dissatisfy</v>
      </c>
      <c r="AB2667">
        <v>4617</v>
      </c>
      <c r="AC2667">
        <v>14120</v>
      </c>
      <c r="AD2667">
        <v>1</v>
      </c>
      <c r="AE2667">
        <v>12</v>
      </c>
      <c r="AF2667">
        <v>3</v>
      </c>
      <c r="AG2667" t="str">
        <f>IF(Table1[[#This Row],[Performance Rating]]=3,"High","Low")</f>
        <v>High</v>
      </c>
      <c r="AH2667">
        <v>2</v>
      </c>
      <c r="AI2667">
        <v>80</v>
      </c>
      <c r="AJ2667">
        <v>0</v>
      </c>
      <c r="AK2667">
        <v>4</v>
      </c>
      <c r="AL2667">
        <v>2</v>
      </c>
      <c r="AM2667">
        <v>4</v>
      </c>
      <c r="AN2667">
        <v>3</v>
      </c>
      <c r="AO2667">
        <v>1</v>
      </c>
      <c r="AP2667">
        <v>2</v>
      </c>
    </row>
    <row r="2668" spans="1:42"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s="6" t="str">
        <f>IF(Table1[[#This Row],[Distance From Home]]&lt;11,"Near By",IF(Table1[[#This Row],[Distance From Home]]&lt;21,"Far","Very Far"))</f>
        <v>Near By</v>
      </c>
      <c r="T2668" t="s">
        <v>66</v>
      </c>
      <c r="U2668">
        <v>1</v>
      </c>
      <c r="V2668">
        <v>2</v>
      </c>
      <c r="W2668">
        <v>48</v>
      </c>
      <c r="X2668">
        <v>3</v>
      </c>
      <c r="Y2668">
        <v>2</v>
      </c>
      <c r="Z2668">
        <v>3</v>
      </c>
      <c r="AA2668" t="str">
        <f>IF(Table1[[#This Row],[Job Satisfaction]]=1,"Very Satisfy",(IF(Table1[[#This Row],[Job Satisfaction]]=2,"Satisfy",(IF(Table1[[#This Row],[Job Satisfaction]]=3,"Dissatisfy","Very Dissatisfy")))))</f>
        <v>Dissatisfy</v>
      </c>
      <c r="AB2668">
        <v>5098</v>
      </c>
      <c r="AC2668">
        <v>18698</v>
      </c>
      <c r="AD2668">
        <v>1</v>
      </c>
      <c r="AE2668">
        <v>19</v>
      </c>
      <c r="AF2668">
        <v>3</v>
      </c>
      <c r="AG2668" t="str">
        <f>IF(Table1[[#This Row],[Performance Rating]]=3,"High","Low")</f>
        <v>High</v>
      </c>
      <c r="AH2668">
        <v>2</v>
      </c>
      <c r="AI2668">
        <v>80</v>
      </c>
      <c r="AJ2668">
        <v>0</v>
      </c>
      <c r="AK2668">
        <v>10</v>
      </c>
      <c r="AL2668">
        <v>3</v>
      </c>
      <c r="AM2668">
        <v>10</v>
      </c>
      <c r="AN2668">
        <v>7</v>
      </c>
      <c r="AO2668">
        <v>0</v>
      </c>
      <c r="AP2668">
        <v>8</v>
      </c>
    </row>
    <row r="2669" spans="1:42"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s="6" t="str">
        <f>IF(Table1[[#This Row],[Distance From Home]]&lt;11,"Near By",IF(Table1[[#This Row],[Distance From Home]]&lt;21,"Far","Very Far"))</f>
        <v>Near By</v>
      </c>
      <c r="T2669" t="s">
        <v>72</v>
      </c>
      <c r="U2669">
        <v>1</v>
      </c>
      <c r="V2669">
        <v>2</v>
      </c>
      <c r="W2669">
        <v>85</v>
      </c>
      <c r="X2669">
        <v>4</v>
      </c>
      <c r="Y2669">
        <v>2</v>
      </c>
      <c r="Z2669">
        <v>2</v>
      </c>
      <c r="AA2669" t="str">
        <f>IF(Table1[[#This Row],[Job Satisfaction]]=1,"Very Satisfy",(IF(Table1[[#This Row],[Job Satisfaction]]=2,"Satisfy",(IF(Table1[[#This Row],[Job Satisfaction]]=3,"Dissatisfy","Very Dissatisfy")))))</f>
        <v>Satisfy</v>
      </c>
      <c r="AB2669">
        <v>6870</v>
      </c>
      <c r="AC2669">
        <v>15530</v>
      </c>
      <c r="AD2669">
        <v>3</v>
      </c>
      <c r="AE2669">
        <v>12</v>
      </c>
      <c r="AF2669">
        <v>3</v>
      </c>
      <c r="AG2669" t="str">
        <f>IF(Table1[[#This Row],[Performance Rating]]=3,"High","Low")</f>
        <v>High</v>
      </c>
      <c r="AH2669">
        <v>1</v>
      </c>
      <c r="AI2669">
        <v>80</v>
      </c>
      <c r="AJ2669">
        <v>0</v>
      </c>
      <c r="AK2669">
        <v>11</v>
      </c>
      <c r="AL2669">
        <v>1</v>
      </c>
      <c r="AM2669">
        <v>3</v>
      </c>
      <c r="AN2669">
        <v>2</v>
      </c>
      <c r="AO2669">
        <v>1</v>
      </c>
      <c r="AP2669">
        <v>2</v>
      </c>
    </row>
    <row r="2670" spans="1:42"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s="6" t="str">
        <f>IF(Table1[[#This Row],[Distance From Home]]&lt;11,"Near By",IF(Table1[[#This Row],[Distance From Home]]&lt;21,"Far","Very Far"))</f>
        <v>Near By</v>
      </c>
      <c r="T2670" t="s">
        <v>66</v>
      </c>
      <c r="U2670">
        <v>1</v>
      </c>
      <c r="V2670">
        <v>3</v>
      </c>
      <c r="W2670">
        <v>52</v>
      </c>
      <c r="X2670">
        <v>2</v>
      </c>
      <c r="Y2670">
        <v>1</v>
      </c>
      <c r="Z2670">
        <v>3</v>
      </c>
      <c r="AA2670" t="str">
        <f>IF(Table1[[#This Row],[Job Satisfaction]]=1,"Very Satisfy",(IF(Table1[[#This Row],[Job Satisfaction]]=2,"Satisfy",(IF(Table1[[#This Row],[Job Satisfaction]]=3,"Dissatisfy","Very Dissatisfy")))))</f>
        <v>Dissatisfy</v>
      </c>
      <c r="AB2670">
        <v>2809</v>
      </c>
      <c r="AC2670">
        <v>2725</v>
      </c>
      <c r="AD2670">
        <v>2</v>
      </c>
      <c r="AE2670">
        <v>14</v>
      </c>
      <c r="AF2670">
        <v>3</v>
      </c>
      <c r="AG2670" t="str">
        <f>IF(Table1[[#This Row],[Performance Rating]]=3,"High","Low")</f>
        <v>High</v>
      </c>
      <c r="AH2670">
        <v>4</v>
      </c>
      <c r="AI2670">
        <v>80</v>
      </c>
      <c r="AJ2670">
        <v>0</v>
      </c>
      <c r="AK2670">
        <v>8</v>
      </c>
      <c r="AL2670">
        <v>3</v>
      </c>
      <c r="AM2670">
        <v>2</v>
      </c>
      <c r="AN2670">
        <v>2</v>
      </c>
      <c r="AO2670">
        <v>2</v>
      </c>
      <c r="AP2670">
        <v>2</v>
      </c>
    </row>
    <row r="2671" spans="1:42"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s="6" t="str">
        <f>IF(Table1[[#This Row],[Distance From Home]]&lt;11,"Near By",IF(Table1[[#This Row],[Distance From Home]]&lt;21,"Far","Very Far"))</f>
        <v>Near By</v>
      </c>
      <c r="T2671" t="s">
        <v>72</v>
      </c>
      <c r="U2671">
        <v>1</v>
      </c>
      <c r="V2671">
        <v>3</v>
      </c>
      <c r="W2671">
        <v>95</v>
      </c>
      <c r="X2671">
        <v>3</v>
      </c>
      <c r="Y2671">
        <v>1</v>
      </c>
      <c r="Z2671">
        <v>1</v>
      </c>
      <c r="AA2671" t="str">
        <f>IF(Table1[[#This Row],[Job Satisfaction]]=1,"Very Satisfy",(IF(Table1[[#This Row],[Job Satisfaction]]=2,"Satisfy",(IF(Table1[[#This Row],[Job Satisfaction]]=3,"Dissatisfy","Very Dissatisfy")))))</f>
        <v>Very Satisfy</v>
      </c>
      <c r="AB2671">
        <v>2867</v>
      </c>
      <c r="AC2671">
        <v>20006</v>
      </c>
      <c r="AD2671">
        <v>0</v>
      </c>
      <c r="AE2671">
        <v>13</v>
      </c>
      <c r="AF2671">
        <v>3</v>
      </c>
      <c r="AG2671" t="str">
        <f>IF(Table1[[#This Row],[Performance Rating]]=3,"High","Low")</f>
        <v>High</v>
      </c>
      <c r="AH2671">
        <v>4</v>
      </c>
      <c r="AI2671">
        <v>80</v>
      </c>
      <c r="AJ2671">
        <v>0</v>
      </c>
      <c r="AK2671">
        <v>8</v>
      </c>
      <c r="AL2671">
        <v>2</v>
      </c>
      <c r="AM2671">
        <v>7</v>
      </c>
      <c r="AN2671">
        <v>7</v>
      </c>
      <c r="AO2671">
        <v>7</v>
      </c>
      <c r="AP2671">
        <v>6</v>
      </c>
    </row>
    <row r="2672" spans="1:42"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s="6" t="str">
        <f>IF(Table1[[#This Row],[Distance From Home]]&lt;11,"Near By",IF(Table1[[#This Row],[Distance From Home]]&lt;21,"Far","Very Far"))</f>
        <v>Far</v>
      </c>
      <c r="T2672" t="s">
        <v>66</v>
      </c>
      <c r="U2672">
        <v>1</v>
      </c>
      <c r="V2672">
        <v>3</v>
      </c>
      <c r="W2672">
        <v>34</v>
      </c>
      <c r="X2672">
        <v>3</v>
      </c>
      <c r="Y2672">
        <v>2</v>
      </c>
      <c r="Z2672">
        <v>2</v>
      </c>
      <c r="AA2672" t="str">
        <f>IF(Table1[[#This Row],[Job Satisfaction]]=1,"Very Satisfy",(IF(Table1[[#This Row],[Job Satisfaction]]=2,"Satisfy",(IF(Table1[[#This Row],[Job Satisfaction]]=3,"Dissatisfy","Very Dissatisfy")))))</f>
        <v>Satisfy</v>
      </c>
      <c r="AB2672">
        <v>5562</v>
      </c>
      <c r="AC2672">
        <v>9697</v>
      </c>
      <c r="AD2672">
        <v>6</v>
      </c>
      <c r="AE2672">
        <v>14</v>
      </c>
      <c r="AF2672">
        <v>3</v>
      </c>
      <c r="AG2672" t="str">
        <f>IF(Table1[[#This Row],[Performance Rating]]=3,"High","Low")</f>
        <v>High</v>
      </c>
      <c r="AH2672">
        <v>4</v>
      </c>
      <c r="AI2672">
        <v>80</v>
      </c>
      <c r="AJ2672">
        <v>0</v>
      </c>
      <c r="AK2672">
        <v>19</v>
      </c>
      <c r="AL2672">
        <v>3</v>
      </c>
      <c r="AM2672">
        <v>10</v>
      </c>
      <c r="AN2672">
        <v>7</v>
      </c>
      <c r="AO2672">
        <v>0</v>
      </c>
      <c r="AP2672">
        <v>9</v>
      </c>
    </row>
    <row r="2673" spans="1:42"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s="6" t="str">
        <f>IF(Table1[[#This Row],[Distance From Home]]&lt;11,"Near By",IF(Table1[[#This Row],[Distance From Home]]&lt;21,"Far","Very Far"))</f>
        <v>Near By</v>
      </c>
      <c r="T2673" t="s">
        <v>72</v>
      </c>
      <c r="U2673">
        <v>1</v>
      </c>
      <c r="V2673">
        <v>3</v>
      </c>
      <c r="W2673">
        <v>36</v>
      </c>
      <c r="X2673">
        <v>3</v>
      </c>
      <c r="Y2673">
        <v>4</v>
      </c>
      <c r="Z2673">
        <v>3</v>
      </c>
      <c r="AA2673" t="str">
        <f>IF(Table1[[#This Row],[Job Satisfaction]]=1,"Very Satisfy",(IF(Table1[[#This Row],[Job Satisfaction]]=2,"Satisfy",(IF(Table1[[#This Row],[Job Satisfaction]]=3,"Dissatisfy","Very Dissatisfy")))))</f>
        <v>Dissatisfy</v>
      </c>
      <c r="AB2673">
        <v>15379</v>
      </c>
      <c r="AC2673">
        <v>22384</v>
      </c>
      <c r="AD2673">
        <v>4</v>
      </c>
      <c r="AE2673">
        <v>14</v>
      </c>
      <c r="AF2673">
        <v>3</v>
      </c>
      <c r="AG2673" t="str">
        <f>IF(Table1[[#This Row],[Performance Rating]]=3,"High","Low")</f>
        <v>High</v>
      </c>
      <c r="AH2673">
        <v>1</v>
      </c>
      <c r="AI2673">
        <v>80</v>
      </c>
      <c r="AJ2673">
        <v>0</v>
      </c>
      <c r="AK2673">
        <v>23</v>
      </c>
      <c r="AL2673">
        <v>3</v>
      </c>
      <c r="AM2673">
        <v>8</v>
      </c>
      <c r="AN2673">
        <v>7</v>
      </c>
      <c r="AO2673">
        <v>0</v>
      </c>
      <c r="AP2673">
        <v>0</v>
      </c>
    </row>
    <row r="2674" spans="1:42"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s="6" t="str">
        <f>IF(Table1[[#This Row],[Distance From Home]]&lt;11,"Near By",IF(Table1[[#This Row],[Distance From Home]]&lt;21,"Far","Very Far"))</f>
        <v>Near By</v>
      </c>
      <c r="T2674" t="s">
        <v>60</v>
      </c>
      <c r="U2674">
        <v>1</v>
      </c>
      <c r="V2674">
        <v>3</v>
      </c>
      <c r="W2674">
        <v>97</v>
      </c>
      <c r="X2674">
        <v>3</v>
      </c>
      <c r="Y2674">
        <v>1</v>
      </c>
      <c r="Z2674">
        <v>4</v>
      </c>
      <c r="AA2674" t="str">
        <f>IF(Table1[[#This Row],[Job Satisfaction]]=1,"Very Satisfy",(IF(Table1[[#This Row],[Job Satisfaction]]=2,"Satisfy",(IF(Table1[[#This Row],[Job Satisfaction]]=3,"Dissatisfy","Very Dissatisfy")))))</f>
        <v>Very Dissatisfy</v>
      </c>
      <c r="AB2674">
        <v>3117</v>
      </c>
      <c r="AC2674">
        <v>26009</v>
      </c>
      <c r="AD2674">
        <v>1</v>
      </c>
      <c r="AE2674">
        <v>18</v>
      </c>
      <c r="AF2674">
        <v>3</v>
      </c>
      <c r="AG2674" t="str">
        <f>IF(Table1[[#This Row],[Performance Rating]]=3,"High","Low")</f>
        <v>High</v>
      </c>
      <c r="AH2674">
        <v>3</v>
      </c>
      <c r="AI2674">
        <v>80</v>
      </c>
      <c r="AJ2674">
        <v>0</v>
      </c>
      <c r="AK2674">
        <v>3</v>
      </c>
      <c r="AL2674">
        <v>3</v>
      </c>
      <c r="AM2674">
        <v>2</v>
      </c>
      <c r="AN2674">
        <v>2</v>
      </c>
      <c r="AO2674">
        <v>2</v>
      </c>
      <c r="AP2674">
        <v>2</v>
      </c>
    </row>
    <row r="2675" spans="1:42"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s="6" t="str">
        <f>IF(Table1[[#This Row],[Distance From Home]]&lt;11,"Near By",IF(Table1[[#This Row],[Distance From Home]]&lt;21,"Far","Very Far"))</f>
        <v>Near By</v>
      </c>
      <c r="T2675" t="s">
        <v>72</v>
      </c>
      <c r="U2675">
        <v>1</v>
      </c>
      <c r="V2675">
        <v>3</v>
      </c>
      <c r="W2675">
        <v>100</v>
      </c>
      <c r="X2675">
        <v>4</v>
      </c>
      <c r="Y2675">
        <v>1</v>
      </c>
      <c r="Z2675">
        <v>1</v>
      </c>
      <c r="AA2675" t="str">
        <f>IF(Table1[[#This Row],[Job Satisfaction]]=1,"Very Satisfy",(IF(Table1[[#This Row],[Job Satisfaction]]=2,"Satisfy",(IF(Table1[[#This Row],[Job Satisfaction]]=3,"Dissatisfy","Very Dissatisfy")))))</f>
        <v>Very Satisfy</v>
      </c>
      <c r="AB2675">
        <v>3578</v>
      </c>
      <c r="AC2675">
        <v>23577</v>
      </c>
      <c r="AD2675">
        <v>0</v>
      </c>
      <c r="AE2675">
        <v>12</v>
      </c>
      <c r="AF2675">
        <v>3</v>
      </c>
      <c r="AG2675" t="str">
        <f>IF(Table1[[#This Row],[Performance Rating]]=3,"High","Low")</f>
        <v>High</v>
      </c>
      <c r="AH2675">
        <v>4</v>
      </c>
      <c r="AI2675">
        <v>80</v>
      </c>
      <c r="AJ2675">
        <v>0</v>
      </c>
      <c r="AK2675">
        <v>8</v>
      </c>
      <c r="AL2675">
        <v>3</v>
      </c>
      <c r="AM2675">
        <v>7</v>
      </c>
      <c r="AN2675">
        <v>7</v>
      </c>
      <c r="AO2675">
        <v>0</v>
      </c>
      <c r="AP2675">
        <v>7</v>
      </c>
    </row>
    <row r="2676" spans="1:42"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s="6" t="str">
        <f>IF(Table1[[#This Row],[Distance From Home]]&lt;11,"Near By",IF(Table1[[#This Row],[Distance From Home]]&lt;21,"Far","Very Far"))</f>
        <v>Near By</v>
      </c>
      <c r="T2676" t="s">
        <v>72</v>
      </c>
      <c r="U2676">
        <v>1</v>
      </c>
      <c r="V2676">
        <v>4</v>
      </c>
      <c r="W2676">
        <v>68</v>
      </c>
      <c r="X2676">
        <v>2</v>
      </c>
      <c r="Y2676">
        <v>1</v>
      </c>
      <c r="Z2676">
        <v>1</v>
      </c>
      <c r="AA2676" t="str">
        <f>IF(Table1[[#This Row],[Job Satisfaction]]=1,"Very Satisfy",(IF(Table1[[#This Row],[Job Satisfaction]]=2,"Satisfy",(IF(Table1[[#This Row],[Job Satisfaction]]=3,"Dissatisfy","Very Dissatisfy")))))</f>
        <v>Very Satisfy</v>
      </c>
      <c r="AB2676">
        <v>2450</v>
      </c>
      <c r="AC2676">
        <v>21731</v>
      </c>
      <c r="AD2676">
        <v>1</v>
      </c>
      <c r="AE2676">
        <v>19</v>
      </c>
      <c r="AF2676">
        <v>3</v>
      </c>
      <c r="AG2676" t="str">
        <f>IF(Table1[[#This Row],[Performance Rating]]=3,"High","Low")</f>
        <v>High</v>
      </c>
      <c r="AH2676">
        <v>2</v>
      </c>
      <c r="AI2676">
        <v>80</v>
      </c>
      <c r="AJ2676">
        <v>0</v>
      </c>
      <c r="AK2676">
        <v>3</v>
      </c>
      <c r="AL2676">
        <v>3</v>
      </c>
      <c r="AM2676">
        <v>3</v>
      </c>
      <c r="AN2676">
        <v>0</v>
      </c>
      <c r="AO2676">
        <v>1</v>
      </c>
      <c r="AP2676">
        <v>2</v>
      </c>
    </row>
    <row r="2677" spans="1:42"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s="6" t="str">
        <f>IF(Table1[[#This Row],[Distance From Home]]&lt;11,"Near By",IF(Table1[[#This Row],[Distance From Home]]&lt;21,"Far","Very Far"))</f>
        <v>Very Far</v>
      </c>
      <c r="T2677" t="s">
        <v>72</v>
      </c>
      <c r="U2677">
        <v>1</v>
      </c>
      <c r="V2677">
        <v>4</v>
      </c>
      <c r="W2677">
        <v>44</v>
      </c>
      <c r="X2677">
        <v>2</v>
      </c>
      <c r="Y2677">
        <v>2</v>
      </c>
      <c r="Z2677">
        <v>2</v>
      </c>
      <c r="AA2677" t="str">
        <f>IF(Table1[[#This Row],[Job Satisfaction]]=1,"Very Satisfy",(IF(Table1[[#This Row],[Job Satisfaction]]=2,"Satisfy",(IF(Table1[[#This Row],[Job Satisfaction]]=3,"Dissatisfy","Very Dissatisfy")))))</f>
        <v>Satisfy</v>
      </c>
      <c r="AB2677">
        <v>4320</v>
      </c>
      <c r="AC2677">
        <v>24152</v>
      </c>
      <c r="AD2677">
        <v>1</v>
      </c>
      <c r="AE2677">
        <v>13</v>
      </c>
      <c r="AF2677">
        <v>3</v>
      </c>
      <c r="AG2677" t="str">
        <f>IF(Table1[[#This Row],[Performance Rating]]=3,"High","Low")</f>
        <v>High</v>
      </c>
      <c r="AH2677">
        <v>4</v>
      </c>
      <c r="AI2677">
        <v>80</v>
      </c>
      <c r="AJ2677">
        <v>0</v>
      </c>
      <c r="AK2677">
        <v>5</v>
      </c>
      <c r="AL2677">
        <v>3</v>
      </c>
      <c r="AM2677">
        <v>5</v>
      </c>
      <c r="AN2677">
        <v>3</v>
      </c>
      <c r="AO2677">
        <v>0</v>
      </c>
      <c r="AP2677">
        <v>2</v>
      </c>
    </row>
    <row r="2678" spans="1:42"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s="6" t="str">
        <f>IF(Table1[[#This Row],[Distance From Home]]&lt;11,"Near By",IF(Table1[[#This Row],[Distance From Home]]&lt;21,"Far","Very Far"))</f>
        <v>Near By</v>
      </c>
      <c r="T2678" t="s">
        <v>72</v>
      </c>
      <c r="U2678">
        <v>1</v>
      </c>
      <c r="V2678">
        <v>4</v>
      </c>
      <c r="W2678">
        <v>59</v>
      </c>
      <c r="X2678">
        <v>3</v>
      </c>
      <c r="Y2678">
        <v>1</v>
      </c>
      <c r="Z2678">
        <v>1</v>
      </c>
      <c r="AA2678" t="str">
        <f>IF(Table1[[#This Row],[Job Satisfaction]]=1,"Very Satisfy",(IF(Table1[[#This Row],[Job Satisfaction]]=2,"Satisfy",(IF(Table1[[#This Row],[Job Satisfaction]]=3,"Dissatisfy","Very Dissatisfy")))))</f>
        <v>Very Satisfy</v>
      </c>
      <c r="AB2678">
        <v>2062</v>
      </c>
      <c r="AC2678">
        <v>19384</v>
      </c>
      <c r="AD2678">
        <v>3</v>
      </c>
      <c r="AE2678">
        <v>14</v>
      </c>
      <c r="AF2678">
        <v>3</v>
      </c>
      <c r="AG2678" t="str">
        <f>IF(Table1[[#This Row],[Performance Rating]]=3,"High","Low")</f>
        <v>High</v>
      </c>
      <c r="AH2678">
        <v>2</v>
      </c>
      <c r="AI2678">
        <v>80</v>
      </c>
      <c r="AJ2678">
        <v>0</v>
      </c>
      <c r="AK2678">
        <v>11</v>
      </c>
      <c r="AL2678">
        <v>3</v>
      </c>
      <c r="AM2678">
        <v>3</v>
      </c>
      <c r="AN2678">
        <v>2</v>
      </c>
      <c r="AO2678">
        <v>1</v>
      </c>
      <c r="AP2678">
        <v>2</v>
      </c>
    </row>
    <row r="2679" spans="1:42"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s="6" t="str">
        <f>IF(Table1[[#This Row],[Distance From Home]]&lt;11,"Near By",IF(Table1[[#This Row],[Distance From Home]]&lt;21,"Far","Very Far"))</f>
        <v>Near By</v>
      </c>
      <c r="T2679" t="s">
        <v>72</v>
      </c>
      <c r="U2679">
        <v>1</v>
      </c>
      <c r="V2679">
        <v>4</v>
      </c>
      <c r="W2679">
        <v>78</v>
      </c>
      <c r="X2679">
        <v>3</v>
      </c>
      <c r="Y2679">
        <v>1</v>
      </c>
      <c r="Z2679">
        <v>1</v>
      </c>
      <c r="AA2679" t="str">
        <f>IF(Table1[[#This Row],[Job Satisfaction]]=1,"Very Satisfy",(IF(Table1[[#This Row],[Job Satisfaction]]=2,"Satisfy",(IF(Table1[[#This Row],[Job Satisfaction]]=3,"Dissatisfy","Very Dissatisfy")))))</f>
        <v>Very Satisfy</v>
      </c>
      <c r="AB2679">
        <v>2439</v>
      </c>
      <c r="AC2679">
        <v>11288</v>
      </c>
      <c r="AD2679">
        <v>1</v>
      </c>
      <c r="AE2679">
        <v>14</v>
      </c>
      <c r="AF2679">
        <v>3</v>
      </c>
      <c r="AG2679" t="str">
        <f>IF(Table1[[#This Row],[Performance Rating]]=3,"High","Low")</f>
        <v>High</v>
      </c>
      <c r="AH2679">
        <v>4</v>
      </c>
      <c r="AI2679">
        <v>80</v>
      </c>
      <c r="AJ2679">
        <v>0</v>
      </c>
      <c r="AK2679">
        <v>4</v>
      </c>
      <c r="AL2679">
        <v>3</v>
      </c>
      <c r="AM2679">
        <v>4</v>
      </c>
      <c r="AN2679">
        <v>2</v>
      </c>
      <c r="AO2679">
        <v>1</v>
      </c>
      <c r="AP2679">
        <v>2</v>
      </c>
    </row>
    <row r="2680" spans="1:42"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s="6" t="str">
        <f>IF(Table1[[#This Row],[Distance From Home]]&lt;11,"Near By",IF(Table1[[#This Row],[Distance From Home]]&lt;21,"Far","Very Far"))</f>
        <v>Far</v>
      </c>
      <c r="T2680" t="s">
        <v>72</v>
      </c>
      <c r="U2680">
        <v>1</v>
      </c>
      <c r="V2680">
        <v>4</v>
      </c>
      <c r="W2680">
        <v>49</v>
      </c>
      <c r="X2680">
        <v>3</v>
      </c>
      <c r="Y2680">
        <v>1</v>
      </c>
      <c r="Z2680">
        <v>2</v>
      </c>
      <c r="AA2680" t="str">
        <f>IF(Table1[[#This Row],[Job Satisfaction]]=1,"Very Satisfy",(IF(Table1[[#This Row],[Job Satisfaction]]=2,"Satisfy",(IF(Table1[[#This Row],[Job Satisfaction]]=3,"Dissatisfy","Very Dissatisfy")))))</f>
        <v>Satisfy</v>
      </c>
      <c r="AB2680">
        <v>3420</v>
      </c>
      <c r="AC2680">
        <v>21158</v>
      </c>
      <c r="AD2680">
        <v>1</v>
      </c>
      <c r="AE2680">
        <v>13</v>
      </c>
      <c r="AF2680">
        <v>3</v>
      </c>
      <c r="AG2680" t="str">
        <f>IF(Table1[[#This Row],[Performance Rating]]=3,"High","Low")</f>
        <v>High</v>
      </c>
      <c r="AH2680">
        <v>3</v>
      </c>
      <c r="AI2680">
        <v>80</v>
      </c>
      <c r="AJ2680">
        <v>0</v>
      </c>
      <c r="AK2680">
        <v>6</v>
      </c>
      <c r="AL2680">
        <v>2</v>
      </c>
      <c r="AM2680">
        <v>5</v>
      </c>
      <c r="AN2680">
        <v>2</v>
      </c>
      <c r="AO2680">
        <v>1</v>
      </c>
      <c r="AP2680">
        <v>3</v>
      </c>
    </row>
    <row r="2681" spans="1:42"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s="6" t="str">
        <f>IF(Table1[[#This Row],[Distance From Home]]&lt;11,"Near By",IF(Table1[[#This Row],[Distance From Home]]&lt;21,"Far","Very Far"))</f>
        <v>Near By</v>
      </c>
      <c r="T2681" t="s">
        <v>72</v>
      </c>
      <c r="U2681">
        <v>1</v>
      </c>
      <c r="V2681">
        <v>4</v>
      </c>
      <c r="W2681">
        <v>81</v>
      </c>
      <c r="X2681">
        <v>3</v>
      </c>
      <c r="Y2681">
        <v>1</v>
      </c>
      <c r="Z2681">
        <v>3</v>
      </c>
      <c r="AA2681" t="str">
        <f>IF(Table1[[#This Row],[Job Satisfaction]]=1,"Very Satisfy",(IF(Table1[[#This Row],[Job Satisfaction]]=2,"Satisfy",(IF(Table1[[#This Row],[Job Satisfaction]]=3,"Dissatisfy","Very Dissatisfy")))))</f>
        <v>Dissatisfy</v>
      </c>
      <c r="AB2681">
        <v>3968</v>
      </c>
      <c r="AC2681">
        <v>13624</v>
      </c>
      <c r="AD2681">
        <v>4</v>
      </c>
      <c r="AE2681">
        <v>13</v>
      </c>
      <c r="AF2681">
        <v>3</v>
      </c>
      <c r="AG2681" t="str">
        <f>IF(Table1[[#This Row],[Performance Rating]]=3,"High","Low")</f>
        <v>High</v>
      </c>
      <c r="AH2681">
        <v>4</v>
      </c>
      <c r="AI2681">
        <v>80</v>
      </c>
      <c r="AJ2681">
        <v>0</v>
      </c>
      <c r="AK2681">
        <v>8</v>
      </c>
      <c r="AL2681">
        <v>3</v>
      </c>
      <c r="AM2681">
        <v>0</v>
      </c>
      <c r="AN2681">
        <v>0</v>
      </c>
      <c r="AO2681">
        <v>0</v>
      </c>
      <c r="AP2681">
        <v>0</v>
      </c>
    </row>
    <row r="2682" spans="1:42"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s="6" t="str">
        <f>IF(Table1[[#This Row],[Distance From Home]]&lt;11,"Near By",IF(Table1[[#This Row],[Distance From Home]]&lt;21,"Far","Very Far"))</f>
        <v>Near By</v>
      </c>
      <c r="T2682" t="s">
        <v>50</v>
      </c>
      <c r="U2682">
        <v>1</v>
      </c>
      <c r="V2682">
        <v>4</v>
      </c>
      <c r="W2682">
        <v>63</v>
      </c>
      <c r="X2682">
        <v>3</v>
      </c>
      <c r="Y2682">
        <v>1</v>
      </c>
      <c r="Z2682">
        <v>3</v>
      </c>
      <c r="AA2682" t="str">
        <f>IF(Table1[[#This Row],[Job Satisfaction]]=1,"Very Satisfy",(IF(Table1[[#This Row],[Job Satisfaction]]=2,"Satisfy",(IF(Table1[[#This Row],[Job Satisfaction]]=3,"Dissatisfy","Very Dissatisfy")))))</f>
        <v>Dissatisfy</v>
      </c>
      <c r="AB2682">
        <v>3375</v>
      </c>
      <c r="AC2682">
        <v>17624</v>
      </c>
      <c r="AD2682">
        <v>0</v>
      </c>
      <c r="AE2682">
        <v>12</v>
      </c>
      <c r="AF2682">
        <v>3</v>
      </c>
      <c r="AG2682" t="str">
        <f>IF(Table1[[#This Row],[Performance Rating]]=3,"High","Low")</f>
        <v>High</v>
      </c>
      <c r="AH2682">
        <v>4</v>
      </c>
      <c r="AI2682">
        <v>80</v>
      </c>
      <c r="AJ2682">
        <v>0</v>
      </c>
      <c r="AK2682">
        <v>4</v>
      </c>
      <c r="AL2682">
        <v>4</v>
      </c>
      <c r="AM2682">
        <v>3</v>
      </c>
      <c r="AN2682">
        <v>2</v>
      </c>
      <c r="AO2682">
        <v>1</v>
      </c>
      <c r="AP2682">
        <v>2</v>
      </c>
    </row>
    <row r="2683" spans="1:42"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s="6" t="str">
        <f>IF(Table1[[#This Row],[Distance From Home]]&lt;11,"Near By",IF(Table1[[#This Row],[Distance From Home]]&lt;21,"Far","Very Far"))</f>
        <v>Far</v>
      </c>
      <c r="T2683" t="s">
        <v>50</v>
      </c>
      <c r="U2683">
        <v>1</v>
      </c>
      <c r="V2683">
        <v>4</v>
      </c>
      <c r="W2683">
        <v>78</v>
      </c>
      <c r="X2683">
        <v>3</v>
      </c>
      <c r="Y2683">
        <v>1</v>
      </c>
      <c r="Z2683">
        <v>4</v>
      </c>
      <c r="AA2683" t="str">
        <f>IF(Table1[[#This Row],[Job Satisfaction]]=1,"Very Satisfy",(IF(Table1[[#This Row],[Job Satisfaction]]=2,"Satisfy",(IF(Table1[[#This Row],[Job Satisfaction]]=3,"Dissatisfy","Very Dissatisfy")))))</f>
        <v>Very Dissatisfy</v>
      </c>
      <c r="AB2683">
        <v>2647</v>
      </c>
      <c r="AC2683">
        <v>13672</v>
      </c>
      <c r="AD2683">
        <v>1</v>
      </c>
      <c r="AE2683">
        <v>13</v>
      </c>
      <c r="AF2683">
        <v>3</v>
      </c>
      <c r="AG2683" t="str">
        <f>IF(Table1[[#This Row],[Performance Rating]]=3,"High","Low")</f>
        <v>High</v>
      </c>
      <c r="AH2683">
        <v>3</v>
      </c>
      <c r="AI2683">
        <v>80</v>
      </c>
      <c r="AJ2683">
        <v>0</v>
      </c>
      <c r="AK2683">
        <v>5</v>
      </c>
      <c r="AL2683">
        <v>4</v>
      </c>
      <c r="AM2683">
        <v>5</v>
      </c>
      <c r="AN2683">
        <v>2</v>
      </c>
      <c r="AO2683">
        <v>1</v>
      </c>
      <c r="AP2683">
        <v>4</v>
      </c>
    </row>
    <row r="2684" spans="1:42"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s="6" t="str">
        <f>IF(Table1[[#This Row],[Distance From Home]]&lt;11,"Near By",IF(Table1[[#This Row],[Distance From Home]]&lt;21,"Far","Very Far"))</f>
        <v>Near By</v>
      </c>
      <c r="T2684" t="s">
        <v>72</v>
      </c>
      <c r="U2684">
        <v>1</v>
      </c>
      <c r="V2684">
        <v>4</v>
      </c>
      <c r="W2684">
        <v>39</v>
      </c>
      <c r="X2684">
        <v>4</v>
      </c>
      <c r="Y2684">
        <v>4</v>
      </c>
      <c r="Z2684">
        <v>2</v>
      </c>
      <c r="AA2684" t="str">
        <f>IF(Table1[[#This Row],[Job Satisfaction]]=1,"Very Satisfy",(IF(Table1[[#This Row],[Job Satisfaction]]=2,"Satisfy",(IF(Table1[[#This Row],[Job Satisfaction]]=3,"Dissatisfy","Very Dissatisfy")))))</f>
        <v>Satisfy</v>
      </c>
      <c r="AB2684">
        <v>16598</v>
      </c>
      <c r="AC2684">
        <v>19764</v>
      </c>
      <c r="AD2684">
        <v>4</v>
      </c>
      <c r="AE2684">
        <v>12</v>
      </c>
      <c r="AF2684">
        <v>3</v>
      </c>
      <c r="AG2684" t="str">
        <f>IF(Table1[[#This Row],[Performance Rating]]=3,"High","Low")</f>
        <v>High</v>
      </c>
      <c r="AH2684">
        <v>2</v>
      </c>
      <c r="AI2684">
        <v>80</v>
      </c>
      <c r="AJ2684">
        <v>0</v>
      </c>
      <c r="AK2684">
        <v>35</v>
      </c>
      <c r="AL2684">
        <v>2</v>
      </c>
      <c r="AM2684">
        <v>9</v>
      </c>
      <c r="AN2684">
        <v>8</v>
      </c>
      <c r="AO2684">
        <v>8</v>
      </c>
      <c r="AP2684">
        <v>8</v>
      </c>
    </row>
    <row r="2685" spans="1:42"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s="6" t="str">
        <f>IF(Table1[[#This Row],[Distance From Home]]&lt;11,"Near By",IF(Table1[[#This Row],[Distance From Home]]&lt;21,"Far","Very Far"))</f>
        <v>Near By</v>
      </c>
      <c r="T2685" t="s">
        <v>50</v>
      </c>
      <c r="U2685">
        <v>1</v>
      </c>
      <c r="V2685">
        <v>1</v>
      </c>
      <c r="W2685">
        <v>31</v>
      </c>
      <c r="X2685">
        <v>3</v>
      </c>
      <c r="Y2685">
        <v>3</v>
      </c>
      <c r="Z2685">
        <v>4</v>
      </c>
      <c r="AA2685" t="str">
        <f>IF(Table1[[#This Row],[Job Satisfaction]]=1,"Very Satisfy",(IF(Table1[[#This Row],[Job Satisfaction]]=2,"Satisfy",(IF(Table1[[#This Row],[Job Satisfaction]]=3,"Dissatisfy","Very Dissatisfy")))))</f>
        <v>Very Dissatisfy</v>
      </c>
      <c r="AB2685">
        <v>10793</v>
      </c>
      <c r="AC2685">
        <v>8386</v>
      </c>
      <c r="AD2685">
        <v>1</v>
      </c>
      <c r="AE2685">
        <v>18</v>
      </c>
      <c r="AF2685">
        <v>3</v>
      </c>
      <c r="AG2685" t="str">
        <f>IF(Table1[[#This Row],[Performance Rating]]=3,"High","Low")</f>
        <v>High</v>
      </c>
      <c r="AH2685">
        <v>1</v>
      </c>
      <c r="AI2685">
        <v>80</v>
      </c>
      <c r="AJ2685">
        <v>1</v>
      </c>
      <c r="AK2685">
        <v>13</v>
      </c>
      <c r="AL2685">
        <v>3</v>
      </c>
      <c r="AM2685">
        <v>13</v>
      </c>
      <c r="AN2685">
        <v>7</v>
      </c>
      <c r="AO2685">
        <v>9</v>
      </c>
      <c r="AP2685">
        <v>9</v>
      </c>
    </row>
    <row r="2686" spans="1:42"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s="6" t="str">
        <f>IF(Table1[[#This Row],[Distance From Home]]&lt;11,"Near By",IF(Table1[[#This Row],[Distance From Home]]&lt;21,"Far","Very Far"))</f>
        <v>Far</v>
      </c>
      <c r="T2686" t="s">
        <v>50</v>
      </c>
      <c r="U2686">
        <v>1</v>
      </c>
      <c r="V2686">
        <v>3</v>
      </c>
      <c r="W2686">
        <v>94</v>
      </c>
      <c r="X2686">
        <v>2</v>
      </c>
      <c r="Y2686">
        <v>3</v>
      </c>
      <c r="Z2686">
        <v>1</v>
      </c>
      <c r="AA2686" t="str">
        <f>IF(Table1[[#This Row],[Job Satisfaction]]=1,"Very Satisfy",(IF(Table1[[#This Row],[Job Satisfaction]]=2,"Satisfy",(IF(Table1[[#This Row],[Job Satisfaction]]=3,"Dissatisfy","Very Dissatisfy")))))</f>
        <v>Very Satisfy</v>
      </c>
      <c r="AB2686">
        <v>7140</v>
      </c>
      <c r="AC2686">
        <v>3088</v>
      </c>
      <c r="AD2686">
        <v>2</v>
      </c>
      <c r="AE2686">
        <v>11</v>
      </c>
      <c r="AF2686">
        <v>3</v>
      </c>
      <c r="AG2686" t="str">
        <f>IF(Table1[[#This Row],[Performance Rating]]=3,"High","Low")</f>
        <v>High</v>
      </c>
      <c r="AH2686">
        <v>1</v>
      </c>
      <c r="AI2686">
        <v>80</v>
      </c>
      <c r="AJ2686">
        <v>1</v>
      </c>
      <c r="AK2686">
        <v>12</v>
      </c>
      <c r="AL2686">
        <v>3</v>
      </c>
      <c r="AM2686">
        <v>7</v>
      </c>
      <c r="AN2686">
        <v>7</v>
      </c>
      <c r="AO2686">
        <v>1</v>
      </c>
      <c r="AP2686">
        <v>7</v>
      </c>
    </row>
    <row r="2687" spans="1:42"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s="6" t="str">
        <f>IF(Table1[[#This Row],[Distance From Home]]&lt;11,"Near By",IF(Table1[[#This Row],[Distance From Home]]&lt;21,"Far","Very Far"))</f>
        <v>Near By</v>
      </c>
      <c r="T2687" t="s">
        <v>72</v>
      </c>
      <c r="U2687">
        <v>1</v>
      </c>
      <c r="V2687">
        <v>3</v>
      </c>
      <c r="W2687">
        <v>57</v>
      </c>
      <c r="X2687">
        <v>2</v>
      </c>
      <c r="Y2687">
        <v>2</v>
      </c>
      <c r="Z2687">
        <v>2</v>
      </c>
      <c r="AA2687" t="str">
        <f>IF(Table1[[#This Row],[Job Satisfaction]]=1,"Very Satisfy",(IF(Table1[[#This Row],[Job Satisfaction]]=2,"Satisfy",(IF(Table1[[#This Row],[Job Satisfaction]]=3,"Dissatisfy","Very Dissatisfy")))))</f>
        <v>Satisfy</v>
      </c>
      <c r="AB2687">
        <v>8938</v>
      </c>
      <c r="AC2687">
        <v>12227</v>
      </c>
      <c r="AD2687">
        <v>2</v>
      </c>
      <c r="AE2687">
        <v>11</v>
      </c>
      <c r="AF2687">
        <v>3</v>
      </c>
      <c r="AG2687" t="str">
        <f>IF(Table1[[#This Row],[Performance Rating]]=3,"High","Low")</f>
        <v>High</v>
      </c>
      <c r="AH2687">
        <v>3</v>
      </c>
      <c r="AI2687">
        <v>80</v>
      </c>
      <c r="AJ2687">
        <v>1</v>
      </c>
      <c r="AK2687">
        <v>14</v>
      </c>
      <c r="AL2687">
        <v>3</v>
      </c>
      <c r="AM2687">
        <v>5</v>
      </c>
      <c r="AN2687">
        <v>4</v>
      </c>
      <c r="AO2687">
        <v>0</v>
      </c>
      <c r="AP2687">
        <v>4</v>
      </c>
    </row>
    <row r="2688" spans="1:42"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s="6" t="str">
        <f>IF(Table1[[#This Row],[Distance From Home]]&lt;11,"Near By",IF(Table1[[#This Row],[Distance From Home]]&lt;21,"Far","Very Far"))</f>
        <v>Far</v>
      </c>
      <c r="T2688" t="s">
        <v>66</v>
      </c>
      <c r="U2688">
        <v>1</v>
      </c>
      <c r="V2688">
        <v>4</v>
      </c>
      <c r="W2688">
        <v>39</v>
      </c>
      <c r="X2688">
        <v>3</v>
      </c>
      <c r="Y2688">
        <v>3</v>
      </c>
      <c r="Z2688">
        <v>3</v>
      </c>
      <c r="AA2688" t="str">
        <f>IF(Table1[[#This Row],[Job Satisfaction]]=1,"Very Satisfy",(IF(Table1[[#This Row],[Job Satisfaction]]=2,"Satisfy",(IF(Table1[[#This Row],[Job Satisfaction]]=3,"Dissatisfy","Very Dissatisfy")))))</f>
        <v>Dissatisfy</v>
      </c>
      <c r="AB2688">
        <v>8628</v>
      </c>
      <c r="AC2688">
        <v>22914</v>
      </c>
      <c r="AD2688">
        <v>1</v>
      </c>
      <c r="AE2688">
        <v>18</v>
      </c>
      <c r="AF2688">
        <v>3</v>
      </c>
      <c r="AG2688" t="str">
        <f>IF(Table1[[#This Row],[Performance Rating]]=3,"High","Low")</f>
        <v>High</v>
      </c>
      <c r="AH2688">
        <v>3</v>
      </c>
      <c r="AI2688">
        <v>80</v>
      </c>
      <c r="AJ2688">
        <v>1</v>
      </c>
      <c r="AK2688">
        <v>9</v>
      </c>
      <c r="AL2688">
        <v>2</v>
      </c>
      <c r="AM2688">
        <v>8</v>
      </c>
      <c r="AN2688">
        <v>7</v>
      </c>
      <c r="AO2688">
        <v>1</v>
      </c>
      <c r="AP2688">
        <v>1</v>
      </c>
    </row>
    <row r="2689" spans="1:42"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s="6" t="str">
        <f>IF(Table1[[#This Row],[Distance From Home]]&lt;11,"Near By",IF(Table1[[#This Row],[Distance From Home]]&lt;21,"Far","Very Far"))</f>
        <v>Far</v>
      </c>
      <c r="T2689" t="s">
        <v>72</v>
      </c>
      <c r="U2689">
        <v>1</v>
      </c>
      <c r="V2689">
        <v>3</v>
      </c>
      <c r="W2689">
        <v>77</v>
      </c>
      <c r="X2689">
        <v>2</v>
      </c>
      <c r="Y2689">
        <v>2</v>
      </c>
      <c r="Z2689">
        <v>3</v>
      </c>
      <c r="AA2689" t="str">
        <f>IF(Table1[[#This Row],[Job Satisfaction]]=1,"Very Satisfy",(IF(Table1[[#This Row],[Job Satisfaction]]=2,"Satisfy",(IF(Table1[[#This Row],[Job Satisfaction]]=3,"Dissatisfy","Very Dissatisfy")))))</f>
        <v>Dissatisfy</v>
      </c>
      <c r="AB2689">
        <v>8620</v>
      </c>
      <c r="AC2689">
        <v>23757</v>
      </c>
      <c r="AD2689">
        <v>1</v>
      </c>
      <c r="AE2689">
        <v>14</v>
      </c>
      <c r="AF2689">
        <v>3</v>
      </c>
      <c r="AG2689" t="str">
        <f>IF(Table1[[#This Row],[Performance Rating]]=3,"High","Low")</f>
        <v>High</v>
      </c>
      <c r="AH2689">
        <v>3</v>
      </c>
      <c r="AI2689">
        <v>80</v>
      </c>
      <c r="AJ2689">
        <v>2</v>
      </c>
      <c r="AK2689">
        <v>10</v>
      </c>
      <c r="AL2689">
        <v>3</v>
      </c>
      <c r="AM2689">
        <v>10</v>
      </c>
      <c r="AN2689">
        <v>7</v>
      </c>
      <c r="AO2689">
        <v>0</v>
      </c>
      <c r="AP2689">
        <v>4</v>
      </c>
    </row>
    <row r="2690" spans="1:42"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s="6" t="str">
        <f>IF(Table1[[#This Row],[Distance From Home]]&lt;11,"Near By",IF(Table1[[#This Row],[Distance From Home]]&lt;21,"Far","Very Far"))</f>
        <v>Near By</v>
      </c>
      <c r="T2690" t="s">
        <v>66</v>
      </c>
      <c r="U2690">
        <v>1</v>
      </c>
      <c r="V2690">
        <v>4</v>
      </c>
      <c r="W2690">
        <v>93</v>
      </c>
      <c r="X2690">
        <v>3</v>
      </c>
      <c r="Y2690">
        <v>2</v>
      </c>
      <c r="Z2690">
        <v>4</v>
      </c>
      <c r="AA2690" t="str">
        <f>IF(Table1[[#This Row],[Job Satisfaction]]=1,"Very Satisfy",(IF(Table1[[#This Row],[Job Satisfaction]]=2,"Satisfy",(IF(Table1[[#This Row],[Job Satisfaction]]=3,"Dissatisfy","Very Dissatisfy")))))</f>
        <v>Very Dissatisfy</v>
      </c>
      <c r="AB2690">
        <v>5505</v>
      </c>
      <c r="AC2690">
        <v>3921</v>
      </c>
      <c r="AD2690">
        <v>1</v>
      </c>
      <c r="AE2690">
        <v>14</v>
      </c>
      <c r="AF2690">
        <v>3</v>
      </c>
      <c r="AG2690" t="str">
        <f>IF(Table1[[#This Row],[Performance Rating]]=3,"High","Low")</f>
        <v>High</v>
      </c>
      <c r="AH2690">
        <v>3</v>
      </c>
      <c r="AI2690">
        <v>80</v>
      </c>
      <c r="AJ2690">
        <v>2</v>
      </c>
      <c r="AK2690">
        <v>6</v>
      </c>
      <c r="AL2690">
        <v>3</v>
      </c>
      <c r="AM2690">
        <v>6</v>
      </c>
      <c r="AN2690">
        <v>2</v>
      </c>
      <c r="AO2690">
        <v>0</v>
      </c>
      <c r="AP2690">
        <v>4</v>
      </c>
    </row>
    <row r="2691" spans="1:42"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s="6" t="str">
        <f>IF(Table1[[#This Row],[Distance From Home]]&lt;11,"Near By",IF(Table1[[#This Row],[Distance From Home]]&lt;21,"Far","Very Far"))</f>
        <v>Near By</v>
      </c>
      <c r="T2691" t="s">
        <v>72</v>
      </c>
      <c r="U2691">
        <v>1</v>
      </c>
      <c r="V2691">
        <v>3</v>
      </c>
      <c r="W2691">
        <v>96</v>
      </c>
      <c r="X2691">
        <v>3</v>
      </c>
      <c r="Y2691">
        <v>2</v>
      </c>
      <c r="Z2691">
        <v>1</v>
      </c>
      <c r="AA2691" t="str">
        <f>IF(Table1[[#This Row],[Job Satisfaction]]=1,"Very Satisfy",(IF(Table1[[#This Row],[Job Satisfaction]]=2,"Satisfy",(IF(Table1[[#This Row],[Job Satisfaction]]=3,"Dissatisfy","Very Dissatisfy")))))</f>
        <v>Very Satisfy</v>
      </c>
      <c r="AB2691">
        <v>5486</v>
      </c>
      <c r="AC2691">
        <v>24795</v>
      </c>
      <c r="AD2691">
        <v>4</v>
      </c>
      <c r="AE2691">
        <v>11</v>
      </c>
      <c r="AF2691">
        <v>3</v>
      </c>
      <c r="AG2691" t="str">
        <f>IF(Table1[[#This Row],[Performance Rating]]=3,"High","Low")</f>
        <v>High</v>
      </c>
      <c r="AH2691">
        <v>1</v>
      </c>
      <c r="AI2691">
        <v>80</v>
      </c>
      <c r="AJ2691">
        <v>3</v>
      </c>
      <c r="AK2691">
        <v>15</v>
      </c>
      <c r="AL2691">
        <v>3</v>
      </c>
      <c r="AM2691">
        <v>2</v>
      </c>
      <c r="AN2691">
        <v>2</v>
      </c>
      <c r="AO2691">
        <v>2</v>
      </c>
      <c r="AP2691">
        <v>2</v>
      </c>
    </row>
    <row r="2692" spans="1:42"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s="6" t="str">
        <f>IF(Table1[[#This Row],[Distance From Home]]&lt;11,"Near By",IF(Table1[[#This Row],[Distance From Home]]&lt;21,"Far","Very Far"))</f>
        <v>Near By</v>
      </c>
      <c r="T2692" t="s">
        <v>50</v>
      </c>
      <c r="U2692">
        <v>1</v>
      </c>
      <c r="V2692">
        <v>1</v>
      </c>
      <c r="W2692">
        <v>47</v>
      </c>
      <c r="X2692">
        <v>3</v>
      </c>
      <c r="Y2692">
        <v>2</v>
      </c>
      <c r="Z2692">
        <v>1</v>
      </c>
      <c r="AA2692" t="str">
        <f>IF(Table1[[#This Row],[Job Satisfaction]]=1,"Very Satisfy",(IF(Table1[[#This Row],[Job Satisfaction]]=2,"Satisfy",(IF(Table1[[#This Row],[Job Satisfaction]]=3,"Dissatisfy","Very Dissatisfy")))))</f>
        <v>Very Satisfy</v>
      </c>
      <c r="AB2692">
        <v>5473</v>
      </c>
      <c r="AC2692">
        <v>19345</v>
      </c>
      <c r="AD2692">
        <v>0</v>
      </c>
      <c r="AE2692">
        <v>12</v>
      </c>
      <c r="AF2692">
        <v>3</v>
      </c>
      <c r="AG2692" t="str">
        <f>IF(Table1[[#This Row],[Performance Rating]]=3,"High","Low")</f>
        <v>High</v>
      </c>
      <c r="AH2692">
        <v>4</v>
      </c>
      <c r="AI2692">
        <v>80</v>
      </c>
      <c r="AJ2692">
        <v>0</v>
      </c>
      <c r="AK2692">
        <v>9</v>
      </c>
      <c r="AL2692">
        <v>4</v>
      </c>
      <c r="AM2692">
        <v>8</v>
      </c>
      <c r="AN2692">
        <v>4</v>
      </c>
      <c r="AO2692">
        <v>7</v>
      </c>
      <c r="AP2692">
        <v>1</v>
      </c>
    </row>
    <row r="2693" spans="1:42"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s="6" t="str">
        <f>IF(Table1[[#This Row],[Distance From Home]]&lt;11,"Near By",IF(Table1[[#This Row],[Distance From Home]]&lt;21,"Far","Very Far"))</f>
        <v>Near By</v>
      </c>
      <c r="T2693" t="s">
        <v>66</v>
      </c>
      <c r="U2693">
        <v>1</v>
      </c>
      <c r="V2693">
        <v>1</v>
      </c>
      <c r="W2693">
        <v>46</v>
      </c>
      <c r="X2693">
        <v>3</v>
      </c>
      <c r="Y2693">
        <v>2</v>
      </c>
      <c r="Z2693">
        <v>1</v>
      </c>
      <c r="AA2693" t="str">
        <f>IF(Table1[[#This Row],[Job Satisfaction]]=1,"Very Satisfy",(IF(Table1[[#This Row],[Job Satisfaction]]=2,"Satisfy",(IF(Table1[[#This Row],[Job Satisfaction]]=3,"Dissatisfy","Very Dissatisfy")))))</f>
        <v>Very Satisfy</v>
      </c>
      <c r="AB2693">
        <v>6392</v>
      </c>
      <c r="AC2693">
        <v>10589</v>
      </c>
      <c r="AD2693">
        <v>2</v>
      </c>
      <c r="AE2693">
        <v>13</v>
      </c>
      <c r="AF2693">
        <v>3</v>
      </c>
      <c r="AG2693" t="str">
        <f>IF(Table1[[#This Row],[Performance Rating]]=3,"High","Low")</f>
        <v>High</v>
      </c>
      <c r="AH2693">
        <v>4</v>
      </c>
      <c r="AI2693">
        <v>80</v>
      </c>
      <c r="AJ2693">
        <v>1</v>
      </c>
      <c r="AK2693">
        <v>8</v>
      </c>
      <c r="AL2693">
        <v>1</v>
      </c>
      <c r="AM2693">
        <v>2</v>
      </c>
      <c r="AN2693">
        <v>2</v>
      </c>
      <c r="AO2693">
        <v>2</v>
      </c>
      <c r="AP2693">
        <v>2</v>
      </c>
    </row>
    <row r="2694" spans="1:42"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s="6" t="str">
        <f>IF(Table1[[#This Row],[Distance From Home]]&lt;11,"Near By",IF(Table1[[#This Row],[Distance From Home]]&lt;21,"Far","Very Far"))</f>
        <v>Near By</v>
      </c>
      <c r="T2694" t="s">
        <v>50</v>
      </c>
      <c r="U2694">
        <v>1</v>
      </c>
      <c r="V2694">
        <v>1</v>
      </c>
      <c r="W2694">
        <v>54</v>
      </c>
      <c r="X2694">
        <v>3</v>
      </c>
      <c r="Y2694">
        <v>1</v>
      </c>
      <c r="Z2694">
        <v>3</v>
      </c>
      <c r="AA2694" t="str">
        <f>IF(Table1[[#This Row],[Job Satisfaction]]=1,"Very Satisfy",(IF(Table1[[#This Row],[Job Satisfaction]]=2,"Satisfy",(IF(Table1[[#This Row],[Job Satisfaction]]=3,"Dissatisfy","Very Dissatisfy")))))</f>
        <v>Dissatisfy</v>
      </c>
      <c r="AB2694">
        <v>3067</v>
      </c>
      <c r="AC2694">
        <v>6393</v>
      </c>
      <c r="AD2694">
        <v>0</v>
      </c>
      <c r="AE2694">
        <v>19</v>
      </c>
      <c r="AF2694">
        <v>3</v>
      </c>
      <c r="AG2694" t="str">
        <f>IF(Table1[[#This Row],[Performance Rating]]=3,"High","Low")</f>
        <v>High</v>
      </c>
      <c r="AH2694">
        <v>3</v>
      </c>
      <c r="AI2694">
        <v>80</v>
      </c>
      <c r="AJ2694">
        <v>1</v>
      </c>
      <c r="AK2694">
        <v>3</v>
      </c>
      <c r="AL2694">
        <v>3</v>
      </c>
      <c r="AM2694">
        <v>2</v>
      </c>
      <c r="AN2694">
        <v>2</v>
      </c>
      <c r="AO2694">
        <v>1</v>
      </c>
      <c r="AP2694">
        <v>2</v>
      </c>
    </row>
    <row r="2695" spans="1:42"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s="6" t="str">
        <f>IF(Table1[[#This Row],[Distance From Home]]&lt;11,"Near By",IF(Table1[[#This Row],[Distance From Home]]&lt;21,"Far","Very Far"))</f>
        <v>Near By</v>
      </c>
      <c r="T2695" t="s">
        <v>72</v>
      </c>
      <c r="U2695">
        <v>1</v>
      </c>
      <c r="V2695">
        <v>1</v>
      </c>
      <c r="W2695">
        <v>51</v>
      </c>
      <c r="X2695">
        <v>3</v>
      </c>
      <c r="Y2695">
        <v>2</v>
      </c>
      <c r="Z2695">
        <v>3</v>
      </c>
      <c r="AA2695" t="str">
        <f>IF(Table1[[#This Row],[Job Satisfaction]]=1,"Very Satisfy",(IF(Table1[[#This Row],[Job Satisfaction]]=2,"Satisfy",(IF(Table1[[#This Row],[Job Satisfaction]]=3,"Dissatisfy","Very Dissatisfy")))))</f>
        <v>Dissatisfy</v>
      </c>
      <c r="AB2695">
        <v>8346</v>
      </c>
      <c r="AC2695">
        <v>20943</v>
      </c>
      <c r="AD2695">
        <v>1</v>
      </c>
      <c r="AE2695">
        <v>19</v>
      </c>
      <c r="AF2695">
        <v>3</v>
      </c>
      <c r="AG2695" t="str">
        <f>IF(Table1[[#This Row],[Performance Rating]]=3,"High","Low")</f>
        <v>High</v>
      </c>
      <c r="AH2695">
        <v>3</v>
      </c>
      <c r="AI2695">
        <v>80</v>
      </c>
      <c r="AJ2695">
        <v>1</v>
      </c>
      <c r="AK2695">
        <v>6</v>
      </c>
      <c r="AL2695">
        <v>3</v>
      </c>
      <c r="AM2695">
        <v>5</v>
      </c>
      <c r="AN2695">
        <v>2</v>
      </c>
      <c r="AO2695">
        <v>0</v>
      </c>
      <c r="AP2695">
        <v>2</v>
      </c>
    </row>
    <row r="2696" spans="1:42"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s="6" t="str">
        <f>IF(Table1[[#This Row],[Distance From Home]]&lt;11,"Near By",IF(Table1[[#This Row],[Distance From Home]]&lt;21,"Far","Very Far"))</f>
        <v>Near By</v>
      </c>
      <c r="T2696" t="s">
        <v>66</v>
      </c>
      <c r="U2696">
        <v>1</v>
      </c>
      <c r="V2696">
        <v>2</v>
      </c>
      <c r="W2696">
        <v>68</v>
      </c>
      <c r="X2696">
        <v>2</v>
      </c>
      <c r="Y2696">
        <v>1</v>
      </c>
      <c r="Z2696">
        <v>2</v>
      </c>
      <c r="AA2696" t="str">
        <f>IF(Table1[[#This Row],[Job Satisfaction]]=1,"Very Satisfy",(IF(Table1[[#This Row],[Job Satisfaction]]=2,"Satisfy",(IF(Table1[[#This Row],[Job Satisfaction]]=3,"Dissatisfy","Very Dissatisfy")))))</f>
        <v>Satisfy</v>
      </c>
      <c r="AB2696">
        <v>2269</v>
      </c>
      <c r="AC2696">
        <v>18024</v>
      </c>
      <c r="AD2696">
        <v>0</v>
      </c>
      <c r="AE2696">
        <v>14</v>
      </c>
      <c r="AF2696">
        <v>3</v>
      </c>
      <c r="AG2696" t="str">
        <f>IF(Table1[[#This Row],[Performance Rating]]=3,"High","Low")</f>
        <v>High</v>
      </c>
      <c r="AH2696">
        <v>2</v>
      </c>
      <c r="AI2696">
        <v>80</v>
      </c>
      <c r="AJ2696">
        <v>1</v>
      </c>
      <c r="AK2696">
        <v>3</v>
      </c>
      <c r="AL2696">
        <v>3</v>
      </c>
      <c r="AM2696">
        <v>2</v>
      </c>
      <c r="AN2696">
        <v>2</v>
      </c>
      <c r="AO2696">
        <v>2</v>
      </c>
      <c r="AP2696">
        <v>2</v>
      </c>
    </row>
    <row r="2697" spans="1:42"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s="6" t="str">
        <f>IF(Table1[[#This Row],[Distance From Home]]&lt;11,"Near By",IF(Table1[[#This Row],[Distance From Home]]&lt;21,"Far","Very Far"))</f>
        <v>Far</v>
      </c>
      <c r="T2697" t="s">
        <v>66</v>
      </c>
      <c r="U2697">
        <v>1</v>
      </c>
      <c r="V2697">
        <v>2</v>
      </c>
      <c r="W2697">
        <v>71</v>
      </c>
      <c r="X2697">
        <v>3</v>
      </c>
      <c r="Y2697">
        <v>2</v>
      </c>
      <c r="Z2697">
        <v>1</v>
      </c>
      <c r="AA2697" t="str">
        <f>IF(Table1[[#This Row],[Job Satisfaction]]=1,"Very Satisfy",(IF(Table1[[#This Row],[Job Satisfaction]]=2,"Satisfy",(IF(Table1[[#This Row],[Job Satisfaction]]=3,"Dissatisfy","Very Dissatisfy")))))</f>
        <v>Very Satisfy</v>
      </c>
      <c r="AB2697">
        <v>5561</v>
      </c>
      <c r="AC2697">
        <v>15975</v>
      </c>
      <c r="AD2697">
        <v>0</v>
      </c>
      <c r="AE2697">
        <v>16</v>
      </c>
      <c r="AF2697">
        <v>3</v>
      </c>
      <c r="AG2697" t="str">
        <f>IF(Table1[[#This Row],[Performance Rating]]=3,"High","Low")</f>
        <v>High</v>
      </c>
      <c r="AH2697">
        <v>4</v>
      </c>
      <c r="AI2697">
        <v>80</v>
      </c>
      <c r="AJ2697">
        <v>1</v>
      </c>
      <c r="AK2697">
        <v>6</v>
      </c>
      <c r="AL2697">
        <v>1</v>
      </c>
      <c r="AM2697">
        <v>5</v>
      </c>
      <c r="AN2697">
        <v>3</v>
      </c>
      <c r="AO2697">
        <v>0</v>
      </c>
      <c r="AP2697">
        <v>4</v>
      </c>
    </row>
    <row r="2698" spans="1:42"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s="6" t="str">
        <f>IF(Table1[[#This Row],[Distance From Home]]&lt;11,"Near By",IF(Table1[[#This Row],[Distance From Home]]&lt;21,"Far","Very Far"))</f>
        <v>Very Far</v>
      </c>
      <c r="T2698" t="s">
        <v>66</v>
      </c>
      <c r="U2698">
        <v>1</v>
      </c>
      <c r="V2698">
        <v>3</v>
      </c>
      <c r="W2698">
        <v>33</v>
      </c>
      <c r="X2698">
        <v>3</v>
      </c>
      <c r="Y2698">
        <v>3</v>
      </c>
      <c r="Z2698">
        <v>2</v>
      </c>
      <c r="AA2698" t="str">
        <f>IF(Table1[[#This Row],[Job Satisfaction]]=1,"Very Satisfy",(IF(Table1[[#This Row],[Job Satisfaction]]=2,"Satisfy",(IF(Table1[[#This Row],[Job Satisfaction]]=3,"Dissatisfy","Very Dissatisfy")))))</f>
        <v>Satisfy</v>
      </c>
      <c r="AB2698">
        <v>9250</v>
      </c>
      <c r="AC2698">
        <v>17799</v>
      </c>
      <c r="AD2698">
        <v>3</v>
      </c>
      <c r="AE2698">
        <v>12</v>
      </c>
      <c r="AF2698">
        <v>3</v>
      </c>
      <c r="AG2698" t="str">
        <f>IF(Table1[[#This Row],[Performance Rating]]=3,"High","Low")</f>
        <v>High</v>
      </c>
      <c r="AH2698">
        <v>2</v>
      </c>
      <c r="AI2698">
        <v>80</v>
      </c>
      <c r="AJ2698">
        <v>1</v>
      </c>
      <c r="AK2698">
        <v>9</v>
      </c>
      <c r="AL2698">
        <v>3</v>
      </c>
      <c r="AM2698">
        <v>4</v>
      </c>
      <c r="AN2698">
        <v>2</v>
      </c>
      <c r="AO2698">
        <v>1</v>
      </c>
      <c r="AP2698">
        <v>3</v>
      </c>
    </row>
    <row r="2699" spans="1:42"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s="6" t="str">
        <f>IF(Table1[[#This Row],[Distance From Home]]&lt;11,"Near By",IF(Table1[[#This Row],[Distance From Home]]&lt;21,"Far","Very Far"))</f>
        <v>Far</v>
      </c>
      <c r="T2699" t="s">
        <v>72</v>
      </c>
      <c r="U2699">
        <v>1</v>
      </c>
      <c r="V2699">
        <v>3</v>
      </c>
      <c r="W2699">
        <v>80</v>
      </c>
      <c r="X2699">
        <v>3</v>
      </c>
      <c r="Y2699">
        <v>2</v>
      </c>
      <c r="Z2699">
        <v>2</v>
      </c>
      <c r="AA2699" t="str">
        <f>IF(Table1[[#This Row],[Job Satisfaction]]=1,"Very Satisfy",(IF(Table1[[#This Row],[Job Satisfaction]]=2,"Satisfy",(IF(Table1[[#This Row],[Job Satisfaction]]=3,"Dissatisfy","Very Dissatisfy")))))</f>
        <v>Satisfy</v>
      </c>
      <c r="AB2699">
        <v>9924</v>
      </c>
      <c r="AC2699">
        <v>12355</v>
      </c>
      <c r="AD2699">
        <v>0</v>
      </c>
      <c r="AE2699">
        <v>11</v>
      </c>
      <c r="AF2699">
        <v>3</v>
      </c>
      <c r="AG2699" t="str">
        <f>IF(Table1[[#This Row],[Performance Rating]]=3,"High","Low")</f>
        <v>High</v>
      </c>
      <c r="AH2699">
        <v>4</v>
      </c>
      <c r="AI2699">
        <v>80</v>
      </c>
      <c r="AJ2699">
        <v>1</v>
      </c>
      <c r="AK2699">
        <v>10</v>
      </c>
      <c r="AL2699">
        <v>3</v>
      </c>
      <c r="AM2699">
        <v>9</v>
      </c>
      <c r="AN2699">
        <v>8</v>
      </c>
      <c r="AO2699">
        <v>7</v>
      </c>
      <c r="AP2699">
        <v>7</v>
      </c>
    </row>
    <row r="2700" spans="1:42"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s="6" t="str">
        <f>IF(Table1[[#This Row],[Distance From Home]]&lt;11,"Near By",IF(Table1[[#This Row],[Distance From Home]]&lt;21,"Far","Very Far"))</f>
        <v>Far</v>
      </c>
      <c r="T2700" t="s">
        <v>72</v>
      </c>
      <c r="U2700">
        <v>1</v>
      </c>
      <c r="V2700">
        <v>4</v>
      </c>
      <c r="W2700">
        <v>80</v>
      </c>
      <c r="X2700">
        <v>1</v>
      </c>
      <c r="Y2700">
        <v>3</v>
      </c>
      <c r="Z2700">
        <v>3</v>
      </c>
      <c r="AA2700" t="str">
        <f>IF(Table1[[#This Row],[Job Satisfaction]]=1,"Very Satisfy",(IF(Table1[[#This Row],[Job Satisfaction]]=2,"Satisfy",(IF(Table1[[#This Row],[Job Satisfaction]]=3,"Dissatisfy","Very Dissatisfy")))))</f>
        <v>Dissatisfy</v>
      </c>
      <c r="AB2700">
        <v>9610</v>
      </c>
      <c r="AC2700">
        <v>3840</v>
      </c>
      <c r="AD2700">
        <v>3</v>
      </c>
      <c r="AE2700">
        <v>13</v>
      </c>
      <c r="AF2700">
        <v>3</v>
      </c>
      <c r="AG2700" t="str">
        <f>IF(Table1[[#This Row],[Performance Rating]]=3,"High","Low")</f>
        <v>High</v>
      </c>
      <c r="AH2700">
        <v>3</v>
      </c>
      <c r="AI2700">
        <v>80</v>
      </c>
      <c r="AJ2700">
        <v>1</v>
      </c>
      <c r="AK2700">
        <v>10</v>
      </c>
      <c r="AL2700">
        <v>1</v>
      </c>
      <c r="AM2700">
        <v>4</v>
      </c>
      <c r="AN2700">
        <v>3</v>
      </c>
      <c r="AO2700">
        <v>0</v>
      </c>
      <c r="AP2700">
        <v>2</v>
      </c>
    </row>
    <row r="2701" spans="1:42"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s="6" t="str">
        <f>IF(Table1[[#This Row],[Distance From Home]]&lt;11,"Near By",IF(Table1[[#This Row],[Distance From Home]]&lt;21,"Far","Very Far"))</f>
        <v>Near By</v>
      </c>
      <c r="T2701" t="s">
        <v>60</v>
      </c>
      <c r="U2701">
        <v>1</v>
      </c>
      <c r="V2701">
        <v>4</v>
      </c>
      <c r="W2701">
        <v>76</v>
      </c>
      <c r="X2701">
        <v>3</v>
      </c>
      <c r="Y2701">
        <v>1</v>
      </c>
      <c r="Z2701">
        <v>3</v>
      </c>
      <c r="AA2701" t="str">
        <f>IF(Table1[[#This Row],[Job Satisfaction]]=1,"Very Satisfy",(IF(Table1[[#This Row],[Job Satisfaction]]=2,"Satisfy",(IF(Table1[[#This Row],[Job Satisfaction]]=3,"Dissatisfy","Very Dissatisfy")))))</f>
        <v>Dissatisfy</v>
      </c>
      <c r="AB2701">
        <v>2404</v>
      </c>
      <c r="AC2701">
        <v>16192</v>
      </c>
      <c r="AD2701">
        <v>1</v>
      </c>
      <c r="AE2701">
        <v>13</v>
      </c>
      <c r="AF2701">
        <v>3</v>
      </c>
      <c r="AG2701" t="str">
        <f>IF(Table1[[#This Row],[Performance Rating]]=3,"High","Low")</f>
        <v>High</v>
      </c>
      <c r="AH2701">
        <v>1</v>
      </c>
      <c r="AI2701">
        <v>80</v>
      </c>
      <c r="AJ2701">
        <v>1</v>
      </c>
      <c r="AK2701">
        <v>1</v>
      </c>
      <c r="AL2701">
        <v>3</v>
      </c>
      <c r="AM2701">
        <v>1</v>
      </c>
      <c r="AN2701">
        <v>0</v>
      </c>
      <c r="AO2701">
        <v>0</v>
      </c>
      <c r="AP2701">
        <v>0</v>
      </c>
    </row>
    <row r="2702" spans="1:42"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s="6" t="str">
        <f>IF(Table1[[#This Row],[Distance From Home]]&lt;11,"Near By",IF(Table1[[#This Row],[Distance From Home]]&lt;21,"Far","Very Far"))</f>
        <v>Near By</v>
      </c>
      <c r="T2702" t="s">
        <v>129</v>
      </c>
      <c r="U2702">
        <v>1</v>
      </c>
      <c r="V2702">
        <v>4</v>
      </c>
      <c r="W2702">
        <v>97</v>
      </c>
      <c r="X2702">
        <v>3</v>
      </c>
      <c r="Y2702">
        <v>2</v>
      </c>
      <c r="Z2702">
        <v>4</v>
      </c>
      <c r="AA2702" t="str">
        <f>IF(Table1[[#This Row],[Job Satisfaction]]=1,"Very Satisfy",(IF(Table1[[#This Row],[Job Satisfaction]]=2,"Satisfy",(IF(Table1[[#This Row],[Job Satisfaction]]=3,"Dissatisfy","Very Dissatisfy")))))</f>
        <v>Very Dissatisfy</v>
      </c>
      <c r="AB2702">
        <v>9204</v>
      </c>
      <c r="AC2702">
        <v>23343</v>
      </c>
      <c r="AD2702">
        <v>4</v>
      </c>
      <c r="AE2702">
        <v>12</v>
      </c>
      <c r="AF2702">
        <v>3</v>
      </c>
      <c r="AG2702" t="str">
        <f>IF(Table1[[#This Row],[Performance Rating]]=3,"High","Low")</f>
        <v>High</v>
      </c>
      <c r="AH2702">
        <v>3</v>
      </c>
      <c r="AI2702">
        <v>80</v>
      </c>
      <c r="AJ2702">
        <v>1</v>
      </c>
      <c r="AK2702">
        <v>7</v>
      </c>
      <c r="AL2702">
        <v>2</v>
      </c>
      <c r="AM2702">
        <v>4</v>
      </c>
      <c r="AN2702">
        <v>3</v>
      </c>
      <c r="AO2702">
        <v>0</v>
      </c>
      <c r="AP2702">
        <v>3</v>
      </c>
    </row>
    <row r="2703" spans="1:42"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s="6" t="str">
        <f>IF(Table1[[#This Row],[Distance From Home]]&lt;11,"Near By",IF(Table1[[#This Row],[Distance From Home]]&lt;21,"Far","Very Far"))</f>
        <v>Near By</v>
      </c>
      <c r="T2703" t="s">
        <v>72</v>
      </c>
      <c r="U2703">
        <v>1</v>
      </c>
      <c r="V2703">
        <v>4</v>
      </c>
      <c r="W2703">
        <v>38</v>
      </c>
      <c r="X2703">
        <v>4</v>
      </c>
      <c r="Y2703">
        <v>3</v>
      </c>
      <c r="Z2703">
        <v>3</v>
      </c>
      <c r="AA2703" t="str">
        <f>IF(Table1[[#This Row],[Job Satisfaction]]=1,"Very Satisfy",(IF(Table1[[#This Row],[Job Satisfaction]]=2,"Satisfy",(IF(Table1[[#This Row],[Job Satisfaction]]=3,"Dissatisfy","Very Dissatisfy")))))</f>
        <v>Dissatisfy</v>
      </c>
      <c r="AB2703">
        <v>8237</v>
      </c>
      <c r="AC2703">
        <v>4658</v>
      </c>
      <c r="AD2703">
        <v>2</v>
      </c>
      <c r="AE2703">
        <v>11</v>
      </c>
      <c r="AF2703">
        <v>3</v>
      </c>
      <c r="AG2703" t="str">
        <f>IF(Table1[[#This Row],[Performance Rating]]=3,"High","Low")</f>
        <v>High</v>
      </c>
      <c r="AH2703">
        <v>1</v>
      </c>
      <c r="AI2703">
        <v>80</v>
      </c>
      <c r="AJ2703">
        <v>1</v>
      </c>
      <c r="AK2703">
        <v>11</v>
      </c>
      <c r="AL2703">
        <v>3</v>
      </c>
      <c r="AM2703">
        <v>7</v>
      </c>
      <c r="AN2703">
        <v>6</v>
      </c>
      <c r="AO2703">
        <v>7</v>
      </c>
      <c r="AP2703">
        <v>6</v>
      </c>
    </row>
    <row r="2704" spans="1:42"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s="6" t="str">
        <f>IF(Table1[[#This Row],[Distance From Home]]&lt;11,"Near By",IF(Table1[[#This Row],[Distance From Home]]&lt;21,"Far","Very Far"))</f>
        <v>Near By</v>
      </c>
      <c r="T2704" t="s">
        <v>50</v>
      </c>
      <c r="U2704">
        <v>1</v>
      </c>
      <c r="V2704">
        <v>2</v>
      </c>
      <c r="W2704">
        <v>46</v>
      </c>
      <c r="X2704">
        <v>2</v>
      </c>
      <c r="Y2704">
        <v>2</v>
      </c>
      <c r="Z2704">
        <v>2</v>
      </c>
      <c r="AA2704" t="str">
        <f>IF(Table1[[#This Row],[Job Satisfaction]]=1,"Very Satisfy",(IF(Table1[[#This Row],[Job Satisfaction]]=2,"Satisfy",(IF(Table1[[#This Row],[Job Satisfaction]]=3,"Dissatisfy","Very Dissatisfy")))))</f>
        <v>Satisfy</v>
      </c>
      <c r="AB2704">
        <v>4189</v>
      </c>
      <c r="AC2704">
        <v>8800</v>
      </c>
      <c r="AD2704">
        <v>1</v>
      </c>
      <c r="AE2704">
        <v>14</v>
      </c>
      <c r="AF2704">
        <v>3</v>
      </c>
      <c r="AG2704" t="str">
        <f>IF(Table1[[#This Row],[Performance Rating]]=3,"High","Low")</f>
        <v>High</v>
      </c>
      <c r="AH2704">
        <v>1</v>
      </c>
      <c r="AI2704">
        <v>80</v>
      </c>
      <c r="AJ2704">
        <v>2</v>
      </c>
      <c r="AK2704">
        <v>5</v>
      </c>
      <c r="AL2704">
        <v>3</v>
      </c>
      <c r="AM2704">
        <v>5</v>
      </c>
      <c r="AN2704">
        <v>2</v>
      </c>
      <c r="AO2704">
        <v>0</v>
      </c>
      <c r="AP2704">
        <v>3</v>
      </c>
    </row>
    <row r="2705" spans="1:42"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s="6" t="str">
        <f>IF(Table1[[#This Row],[Distance From Home]]&lt;11,"Near By",IF(Table1[[#This Row],[Distance From Home]]&lt;21,"Far","Very Far"))</f>
        <v>Far</v>
      </c>
      <c r="T2705" t="s">
        <v>50</v>
      </c>
      <c r="U2705">
        <v>1</v>
      </c>
      <c r="V2705">
        <v>3</v>
      </c>
      <c r="W2705">
        <v>33</v>
      </c>
      <c r="X2705">
        <v>2</v>
      </c>
      <c r="Y2705">
        <v>2</v>
      </c>
      <c r="Z2705">
        <v>2</v>
      </c>
      <c r="AA2705" t="str">
        <f>IF(Table1[[#This Row],[Job Satisfaction]]=1,"Very Satisfy",(IF(Table1[[#This Row],[Job Satisfaction]]=2,"Satisfy",(IF(Table1[[#This Row],[Job Satisfaction]]=3,"Dissatisfy","Very Dissatisfy")))))</f>
        <v>Satisfy</v>
      </c>
      <c r="AB2705">
        <v>5507</v>
      </c>
      <c r="AC2705">
        <v>16822</v>
      </c>
      <c r="AD2705">
        <v>2</v>
      </c>
      <c r="AE2705">
        <v>16</v>
      </c>
      <c r="AF2705">
        <v>3</v>
      </c>
      <c r="AG2705" t="str">
        <f>IF(Table1[[#This Row],[Performance Rating]]=3,"High","Low")</f>
        <v>High</v>
      </c>
      <c r="AH2705">
        <v>3</v>
      </c>
      <c r="AI2705">
        <v>80</v>
      </c>
      <c r="AJ2705">
        <v>2</v>
      </c>
      <c r="AK2705">
        <v>12</v>
      </c>
      <c r="AL2705">
        <v>1</v>
      </c>
      <c r="AM2705">
        <v>4</v>
      </c>
      <c r="AN2705">
        <v>2</v>
      </c>
      <c r="AO2705">
        <v>1</v>
      </c>
      <c r="AP2705">
        <v>3</v>
      </c>
    </row>
    <row r="2706" spans="1:42"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s="6" t="str">
        <f>IF(Table1[[#This Row],[Distance From Home]]&lt;11,"Near By",IF(Table1[[#This Row],[Distance From Home]]&lt;21,"Far","Very Far"))</f>
        <v>Near By</v>
      </c>
      <c r="T2706" t="s">
        <v>66</v>
      </c>
      <c r="U2706">
        <v>1</v>
      </c>
      <c r="V2706">
        <v>4</v>
      </c>
      <c r="W2706">
        <v>86</v>
      </c>
      <c r="X2706">
        <v>3</v>
      </c>
      <c r="Y2706">
        <v>2</v>
      </c>
      <c r="Z2706">
        <v>2</v>
      </c>
      <c r="AA2706" t="str">
        <f>IF(Table1[[#This Row],[Job Satisfaction]]=1,"Very Satisfy",(IF(Table1[[#This Row],[Job Satisfaction]]=2,"Satisfy",(IF(Table1[[#This Row],[Job Satisfaction]]=3,"Dissatisfy","Very Dissatisfy")))))</f>
        <v>Satisfy</v>
      </c>
      <c r="AB2706">
        <v>4440</v>
      </c>
      <c r="AC2706">
        <v>7636</v>
      </c>
      <c r="AD2706">
        <v>0</v>
      </c>
      <c r="AE2706">
        <v>15</v>
      </c>
      <c r="AF2706">
        <v>3</v>
      </c>
      <c r="AG2706" t="str">
        <f>IF(Table1[[#This Row],[Performance Rating]]=3,"High","Low")</f>
        <v>High</v>
      </c>
      <c r="AH2706">
        <v>1</v>
      </c>
      <c r="AI2706">
        <v>80</v>
      </c>
      <c r="AJ2706">
        <v>2</v>
      </c>
      <c r="AK2706">
        <v>16</v>
      </c>
      <c r="AL2706">
        <v>3</v>
      </c>
      <c r="AM2706">
        <v>15</v>
      </c>
      <c r="AN2706">
        <v>13</v>
      </c>
      <c r="AO2706">
        <v>5</v>
      </c>
      <c r="AP2706">
        <v>8</v>
      </c>
    </row>
    <row r="2707" spans="1:42"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s="6" t="str">
        <f>IF(Table1[[#This Row],[Distance From Home]]&lt;11,"Near By",IF(Table1[[#This Row],[Distance From Home]]&lt;21,"Far","Very Far"))</f>
        <v>Far</v>
      </c>
      <c r="T2707" t="s">
        <v>60</v>
      </c>
      <c r="U2707">
        <v>1</v>
      </c>
      <c r="V2707">
        <v>4</v>
      </c>
      <c r="W2707">
        <v>96</v>
      </c>
      <c r="X2707">
        <v>3</v>
      </c>
      <c r="Y2707">
        <v>2</v>
      </c>
      <c r="Z2707">
        <v>3</v>
      </c>
      <c r="AA2707" t="str">
        <f>IF(Table1[[#This Row],[Job Satisfaction]]=1,"Very Satisfy",(IF(Table1[[#This Row],[Job Satisfaction]]=2,"Satisfy",(IF(Table1[[#This Row],[Job Satisfaction]]=3,"Dissatisfy","Very Dissatisfy")))))</f>
        <v>Dissatisfy</v>
      </c>
      <c r="AB2707">
        <v>5301</v>
      </c>
      <c r="AC2707">
        <v>2939</v>
      </c>
      <c r="AD2707">
        <v>8</v>
      </c>
      <c r="AE2707">
        <v>15</v>
      </c>
      <c r="AF2707">
        <v>3</v>
      </c>
      <c r="AG2707" t="str">
        <f>IF(Table1[[#This Row],[Performance Rating]]=3,"High","Low")</f>
        <v>High</v>
      </c>
      <c r="AH2707">
        <v>3</v>
      </c>
      <c r="AI2707">
        <v>80</v>
      </c>
      <c r="AJ2707">
        <v>2</v>
      </c>
      <c r="AK2707">
        <v>4</v>
      </c>
      <c r="AL2707">
        <v>2</v>
      </c>
      <c r="AM2707">
        <v>2</v>
      </c>
      <c r="AN2707">
        <v>1</v>
      </c>
      <c r="AO2707">
        <v>2</v>
      </c>
      <c r="AP2707">
        <v>2</v>
      </c>
    </row>
    <row r="2708" spans="1:42"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s="6" t="str">
        <f>IF(Table1[[#This Row],[Distance From Home]]&lt;11,"Near By",IF(Table1[[#This Row],[Distance From Home]]&lt;21,"Far","Very Far"))</f>
        <v>Near By</v>
      </c>
      <c r="T2708" t="s">
        <v>72</v>
      </c>
      <c r="U2708">
        <v>1</v>
      </c>
      <c r="V2708">
        <v>1</v>
      </c>
      <c r="W2708">
        <v>59</v>
      </c>
      <c r="X2708">
        <v>2</v>
      </c>
      <c r="Y2708">
        <v>1</v>
      </c>
      <c r="Z2708">
        <v>1</v>
      </c>
      <c r="AA2708" t="str">
        <f>IF(Table1[[#This Row],[Job Satisfaction]]=1,"Very Satisfy",(IF(Table1[[#This Row],[Job Satisfaction]]=2,"Satisfy",(IF(Table1[[#This Row],[Job Satisfaction]]=3,"Dissatisfy","Very Dissatisfy")))))</f>
        <v>Very Satisfy</v>
      </c>
      <c r="AB2708">
        <v>2858</v>
      </c>
      <c r="AC2708">
        <v>11473</v>
      </c>
      <c r="AD2708">
        <v>4</v>
      </c>
      <c r="AE2708">
        <v>14</v>
      </c>
      <c r="AF2708">
        <v>3</v>
      </c>
      <c r="AG2708" t="str">
        <f>IF(Table1[[#This Row],[Performance Rating]]=3,"High","Low")</f>
        <v>High</v>
      </c>
      <c r="AH2708">
        <v>1</v>
      </c>
      <c r="AI2708">
        <v>80</v>
      </c>
      <c r="AJ2708">
        <v>0</v>
      </c>
      <c r="AK2708">
        <v>20</v>
      </c>
      <c r="AL2708">
        <v>2</v>
      </c>
      <c r="AM2708">
        <v>1</v>
      </c>
      <c r="AN2708">
        <v>0</v>
      </c>
      <c r="AO2708">
        <v>0</v>
      </c>
      <c r="AP2708">
        <v>0</v>
      </c>
    </row>
    <row r="2709" spans="1:42"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s="6" t="str">
        <f>IF(Table1[[#This Row],[Distance From Home]]&lt;11,"Near By",IF(Table1[[#This Row],[Distance From Home]]&lt;21,"Far","Very Far"))</f>
        <v>Far</v>
      </c>
      <c r="T2709" t="s">
        <v>66</v>
      </c>
      <c r="U2709">
        <v>1</v>
      </c>
      <c r="V2709">
        <v>2</v>
      </c>
      <c r="W2709">
        <v>77</v>
      </c>
      <c r="X2709">
        <v>3</v>
      </c>
      <c r="Y2709">
        <v>4</v>
      </c>
      <c r="Z2709">
        <v>1</v>
      </c>
      <c r="AA2709" t="str">
        <f>IF(Table1[[#This Row],[Job Satisfaction]]=1,"Very Satisfy",(IF(Table1[[#This Row],[Job Satisfaction]]=2,"Satisfy",(IF(Table1[[#This Row],[Job Satisfaction]]=3,"Dissatisfy","Very Dissatisfy")))))</f>
        <v>Very Satisfy</v>
      </c>
      <c r="AB2709">
        <v>13341</v>
      </c>
      <c r="AC2709">
        <v>25098</v>
      </c>
      <c r="AD2709">
        <v>0</v>
      </c>
      <c r="AE2709">
        <v>12</v>
      </c>
      <c r="AF2709">
        <v>3</v>
      </c>
      <c r="AG2709" t="str">
        <f>IF(Table1[[#This Row],[Performance Rating]]=3,"High","Low")</f>
        <v>High</v>
      </c>
      <c r="AH2709">
        <v>1</v>
      </c>
      <c r="AI2709">
        <v>80</v>
      </c>
      <c r="AJ2709">
        <v>0</v>
      </c>
      <c r="AK2709">
        <v>21</v>
      </c>
      <c r="AL2709">
        <v>3</v>
      </c>
      <c r="AM2709">
        <v>20</v>
      </c>
      <c r="AN2709">
        <v>8</v>
      </c>
      <c r="AO2709">
        <v>11</v>
      </c>
      <c r="AP2709">
        <v>10</v>
      </c>
    </row>
    <row r="2710" spans="1:42"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s="6" t="str">
        <f>IF(Table1[[#This Row],[Distance From Home]]&lt;11,"Near By",IF(Table1[[#This Row],[Distance From Home]]&lt;21,"Far","Very Far"))</f>
        <v>Near By</v>
      </c>
      <c r="T2710" t="s">
        <v>66</v>
      </c>
      <c r="U2710">
        <v>1</v>
      </c>
      <c r="V2710">
        <v>2</v>
      </c>
      <c r="W2710">
        <v>88</v>
      </c>
      <c r="X2710">
        <v>3</v>
      </c>
      <c r="Y2710">
        <v>5</v>
      </c>
      <c r="Z2710">
        <v>2</v>
      </c>
      <c r="AA2710" t="str">
        <f>IF(Table1[[#This Row],[Job Satisfaction]]=1,"Very Satisfy",(IF(Table1[[#This Row],[Job Satisfaction]]=2,"Satisfy",(IF(Table1[[#This Row],[Job Satisfaction]]=3,"Dissatisfy","Very Dissatisfy")))))</f>
        <v>Satisfy</v>
      </c>
      <c r="AB2710">
        <v>19833</v>
      </c>
      <c r="AC2710">
        <v>4349</v>
      </c>
      <c r="AD2710">
        <v>1</v>
      </c>
      <c r="AE2710">
        <v>14</v>
      </c>
      <c r="AF2710">
        <v>3</v>
      </c>
      <c r="AG2710" t="str">
        <f>IF(Table1[[#This Row],[Performance Rating]]=3,"High","Low")</f>
        <v>High</v>
      </c>
      <c r="AH2710">
        <v>2</v>
      </c>
      <c r="AI2710">
        <v>80</v>
      </c>
      <c r="AJ2710">
        <v>0</v>
      </c>
      <c r="AK2710">
        <v>21</v>
      </c>
      <c r="AL2710">
        <v>2</v>
      </c>
      <c r="AM2710">
        <v>21</v>
      </c>
      <c r="AN2710">
        <v>8</v>
      </c>
      <c r="AO2710">
        <v>12</v>
      </c>
      <c r="AP2710">
        <v>8</v>
      </c>
    </row>
    <row r="2711" spans="1:42"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s="6" t="str">
        <f>IF(Table1[[#This Row],[Distance From Home]]&lt;11,"Near By",IF(Table1[[#This Row],[Distance From Home]]&lt;21,"Far","Very Far"))</f>
        <v>Near By</v>
      </c>
      <c r="T2711" t="s">
        <v>66</v>
      </c>
      <c r="U2711">
        <v>1</v>
      </c>
      <c r="V2711">
        <v>2</v>
      </c>
      <c r="W2711">
        <v>43</v>
      </c>
      <c r="X2711">
        <v>3</v>
      </c>
      <c r="Y2711">
        <v>2</v>
      </c>
      <c r="Z2711">
        <v>3</v>
      </c>
      <c r="AA2711" t="str">
        <f>IF(Table1[[#This Row],[Job Satisfaction]]=1,"Very Satisfy",(IF(Table1[[#This Row],[Job Satisfaction]]=2,"Satisfy",(IF(Table1[[#This Row],[Job Satisfaction]]=3,"Dissatisfy","Very Dissatisfy")))))</f>
        <v>Dissatisfy</v>
      </c>
      <c r="AB2711">
        <v>5487</v>
      </c>
      <c r="AC2711">
        <v>10410</v>
      </c>
      <c r="AD2711">
        <v>1</v>
      </c>
      <c r="AE2711">
        <v>14</v>
      </c>
      <c r="AF2711">
        <v>3</v>
      </c>
      <c r="AG2711" t="str">
        <f>IF(Table1[[#This Row],[Performance Rating]]=3,"High","Low")</f>
        <v>High</v>
      </c>
      <c r="AH2711">
        <v>2</v>
      </c>
      <c r="AI2711">
        <v>80</v>
      </c>
      <c r="AJ2711">
        <v>0</v>
      </c>
      <c r="AK2711">
        <v>10</v>
      </c>
      <c r="AL2711">
        <v>2</v>
      </c>
      <c r="AM2711">
        <v>10</v>
      </c>
      <c r="AN2711">
        <v>4</v>
      </c>
      <c r="AO2711">
        <v>0</v>
      </c>
      <c r="AP2711">
        <v>9</v>
      </c>
    </row>
    <row r="2712" spans="1:42"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s="6" t="str">
        <f>IF(Table1[[#This Row],[Distance From Home]]&lt;11,"Near By",IF(Table1[[#This Row],[Distance From Home]]&lt;21,"Far","Very Far"))</f>
        <v>Near By</v>
      </c>
      <c r="T2712" t="s">
        <v>72</v>
      </c>
      <c r="U2712">
        <v>1</v>
      </c>
      <c r="V2712">
        <v>3</v>
      </c>
      <c r="W2712">
        <v>42</v>
      </c>
      <c r="X2712">
        <v>2</v>
      </c>
      <c r="Y2712">
        <v>2</v>
      </c>
      <c r="Z2712">
        <v>3</v>
      </c>
      <c r="AA2712" t="str">
        <f>IF(Table1[[#This Row],[Job Satisfaction]]=1,"Very Satisfy",(IF(Table1[[#This Row],[Job Satisfaction]]=2,"Satisfy",(IF(Table1[[#This Row],[Job Satisfaction]]=3,"Dissatisfy","Very Dissatisfy")))))</f>
        <v>Dissatisfy</v>
      </c>
      <c r="AB2712">
        <v>5869</v>
      </c>
      <c r="AC2712">
        <v>23413</v>
      </c>
      <c r="AD2712">
        <v>9</v>
      </c>
      <c r="AE2712">
        <v>11</v>
      </c>
      <c r="AF2712">
        <v>3</v>
      </c>
      <c r="AG2712" t="str">
        <f>IF(Table1[[#This Row],[Performance Rating]]=3,"High","Low")</f>
        <v>High</v>
      </c>
      <c r="AH2712">
        <v>3</v>
      </c>
      <c r="AI2712">
        <v>80</v>
      </c>
      <c r="AJ2712">
        <v>0</v>
      </c>
      <c r="AK2712">
        <v>8</v>
      </c>
      <c r="AL2712">
        <v>3</v>
      </c>
      <c r="AM2712">
        <v>5</v>
      </c>
      <c r="AN2712">
        <v>2</v>
      </c>
      <c r="AO2712">
        <v>1</v>
      </c>
      <c r="AP2712">
        <v>4</v>
      </c>
    </row>
    <row r="2713" spans="1:42"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s="6" t="str">
        <f>IF(Table1[[#This Row],[Distance From Home]]&lt;11,"Near By",IF(Table1[[#This Row],[Distance From Home]]&lt;21,"Far","Very Far"))</f>
        <v>Near By</v>
      </c>
      <c r="T2713" t="s">
        <v>72</v>
      </c>
      <c r="U2713">
        <v>1</v>
      </c>
      <c r="V2713">
        <v>3</v>
      </c>
      <c r="W2713">
        <v>46</v>
      </c>
      <c r="X2713">
        <v>3</v>
      </c>
      <c r="Y2713">
        <v>2</v>
      </c>
      <c r="Z2713">
        <v>4</v>
      </c>
      <c r="AA2713" t="str">
        <f>IF(Table1[[#This Row],[Job Satisfaction]]=1,"Very Satisfy",(IF(Table1[[#This Row],[Job Satisfaction]]=2,"Satisfy",(IF(Table1[[#This Row],[Job Satisfaction]]=3,"Dissatisfy","Very Dissatisfy")))))</f>
        <v>Very Dissatisfy</v>
      </c>
      <c r="AB2713">
        <v>4684</v>
      </c>
      <c r="AC2713">
        <v>9125</v>
      </c>
      <c r="AD2713">
        <v>1</v>
      </c>
      <c r="AE2713">
        <v>13</v>
      </c>
      <c r="AF2713">
        <v>3</v>
      </c>
      <c r="AG2713" t="str">
        <f>IF(Table1[[#This Row],[Performance Rating]]=3,"High","Low")</f>
        <v>High</v>
      </c>
      <c r="AH2713">
        <v>1</v>
      </c>
      <c r="AI2713">
        <v>80</v>
      </c>
      <c r="AJ2713">
        <v>0</v>
      </c>
      <c r="AK2713">
        <v>5</v>
      </c>
      <c r="AL2713">
        <v>3</v>
      </c>
      <c r="AM2713">
        <v>5</v>
      </c>
      <c r="AN2713">
        <v>3</v>
      </c>
      <c r="AO2713">
        <v>1</v>
      </c>
      <c r="AP2713">
        <v>2</v>
      </c>
    </row>
    <row r="2714" spans="1:42"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s="6" t="str">
        <f>IF(Table1[[#This Row],[Distance From Home]]&lt;11,"Near By",IF(Table1[[#This Row],[Distance From Home]]&lt;21,"Far","Very Far"))</f>
        <v>Near By</v>
      </c>
      <c r="T2714" t="s">
        <v>72</v>
      </c>
      <c r="U2714">
        <v>1</v>
      </c>
      <c r="V2714">
        <v>4</v>
      </c>
      <c r="W2714">
        <v>81</v>
      </c>
      <c r="X2714">
        <v>1</v>
      </c>
      <c r="Y2714">
        <v>2</v>
      </c>
      <c r="Z2714">
        <v>1</v>
      </c>
      <c r="AA2714" t="str">
        <f>IF(Table1[[#This Row],[Job Satisfaction]]=1,"Very Satisfy",(IF(Table1[[#This Row],[Job Satisfaction]]=2,"Satisfy",(IF(Table1[[#This Row],[Job Satisfaction]]=3,"Dissatisfy","Very Dissatisfy")))))</f>
        <v>Very Satisfy</v>
      </c>
      <c r="AB2714">
        <v>4759</v>
      </c>
      <c r="AC2714">
        <v>15891</v>
      </c>
      <c r="AD2714">
        <v>3</v>
      </c>
      <c r="AE2714">
        <v>18</v>
      </c>
      <c r="AF2714">
        <v>3</v>
      </c>
      <c r="AG2714" t="str">
        <f>IF(Table1[[#This Row],[Performance Rating]]=3,"High","Low")</f>
        <v>High</v>
      </c>
      <c r="AH2714">
        <v>4</v>
      </c>
      <c r="AI2714">
        <v>80</v>
      </c>
      <c r="AJ2714">
        <v>0</v>
      </c>
      <c r="AK2714">
        <v>15</v>
      </c>
      <c r="AL2714">
        <v>3</v>
      </c>
      <c r="AM2714">
        <v>13</v>
      </c>
      <c r="AN2714">
        <v>9</v>
      </c>
      <c r="AO2714">
        <v>3</v>
      </c>
      <c r="AP2714">
        <v>12</v>
      </c>
    </row>
    <row r="2715" spans="1:42"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s="6" t="str">
        <f>IF(Table1[[#This Row],[Distance From Home]]&lt;11,"Near By",IF(Table1[[#This Row],[Distance From Home]]&lt;21,"Far","Very Far"))</f>
        <v>Near By</v>
      </c>
      <c r="T2715" t="s">
        <v>60</v>
      </c>
      <c r="U2715">
        <v>1</v>
      </c>
      <c r="V2715">
        <v>4</v>
      </c>
      <c r="W2715">
        <v>54</v>
      </c>
      <c r="X2715">
        <v>3</v>
      </c>
      <c r="Y2715">
        <v>1</v>
      </c>
      <c r="Z2715">
        <v>1</v>
      </c>
      <c r="AA2715" t="str">
        <f>IF(Table1[[#This Row],[Job Satisfaction]]=1,"Very Satisfy",(IF(Table1[[#This Row],[Job Satisfaction]]=2,"Satisfy",(IF(Table1[[#This Row],[Job Satisfaction]]=3,"Dissatisfy","Very Dissatisfy")))))</f>
        <v>Very Satisfy</v>
      </c>
      <c r="AB2715">
        <v>2728</v>
      </c>
      <c r="AC2715">
        <v>21082</v>
      </c>
      <c r="AD2715">
        <v>1</v>
      </c>
      <c r="AE2715">
        <v>11</v>
      </c>
      <c r="AF2715">
        <v>3</v>
      </c>
      <c r="AG2715" t="str">
        <f>IF(Table1[[#This Row],[Performance Rating]]=3,"High","Low")</f>
        <v>High</v>
      </c>
      <c r="AH2715">
        <v>1</v>
      </c>
      <c r="AI2715">
        <v>80</v>
      </c>
      <c r="AJ2715">
        <v>0</v>
      </c>
      <c r="AK2715">
        <v>2</v>
      </c>
      <c r="AL2715">
        <v>3</v>
      </c>
      <c r="AM2715">
        <v>2</v>
      </c>
      <c r="AN2715">
        <v>2</v>
      </c>
      <c r="AO2715">
        <v>0</v>
      </c>
      <c r="AP2715">
        <v>2</v>
      </c>
    </row>
    <row r="2716" spans="1:42"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s="6" t="str">
        <f>IF(Table1[[#This Row],[Distance From Home]]&lt;11,"Near By",IF(Table1[[#This Row],[Distance From Home]]&lt;21,"Far","Very Far"))</f>
        <v>Near By</v>
      </c>
      <c r="T2716" t="s">
        <v>72</v>
      </c>
      <c r="U2716">
        <v>1</v>
      </c>
      <c r="V2716">
        <v>4</v>
      </c>
      <c r="W2716">
        <v>84</v>
      </c>
      <c r="X2716">
        <v>3</v>
      </c>
      <c r="Y2716">
        <v>2</v>
      </c>
      <c r="Z2716">
        <v>1</v>
      </c>
      <c r="AA2716" t="str">
        <f>IF(Table1[[#This Row],[Job Satisfaction]]=1,"Very Satisfy",(IF(Table1[[#This Row],[Job Satisfaction]]=2,"Satisfy",(IF(Table1[[#This Row],[Job Satisfaction]]=3,"Dissatisfy","Very Dissatisfy")))))</f>
        <v>Very Satisfy</v>
      </c>
      <c r="AB2716">
        <v>8463</v>
      </c>
      <c r="AC2716">
        <v>23490</v>
      </c>
      <c r="AD2716">
        <v>0</v>
      </c>
      <c r="AE2716">
        <v>18</v>
      </c>
      <c r="AF2716">
        <v>3</v>
      </c>
      <c r="AG2716" t="str">
        <f>IF(Table1[[#This Row],[Performance Rating]]=3,"High","Low")</f>
        <v>High</v>
      </c>
      <c r="AH2716">
        <v>4</v>
      </c>
      <c r="AI2716">
        <v>80</v>
      </c>
      <c r="AJ2716">
        <v>0</v>
      </c>
      <c r="AK2716">
        <v>6</v>
      </c>
      <c r="AL2716">
        <v>3</v>
      </c>
      <c r="AM2716">
        <v>5</v>
      </c>
      <c r="AN2716">
        <v>4</v>
      </c>
      <c r="AO2716">
        <v>1</v>
      </c>
      <c r="AP2716">
        <v>3</v>
      </c>
    </row>
    <row r="2717" spans="1:42"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s="6" t="str">
        <f>IF(Table1[[#This Row],[Distance From Home]]&lt;11,"Near By",IF(Table1[[#This Row],[Distance From Home]]&lt;21,"Far","Very Far"))</f>
        <v>Near By</v>
      </c>
      <c r="T2717" t="s">
        <v>72</v>
      </c>
      <c r="U2717">
        <v>1</v>
      </c>
      <c r="V2717">
        <v>4</v>
      </c>
      <c r="W2717">
        <v>35</v>
      </c>
      <c r="X2717">
        <v>3</v>
      </c>
      <c r="Y2717">
        <v>3</v>
      </c>
      <c r="Z2717">
        <v>3</v>
      </c>
      <c r="AA2717" t="str">
        <f>IF(Table1[[#This Row],[Job Satisfaction]]=1,"Very Satisfy",(IF(Table1[[#This Row],[Job Satisfaction]]=2,"Satisfy",(IF(Table1[[#This Row],[Job Satisfaction]]=3,"Dissatisfy","Very Dissatisfy")))))</f>
        <v>Dissatisfy</v>
      </c>
      <c r="AB2717">
        <v>9241</v>
      </c>
      <c r="AC2717">
        <v>15869</v>
      </c>
      <c r="AD2717">
        <v>1</v>
      </c>
      <c r="AE2717">
        <v>12</v>
      </c>
      <c r="AF2717">
        <v>3</v>
      </c>
      <c r="AG2717" t="str">
        <f>IF(Table1[[#This Row],[Performance Rating]]=3,"High","Low")</f>
        <v>High</v>
      </c>
      <c r="AH2717">
        <v>2</v>
      </c>
      <c r="AI2717">
        <v>80</v>
      </c>
      <c r="AJ2717">
        <v>0</v>
      </c>
      <c r="AK2717">
        <v>10</v>
      </c>
      <c r="AL2717">
        <v>3</v>
      </c>
      <c r="AM2717">
        <v>10</v>
      </c>
      <c r="AN2717">
        <v>8</v>
      </c>
      <c r="AO2717">
        <v>8</v>
      </c>
      <c r="AP2717">
        <v>7</v>
      </c>
    </row>
    <row r="2718" spans="1:42"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s="6" t="str">
        <f>IF(Table1[[#This Row],[Distance From Home]]&lt;11,"Near By",IF(Table1[[#This Row],[Distance From Home]]&lt;21,"Far","Very Far"))</f>
        <v>Near By</v>
      </c>
      <c r="T2718" t="s">
        <v>72</v>
      </c>
      <c r="U2718">
        <v>1</v>
      </c>
      <c r="V2718">
        <v>4</v>
      </c>
      <c r="W2718">
        <v>44</v>
      </c>
      <c r="X2718">
        <v>3</v>
      </c>
      <c r="Y2718">
        <v>2</v>
      </c>
      <c r="Z2718">
        <v>4</v>
      </c>
      <c r="AA2718" t="str">
        <f>IF(Table1[[#This Row],[Job Satisfaction]]=1,"Very Satisfy",(IF(Table1[[#This Row],[Job Satisfaction]]=2,"Satisfy",(IF(Table1[[#This Row],[Job Satisfaction]]=3,"Dissatisfy","Very Dissatisfy")))))</f>
        <v>Very Dissatisfy</v>
      </c>
      <c r="AB2718">
        <v>4105</v>
      </c>
      <c r="AC2718">
        <v>5099</v>
      </c>
      <c r="AD2718">
        <v>1</v>
      </c>
      <c r="AE2718">
        <v>14</v>
      </c>
      <c r="AF2718">
        <v>3</v>
      </c>
      <c r="AG2718" t="str">
        <f>IF(Table1[[#This Row],[Performance Rating]]=3,"High","Low")</f>
        <v>High</v>
      </c>
      <c r="AH2718">
        <v>1</v>
      </c>
      <c r="AI2718">
        <v>80</v>
      </c>
      <c r="AJ2718">
        <v>0</v>
      </c>
      <c r="AK2718">
        <v>7</v>
      </c>
      <c r="AL2718">
        <v>3</v>
      </c>
      <c r="AM2718">
        <v>7</v>
      </c>
      <c r="AN2718">
        <v>7</v>
      </c>
      <c r="AO2718">
        <v>0</v>
      </c>
      <c r="AP2718">
        <v>7</v>
      </c>
    </row>
    <row r="2719" spans="1:42"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s="6" t="str">
        <f>IF(Table1[[#This Row],[Distance From Home]]&lt;11,"Near By",IF(Table1[[#This Row],[Distance From Home]]&lt;21,"Far","Very Far"))</f>
        <v>Near By</v>
      </c>
      <c r="T2719" t="s">
        <v>66</v>
      </c>
      <c r="U2719">
        <v>1</v>
      </c>
      <c r="V2719">
        <v>4</v>
      </c>
      <c r="W2719">
        <v>56</v>
      </c>
      <c r="X2719">
        <v>4</v>
      </c>
      <c r="Y2719">
        <v>4</v>
      </c>
      <c r="Z2719">
        <v>1</v>
      </c>
      <c r="AA2719" t="str">
        <f>IF(Table1[[#This Row],[Job Satisfaction]]=1,"Very Satisfy",(IF(Table1[[#This Row],[Job Satisfaction]]=2,"Satisfy",(IF(Table1[[#This Row],[Job Satisfaction]]=3,"Dissatisfy","Very Dissatisfy")))))</f>
        <v>Very Satisfy</v>
      </c>
      <c r="AB2719">
        <v>17567</v>
      </c>
      <c r="AC2719">
        <v>3156</v>
      </c>
      <c r="AD2719">
        <v>1</v>
      </c>
      <c r="AE2719">
        <v>15</v>
      </c>
      <c r="AF2719">
        <v>3</v>
      </c>
      <c r="AG2719" t="str">
        <f>IF(Table1[[#This Row],[Performance Rating]]=3,"High","Low")</f>
        <v>High</v>
      </c>
      <c r="AH2719">
        <v>2</v>
      </c>
      <c r="AI2719">
        <v>80</v>
      </c>
      <c r="AJ2719">
        <v>0</v>
      </c>
      <c r="AK2719">
        <v>27</v>
      </c>
      <c r="AL2719">
        <v>1</v>
      </c>
      <c r="AM2719">
        <v>26</v>
      </c>
      <c r="AN2719">
        <v>0</v>
      </c>
      <c r="AO2719">
        <v>0</v>
      </c>
      <c r="AP2719">
        <v>12</v>
      </c>
    </row>
    <row r="2720" spans="1:42"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s="6" t="str">
        <f>IF(Table1[[#This Row],[Distance From Home]]&lt;11,"Near By",IF(Table1[[#This Row],[Distance From Home]]&lt;21,"Far","Very Far"))</f>
        <v>Very Far</v>
      </c>
      <c r="T2720" t="s">
        <v>50</v>
      </c>
      <c r="U2720">
        <v>1</v>
      </c>
      <c r="V2720">
        <v>2</v>
      </c>
      <c r="W2720">
        <v>85</v>
      </c>
      <c r="X2720">
        <v>2</v>
      </c>
      <c r="Y2720">
        <v>1</v>
      </c>
      <c r="Z2720">
        <v>3</v>
      </c>
      <c r="AA2720" t="str">
        <f>IF(Table1[[#This Row],[Job Satisfaction]]=1,"Very Satisfy",(IF(Table1[[#This Row],[Job Satisfaction]]=2,"Satisfy",(IF(Table1[[#This Row],[Job Satisfaction]]=3,"Dissatisfy","Very Dissatisfy")))))</f>
        <v>Dissatisfy</v>
      </c>
      <c r="AB2720">
        <v>2814</v>
      </c>
      <c r="AC2720">
        <v>10293</v>
      </c>
      <c r="AD2720">
        <v>1</v>
      </c>
      <c r="AE2720">
        <v>14</v>
      </c>
      <c r="AF2720">
        <v>3</v>
      </c>
      <c r="AG2720" t="str">
        <f>IF(Table1[[#This Row],[Performance Rating]]=3,"High","Low")</f>
        <v>High</v>
      </c>
      <c r="AH2720">
        <v>2</v>
      </c>
      <c r="AI2720">
        <v>80</v>
      </c>
      <c r="AJ2720">
        <v>0</v>
      </c>
      <c r="AK2720">
        <v>4</v>
      </c>
      <c r="AL2720">
        <v>2</v>
      </c>
      <c r="AM2720">
        <v>4</v>
      </c>
      <c r="AN2720">
        <v>2</v>
      </c>
      <c r="AO2720">
        <v>1</v>
      </c>
      <c r="AP2720">
        <v>3</v>
      </c>
    </row>
    <row r="2721" spans="1:42"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s="6" t="str">
        <f>IF(Table1[[#This Row],[Distance From Home]]&lt;11,"Near By",IF(Table1[[#This Row],[Distance From Home]]&lt;21,"Far","Very Far"))</f>
        <v>Near By</v>
      </c>
      <c r="T2721" t="s">
        <v>72</v>
      </c>
      <c r="U2721">
        <v>1</v>
      </c>
      <c r="V2721">
        <v>4</v>
      </c>
      <c r="W2721">
        <v>58</v>
      </c>
      <c r="X2721">
        <v>2</v>
      </c>
      <c r="Y2721">
        <v>2</v>
      </c>
      <c r="Z2721">
        <v>2</v>
      </c>
      <c r="AA2721" t="str">
        <f>IF(Table1[[#This Row],[Job Satisfaction]]=1,"Very Satisfy",(IF(Table1[[#This Row],[Job Satisfaction]]=2,"Satisfy",(IF(Table1[[#This Row],[Job Satisfaction]]=3,"Dissatisfy","Very Dissatisfy")))))</f>
        <v>Satisfy</v>
      </c>
      <c r="AB2721">
        <v>2133</v>
      </c>
      <c r="AC2721">
        <v>18115</v>
      </c>
      <c r="AD2721">
        <v>1</v>
      </c>
      <c r="AE2721">
        <v>16</v>
      </c>
      <c r="AF2721">
        <v>3</v>
      </c>
      <c r="AG2721" t="str">
        <f>IF(Table1[[#This Row],[Performance Rating]]=3,"High","Low")</f>
        <v>High</v>
      </c>
      <c r="AH2721">
        <v>3</v>
      </c>
      <c r="AI2721">
        <v>80</v>
      </c>
      <c r="AJ2721">
        <v>1</v>
      </c>
      <c r="AK2721">
        <v>20</v>
      </c>
      <c r="AL2721">
        <v>3</v>
      </c>
      <c r="AM2721">
        <v>20</v>
      </c>
      <c r="AN2721">
        <v>11</v>
      </c>
      <c r="AO2721">
        <v>0</v>
      </c>
      <c r="AP2721">
        <v>7</v>
      </c>
    </row>
    <row r="2722" spans="1:42"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s="6" t="str">
        <f>IF(Table1[[#This Row],[Distance From Home]]&lt;11,"Near By",IF(Table1[[#This Row],[Distance From Home]]&lt;21,"Far","Very Far"))</f>
        <v>Near By</v>
      </c>
      <c r="T2722" t="s">
        <v>60</v>
      </c>
      <c r="U2722">
        <v>1</v>
      </c>
      <c r="V2722">
        <v>1</v>
      </c>
      <c r="W2722">
        <v>32</v>
      </c>
      <c r="X2722">
        <v>3</v>
      </c>
      <c r="Y2722">
        <v>1</v>
      </c>
      <c r="Z2722">
        <v>4</v>
      </c>
      <c r="AA2722" t="str">
        <f>IF(Table1[[#This Row],[Job Satisfaction]]=1,"Very Satisfy",(IF(Table1[[#This Row],[Job Satisfaction]]=2,"Satisfy",(IF(Table1[[#This Row],[Job Satisfaction]]=3,"Dissatisfy","Very Dissatisfy")))))</f>
        <v>Very Dissatisfy</v>
      </c>
      <c r="AB2722">
        <v>3760</v>
      </c>
      <c r="AC2722">
        <v>17218</v>
      </c>
      <c r="AD2722">
        <v>1</v>
      </c>
      <c r="AE2722">
        <v>13</v>
      </c>
      <c r="AF2722">
        <v>3</v>
      </c>
      <c r="AG2722" t="str">
        <f>IF(Table1[[#This Row],[Performance Rating]]=3,"High","Low")</f>
        <v>High</v>
      </c>
      <c r="AH2722">
        <v>3</v>
      </c>
      <c r="AI2722">
        <v>80</v>
      </c>
      <c r="AJ2722">
        <v>0</v>
      </c>
      <c r="AK2722">
        <v>6</v>
      </c>
      <c r="AL2722">
        <v>3</v>
      </c>
      <c r="AM2722">
        <v>6</v>
      </c>
      <c r="AN2722">
        <v>3</v>
      </c>
      <c r="AO2722">
        <v>1</v>
      </c>
      <c r="AP2722">
        <v>3</v>
      </c>
    </row>
    <row r="2723" spans="1:42"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s="6" t="str">
        <f>IF(Table1[[#This Row],[Distance From Home]]&lt;11,"Near By",IF(Table1[[#This Row],[Distance From Home]]&lt;21,"Far","Very Far"))</f>
        <v>Near By</v>
      </c>
      <c r="T2723" t="s">
        <v>50</v>
      </c>
      <c r="U2723">
        <v>1</v>
      </c>
      <c r="V2723">
        <v>4</v>
      </c>
      <c r="W2723">
        <v>53</v>
      </c>
      <c r="X2723">
        <v>3</v>
      </c>
      <c r="Y2723">
        <v>1</v>
      </c>
      <c r="Z2723">
        <v>4</v>
      </c>
      <c r="AA2723" t="str">
        <f>IF(Table1[[#This Row],[Job Satisfaction]]=1,"Very Satisfy",(IF(Table1[[#This Row],[Job Satisfaction]]=2,"Satisfy",(IF(Table1[[#This Row],[Job Satisfaction]]=3,"Dissatisfy","Very Dissatisfy")))))</f>
        <v>Very Dissatisfy</v>
      </c>
      <c r="AB2723">
        <v>2379</v>
      </c>
      <c r="AC2723">
        <v>19826</v>
      </c>
      <c r="AD2723">
        <v>0</v>
      </c>
      <c r="AE2723">
        <v>14</v>
      </c>
      <c r="AF2723">
        <v>3</v>
      </c>
      <c r="AG2723" t="str">
        <f>IF(Table1[[#This Row],[Performance Rating]]=3,"High","Low")</f>
        <v>High</v>
      </c>
      <c r="AH2723">
        <v>3</v>
      </c>
      <c r="AI2723">
        <v>80</v>
      </c>
      <c r="AJ2723">
        <v>0</v>
      </c>
      <c r="AK2723">
        <v>6</v>
      </c>
      <c r="AL2723">
        <v>2</v>
      </c>
      <c r="AM2723">
        <v>5</v>
      </c>
      <c r="AN2723">
        <v>4</v>
      </c>
      <c r="AO2723">
        <v>0</v>
      </c>
      <c r="AP2723">
        <v>2</v>
      </c>
    </row>
    <row r="2724" spans="1:42"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s="6" t="str">
        <f>IF(Table1[[#This Row],[Distance From Home]]&lt;11,"Near By",IF(Table1[[#This Row],[Distance From Home]]&lt;21,"Far","Very Far"))</f>
        <v>Near By</v>
      </c>
      <c r="T2724" t="s">
        <v>72</v>
      </c>
      <c r="U2724">
        <v>1</v>
      </c>
      <c r="V2724">
        <v>3</v>
      </c>
      <c r="W2724">
        <v>44</v>
      </c>
      <c r="X2724">
        <v>3</v>
      </c>
      <c r="Y2724">
        <v>1</v>
      </c>
      <c r="Z2724">
        <v>4</v>
      </c>
      <c r="AA2724" t="str">
        <f>IF(Table1[[#This Row],[Job Satisfaction]]=1,"Very Satisfy",(IF(Table1[[#This Row],[Job Satisfaction]]=2,"Satisfy",(IF(Table1[[#This Row],[Job Satisfaction]]=3,"Dissatisfy","Very Dissatisfy")))))</f>
        <v>Very Dissatisfy</v>
      </c>
      <c r="AB2724">
        <v>3195</v>
      </c>
      <c r="AC2724">
        <v>4167</v>
      </c>
      <c r="AD2724">
        <v>4</v>
      </c>
      <c r="AE2724">
        <v>18</v>
      </c>
      <c r="AF2724">
        <v>3</v>
      </c>
      <c r="AG2724" t="str">
        <f>IF(Table1[[#This Row],[Performance Rating]]=3,"High","Low")</f>
        <v>High</v>
      </c>
      <c r="AH2724">
        <v>1</v>
      </c>
      <c r="AI2724">
        <v>80</v>
      </c>
      <c r="AJ2724">
        <v>3</v>
      </c>
      <c r="AK2724">
        <v>8</v>
      </c>
      <c r="AL2724">
        <v>3</v>
      </c>
      <c r="AM2724">
        <v>2</v>
      </c>
      <c r="AN2724">
        <v>2</v>
      </c>
      <c r="AO2724">
        <v>2</v>
      </c>
      <c r="AP2724">
        <v>2</v>
      </c>
    </row>
    <row r="2725" spans="1:42"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s="6" t="str">
        <f>IF(Table1[[#This Row],[Distance From Home]]&lt;11,"Near By",IF(Table1[[#This Row],[Distance From Home]]&lt;21,"Far","Very Far"))</f>
        <v>Very Far</v>
      </c>
      <c r="T2725" t="s">
        <v>66</v>
      </c>
      <c r="U2725">
        <v>1</v>
      </c>
      <c r="V2725">
        <v>3</v>
      </c>
      <c r="W2725">
        <v>31</v>
      </c>
      <c r="X2725">
        <v>3</v>
      </c>
      <c r="Y2725">
        <v>3</v>
      </c>
      <c r="Z2725">
        <v>4</v>
      </c>
      <c r="AA2725" t="str">
        <f>IF(Table1[[#This Row],[Job Satisfaction]]=1,"Very Satisfy",(IF(Table1[[#This Row],[Job Satisfaction]]=2,"Satisfy",(IF(Table1[[#This Row],[Job Satisfaction]]=3,"Dissatisfy","Very Dissatisfy")))))</f>
        <v>Very Dissatisfy</v>
      </c>
      <c r="AB2725">
        <v>8837</v>
      </c>
      <c r="AC2725">
        <v>16642</v>
      </c>
      <c r="AD2725">
        <v>1</v>
      </c>
      <c r="AE2725">
        <v>16</v>
      </c>
      <c r="AF2725">
        <v>3</v>
      </c>
      <c r="AG2725" t="str">
        <f>IF(Table1[[#This Row],[Performance Rating]]=3,"High","Low")</f>
        <v>High</v>
      </c>
      <c r="AH2725">
        <v>3</v>
      </c>
      <c r="AI2725">
        <v>80</v>
      </c>
      <c r="AJ2725">
        <v>0</v>
      </c>
      <c r="AK2725">
        <v>9</v>
      </c>
      <c r="AL2725">
        <v>3</v>
      </c>
      <c r="AM2725">
        <v>9</v>
      </c>
      <c r="AN2725">
        <v>0</v>
      </c>
      <c r="AO2725">
        <v>1</v>
      </c>
      <c r="AP2725">
        <v>7</v>
      </c>
    </row>
    <row r="2726" spans="1:42"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s="6" t="str">
        <f>IF(Table1[[#This Row],[Distance From Home]]&lt;11,"Near By",IF(Table1[[#This Row],[Distance From Home]]&lt;21,"Far","Very Far"))</f>
        <v>Near By</v>
      </c>
      <c r="T2726" t="s">
        <v>72</v>
      </c>
      <c r="U2726">
        <v>1</v>
      </c>
      <c r="V2726">
        <v>2</v>
      </c>
      <c r="W2726">
        <v>31</v>
      </c>
      <c r="X2726">
        <v>3</v>
      </c>
      <c r="Y2726">
        <v>5</v>
      </c>
      <c r="Z2726">
        <v>4</v>
      </c>
      <c r="AA2726" t="str">
        <f>IF(Table1[[#This Row],[Job Satisfaction]]=1,"Very Satisfy",(IF(Table1[[#This Row],[Job Satisfaction]]=2,"Satisfy",(IF(Table1[[#This Row],[Job Satisfaction]]=3,"Dissatisfy","Very Dissatisfy")))))</f>
        <v>Very Dissatisfy</v>
      </c>
      <c r="AB2726">
        <v>19049</v>
      </c>
      <c r="AC2726">
        <v>3549</v>
      </c>
      <c r="AD2726">
        <v>0</v>
      </c>
      <c r="AE2726">
        <v>14</v>
      </c>
      <c r="AF2726">
        <v>3</v>
      </c>
      <c r="AG2726" t="str">
        <f>IF(Table1[[#This Row],[Performance Rating]]=3,"High","Low")</f>
        <v>High</v>
      </c>
      <c r="AH2726">
        <v>4</v>
      </c>
      <c r="AI2726">
        <v>80</v>
      </c>
      <c r="AJ2726">
        <v>1</v>
      </c>
      <c r="AK2726">
        <v>23</v>
      </c>
      <c r="AL2726">
        <v>2</v>
      </c>
      <c r="AM2726">
        <v>22</v>
      </c>
      <c r="AN2726">
        <v>7</v>
      </c>
      <c r="AO2726">
        <v>1</v>
      </c>
      <c r="AP2726">
        <v>10</v>
      </c>
    </row>
    <row r="2727" spans="1:42"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s="6" t="str">
        <f>IF(Table1[[#This Row],[Distance From Home]]&lt;11,"Near By",IF(Table1[[#This Row],[Distance From Home]]&lt;21,"Far","Very Far"))</f>
        <v>Near By</v>
      </c>
      <c r="T2727" t="s">
        <v>72</v>
      </c>
      <c r="U2727">
        <v>1</v>
      </c>
      <c r="V2727">
        <v>3</v>
      </c>
      <c r="W2727">
        <v>92</v>
      </c>
      <c r="X2727">
        <v>2</v>
      </c>
      <c r="Y2727">
        <v>3</v>
      </c>
      <c r="Z2727">
        <v>2</v>
      </c>
      <c r="AA2727" t="str">
        <f>IF(Table1[[#This Row],[Job Satisfaction]]=1,"Very Satisfy",(IF(Table1[[#This Row],[Job Satisfaction]]=2,"Satisfy",(IF(Table1[[#This Row],[Job Satisfaction]]=3,"Dissatisfy","Very Dissatisfy")))))</f>
        <v>Satisfy</v>
      </c>
      <c r="AB2727">
        <v>10333</v>
      </c>
      <c r="AC2727">
        <v>19271</v>
      </c>
      <c r="AD2727">
        <v>8</v>
      </c>
      <c r="AE2727">
        <v>12</v>
      </c>
      <c r="AF2727">
        <v>3</v>
      </c>
      <c r="AG2727" t="str">
        <f>IF(Table1[[#This Row],[Performance Rating]]=3,"High","Low")</f>
        <v>High</v>
      </c>
      <c r="AH2727">
        <v>3</v>
      </c>
      <c r="AI2727">
        <v>80</v>
      </c>
      <c r="AJ2727">
        <v>1</v>
      </c>
      <c r="AK2727">
        <v>28</v>
      </c>
      <c r="AL2727">
        <v>3</v>
      </c>
      <c r="AM2727">
        <v>22</v>
      </c>
      <c r="AN2727">
        <v>11</v>
      </c>
      <c r="AO2727">
        <v>14</v>
      </c>
      <c r="AP2727">
        <v>10</v>
      </c>
    </row>
    <row r="2728" spans="1:42"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s="6" t="str">
        <f>IF(Table1[[#This Row],[Distance From Home]]&lt;11,"Near By",IF(Table1[[#This Row],[Distance From Home]]&lt;21,"Far","Very Far"))</f>
        <v>Far</v>
      </c>
      <c r="T2728" t="s">
        <v>72</v>
      </c>
      <c r="U2728">
        <v>1</v>
      </c>
      <c r="V2728">
        <v>4</v>
      </c>
      <c r="W2728">
        <v>74</v>
      </c>
      <c r="X2728">
        <v>3</v>
      </c>
      <c r="Y2728">
        <v>1</v>
      </c>
      <c r="Z2728">
        <v>1</v>
      </c>
      <c r="AA2728" t="str">
        <f>IF(Table1[[#This Row],[Job Satisfaction]]=1,"Very Satisfy",(IF(Table1[[#This Row],[Job Satisfaction]]=2,"Satisfy",(IF(Table1[[#This Row],[Job Satisfaction]]=3,"Dissatisfy","Very Dissatisfy")))))</f>
        <v>Very Satisfy</v>
      </c>
      <c r="AB2728">
        <v>2587</v>
      </c>
      <c r="AC2728">
        <v>24941</v>
      </c>
      <c r="AD2728">
        <v>4</v>
      </c>
      <c r="AE2728">
        <v>16</v>
      </c>
      <c r="AF2728">
        <v>3</v>
      </c>
      <c r="AG2728" t="str">
        <f>IF(Table1[[#This Row],[Performance Rating]]=3,"High","Low")</f>
        <v>High</v>
      </c>
      <c r="AH2728">
        <v>2</v>
      </c>
      <c r="AI2728">
        <v>80</v>
      </c>
      <c r="AJ2728">
        <v>1</v>
      </c>
      <c r="AK2728">
        <v>17</v>
      </c>
      <c r="AL2728">
        <v>2</v>
      </c>
      <c r="AM2728">
        <v>2</v>
      </c>
      <c r="AN2728">
        <v>2</v>
      </c>
      <c r="AO2728">
        <v>2</v>
      </c>
      <c r="AP2728">
        <v>2</v>
      </c>
    </row>
    <row r="2729" spans="1:42"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s="6" t="str">
        <f>IF(Table1[[#This Row],[Distance From Home]]&lt;11,"Near By",IF(Table1[[#This Row],[Distance From Home]]&lt;21,"Far","Very Far"))</f>
        <v>Near By</v>
      </c>
      <c r="T2729" t="s">
        <v>60</v>
      </c>
      <c r="U2729">
        <v>1</v>
      </c>
      <c r="V2729">
        <v>4</v>
      </c>
      <c r="W2729">
        <v>59</v>
      </c>
      <c r="X2729">
        <v>1</v>
      </c>
      <c r="Y2729">
        <v>1</v>
      </c>
      <c r="Z2729">
        <v>4</v>
      </c>
      <c r="AA2729" t="str">
        <f>IF(Table1[[#This Row],[Job Satisfaction]]=1,"Very Satisfy",(IF(Table1[[#This Row],[Job Satisfaction]]=2,"Satisfy",(IF(Table1[[#This Row],[Job Satisfaction]]=3,"Dissatisfy","Very Dissatisfy")))))</f>
        <v>Very Dissatisfy</v>
      </c>
      <c r="AB2729">
        <v>1129</v>
      </c>
      <c r="AC2729">
        <v>17536</v>
      </c>
      <c r="AD2729">
        <v>1</v>
      </c>
      <c r="AE2729">
        <v>11</v>
      </c>
      <c r="AF2729">
        <v>3</v>
      </c>
      <c r="AG2729" t="str">
        <f>IF(Table1[[#This Row],[Performance Rating]]=3,"High","Low")</f>
        <v>High</v>
      </c>
      <c r="AH2729">
        <v>3</v>
      </c>
      <c r="AI2729">
        <v>80</v>
      </c>
      <c r="AJ2729">
        <v>3</v>
      </c>
      <c r="AK2729">
        <v>1</v>
      </c>
      <c r="AL2729">
        <v>3</v>
      </c>
      <c r="AM2729">
        <v>1</v>
      </c>
      <c r="AN2729">
        <v>0</v>
      </c>
      <c r="AO2729">
        <v>0</v>
      </c>
      <c r="AP2729">
        <v>0</v>
      </c>
    </row>
    <row r="2730" spans="1:42"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s="6" t="str">
        <f>IF(Table1[[#This Row],[Distance From Home]]&lt;11,"Near By",IF(Table1[[#This Row],[Distance From Home]]&lt;21,"Far","Very Far"))</f>
        <v>Far</v>
      </c>
      <c r="T2730" t="s">
        <v>50</v>
      </c>
      <c r="U2730">
        <v>1</v>
      </c>
      <c r="V2730">
        <v>4</v>
      </c>
      <c r="W2730">
        <v>44</v>
      </c>
      <c r="X2730">
        <v>2</v>
      </c>
      <c r="Y2730">
        <v>2</v>
      </c>
      <c r="Z2730">
        <v>2</v>
      </c>
      <c r="AA2730" t="str">
        <f>IF(Table1[[#This Row],[Job Satisfaction]]=1,"Very Satisfy",(IF(Table1[[#This Row],[Job Satisfaction]]=2,"Satisfy",(IF(Table1[[#This Row],[Job Satisfaction]]=3,"Dissatisfy","Very Dissatisfy")))))</f>
        <v>Satisfy</v>
      </c>
      <c r="AB2730">
        <v>4788</v>
      </c>
      <c r="AC2730">
        <v>25388</v>
      </c>
      <c r="AD2730">
        <v>0</v>
      </c>
      <c r="AE2730">
        <v>11</v>
      </c>
      <c r="AF2730">
        <v>3</v>
      </c>
      <c r="AG2730" t="str">
        <f>IF(Table1[[#This Row],[Performance Rating]]=3,"High","Low")</f>
        <v>High</v>
      </c>
      <c r="AH2730">
        <v>4</v>
      </c>
      <c r="AI2730">
        <v>80</v>
      </c>
      <c r="AJ2730">
        <v>0</v>
      </c>
      <c r="AK2730">
        <v>4</v>
      </c>
      <c r="AL2730">
        <v>3</v>
      </c>
      <c r="AM2730">
        <v>3</v>
      </c>
      <c r="AN2730">
        <v>2</v>
      </c>
      <c r="AO2730">
        <v>0</v>
      </c>
      <c r="AP2730">
        <v>2</v>
      </c>
    </row>
    <row r="2731" spans="1:42"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s="6" t="str">
        <f>IF(Table1[[#This Row],[Distance From Home]]&lt;11,"Near By",IF(Table1[[#This Row],[Distance From Home]]&lt;21,"Far","Very Far"))</f>
        <v>Near By</v>
      </c>
      <c r="T2731" t="s">
        <v>50</v>
      </c>
      <c r="U2731">
        <v>1</v>
      </c>
      <c r="V2731">
        <v>2</v>
      </c>
      <c r="W2731">
        <v>90</v>
      </c>
      <c r="X2731">
        <v>2</v>
      </c>
      <c r="Y2731">
        <v>1</v>
      </c>
      <c r="Z2731">
        <v>3</v>
      </c>
      <c r="AA2731" t="str">
        <f>IF(Table1[[#This Row],[Job Satisfaction]]=1,"Very Satisfy",(IF(Table1[[#This Row],[Job Satisfaction]]=2,"Satisfy",(IF(Table1[[#This Row],[Job Satisfaction]]=3,"Dissatisfy","Very Dissatisfy")))))</f>
        <v>Dissatisfy</v>
      </c>
      <c r="AB2731">
        <v>2933</v>
      </c>
      <c r="AC2731">
        <v>14908</v>
      </c>
      <c r="AD2731">
        <v>1</v>
      </c>
      <c r="AE2731">
        <v>13</v>
      </c>
      <c r="AF2731">
        <v>3</v>
      </c>
      <c r="AG2731" t="str">
        <f>IF(Table1[[#This Row],[Performance Rating]]=3,"High","Low")</f>
        <v>High</v>
      </c>
      <c r="AH2731">
        <v>3</v>
      </c>
      <c r="AI2731">
        <v>80</v>
      </c>
      <c r="AJ2731">
        <v>1</v>
      </c>
      <c r="AK2731">
        <v>1</v>
      </c>
      <c r="AL2731">
        <v>2</v>
      </c>
      <c r="AM2731">
        <v>1</v>
      </c>
      <c r="AN2731">
        <v>0</v>
      </c>
      <c r="AO2731">
        <v>1</v>
      </c>
      <c r="AP2731">
        <v>0</v>
      </c>
    </row>
    <row r="2732" spans="1:42"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s="6" t="str">
        <f>IF(Table1[[#This Row],[Distance From Home]]&lt;11,"Near By",IF(Table1[[#This Row],[Distance From Home]]&lt;21,"Far","Very Far"))</f>
        <v>Near By</v>
      </c>
      <c r="T2732" t="s">
        <v>50</v>
      </c>
      <c r="U2732">
        <v>1</v>
      </c>
      <c r="V2732">
        <v>2</v>
      </c>
      <c r="W2732">
        <v>92</v>
      </c>
      <c r="X2732">
        <v>3</v>
      </c>
      <c r="Y2732">
        <v>2</v>
      </c>
      <c r="Z2732">
        <v>1</v>
      </c>
      <c r="AA2732" t="str">
        <f>IF(Table1[[#This Row],[Job Satisfaction]]=1,"Very Satisfy",(IF(Table1[[#This Row],[Job Satisfaction]]=2,"Satisfy",(IF(Table1[[#This Row],[Job Satisfaction]]=3,"Dissatisfy","Very Dissatisfy")))))</f>
        <v>Very Satisfy</v>
      </c>
      <c r="AB2732">
        <v>6516</v>
      </c>
      <c r="AC2732">
        <v>5041</v>
      </c>
      <c r="AD2732">
        <v>2</v>
      </c>
      <c r="AE2732">
        <v>16</v>
      </c>
      <c r="AF2732">
        <v>3</v>
      </c>
      <c r="AG2732" t="str">
        <f>IF(Table1[[#This Row],[Performance Rating]]=3,"High","Low")</f>
        <v>High</v>
      </c>
      <c r="AH2732">
        <v>2</v>
      </c>
      <c r="AI2732">
        <v>80</v>
      </c>
      <c r="AJ2732">
        <v>1</v>
      </c>
      <c r="AK2732">
        <v>18</v>
      </c>
      <c r="AL2732">
        <v>3</v>
      </c>
      <c r="AM2732">
        <v>1</v>
      </c>
      <c r="AN2732">
        <v>0</v>
      </c>
      <c r="AO2732">
        <v>0</v>
      </c>
      <c r="AP2732">
        <v>0</v>
      </c>
    </row>
    <row r="2733" spans="1:42"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s="6" t="str">
        <f>IF(Table1[[#This Row],[Distance From Home]]&lt;11,"Near By",IF(Table1[[#This Row],[Distance From Home]]&lt;21,"Far","Very Far"))</f>
        <v>Far</v>
      </c>
      <c r="T2733" t="s">
        <v>50</v>
      </c>
      <c r="U2733">
        <v>1</v>
      </c>
      <c r="V2733">
        <v>2</v>
      </c>
      <c r="W2733">
        <v>95</v>
      </c>
      <c r="X2733">
        <v>3</v>
      </c>
      <c r="Y2733">
        <v>2</v>
      </c>
      <c r="Z2733">
        <v>4</v>
      </c>
      <c r="AA2733" t="str">
        <f>IF(Table1[[#This Row],[Job Satisfaction]]=1,"Very Satisfy",(IF(Table1[[#This Row],[Job Satisfaction]]=2,"Satisfy",(IF(Table1[[#This Row],[Job Satisfaction]]=3,"Dissatisfy","Very Dissatisfy")))))</f>
        <v>Very Dissatisfy</v>
      </c>
      <c r="AB2733">
        <v>4878</v>
      </c>
      <c r="AC2733">
        <v>21653</v>
      </c>
      <c r="AD2733">
        <v>0</v>
      </c>
      <c r="AE2733">
        <v>13</v>
      </c>
      <c r="AF2733">
        <v>3</v>
      </c>
      <c r="AG2733" t="str">
        <f>IF(Table1[[#This Row],[Performance Rating]]=3,"High","Low")</f>
        <v>High</v>
      </c>
      <c r="AH2733">
        <v>1</v>
      </c>
      <c r="AI2733">
        <v>80</v>
      </c>
      <c r="AJ2733">
        <v>1</v>
      </c>
      <c r="AK2733">
        <v>10</v>
      </c>
      <c r="AL2733">
        <v>3</v>
      </c>
      <c r="AM2733">
        <v>9</v>
      </c>
      <c r="AN2733">
        <v>7</v>
      </c>
      <c r="AO2733">
        <v>8</v>
      </c>
      <c r="AP2733">
        <v>1</v>
      </c>
    </row>
    <row r="2734" spans="1:42"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s="6" t="str">
        <f>IF(Table1[[#This Row],[Distance From Home]]&lt;11,"Near By",IF(Table1[[#This Row],[Distance From Home]]&lt;21,"Far","Very Far"))</f>
        <v>Near By</v>
      </c>
      <c r="T2734" t="s">
        <v>60</v>
      </c>
      <c r="U2734">
        <v>1</v>
      </c>
      <c r="V2734">
        <v>3</v>
      </c>
      <c r="W2734">
        <v>41</v>
      </c>
      <c r="X2734">
        <v>2</v>
      </c>
      <c r="Y2734">
        <v>4</v>
      </c>
      <c r="Z2734">
        <v>3</v>
      </c>
      <c r="AA2734" t="str">
        <f>IF(Table1[[#This Row],[Job Satisfaction]]=1,"Very Satisfy",(IF(Table1[[#This Row],[Job Satisfaction]]=2,"Satisfy",(IF(Table1[[#This Row],[Job Satisfaction]]=3,"Dissatisfy","Very Dissatisfy")))))</f>
        <v>Dissatisfy</v>
      </c>
      <c r="AB2734">
        <v>13966</v>
      </c>
      <c r="AC2734">
        <v>11652</v>
      </c>
      <c r="AD2734">
        <v>2</v>
      </c>
      <c r="AE2734">
        <v>19</v>
      </c>
      <c r="AF2734">
        <v>3</v>
      </c>
      <c r="AG2734" t="str">
        <f>IF(Table1[[#This Row],[Performance Rating]]=3,"High","Low")</f>
        <v>High</v>
      </c>
      <c r="AH2734">
        <v>2</v>
      </c>
      <c r="AI2734">
        <v>80</v>
      </c>
      <c r="AJ2734">
        <v>1</v>
      </c>
      <c r="AK2734">
        <v>30</v>
      </c>
      <c r="AL2734">
        <v>3</v>
      </c>
      <c r="AM2734">
        <v>15</v>
      </c>
      <c r="AN2734">
        <v>11</v>
      </c>
      <c r="AO2734">
        <v>2</v>
      </c>
      <c r="AP2734">
        <v>12</v>
      </c>
    </row>
    <row r="2735" spans="1:42"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s="6" t="str">
        <f>IF(Table1[[#This Row],[Distance From Home]]&lt;11,"Near By",IF(Table1[[#This Row],[Distance From Home]]&lt;21,"Far","Very Far"))</f>
        <v>Near By</v>
      </c>
      <c r="T2735" t="s">
        <v>72</v>
      </c>
      <c r="U2735">
        <v>1</v>
      </c>
      <c r="V2735">
        <v>3</v>
      </c>
      <c r="W2735">
        <v>96</v>
      </c>
      <c r="X2735">
        <v>4</v>
      </c>
      <c r="Y2735">
        <v>3</v>
      </c>
      <c r="Z2735">
        <v>4</v>
      </c>
      <c r="AA2735" t="str">
        <f>IF(Table1[[#This Row],[Job Satisfaction]]=1,"Very Satisfy",(IF(Table1[[#This Row],[Job Satisfaction]]=2,"Satisfy",(IF(Table1[[#This Row],[Job Satisfaction]]=3,"Dissatisfy","Very Dissatisfy")))))</f>
        <v>Very Dissatisfy</v>
      </c>
      <c r="AB2735">
        <v>7879</v>
      </c>
      <c r="AC2735">
        <v>14810</v>
      </c>
      <c r="AD2735">
        <v>1</v>
      </c>
      <c r="AE2735">
        <v>19</v>
      </c>
      <c r="AF2735">
        <v>3</v>
      </c>
      <c r="AG2735" t="str">
        <f>IF(Table1[[#This Row],[Performance Rating]]=3,"High","Low")</f>
        <v>High</v>
      </c>
      <c r="AH2735">
        <v>2</v>
      </c>
      <c r="AI2735">
        <v>80</v>
      </c>
      <c r="AJ2735">
        <v>1</v>
      </c>
      <c r="AK2735">
        <v>9</v>
      </c>
      <c r="AL2735">
        <v>3</v>
      </c>
      <c r="AM2735">
        <v>8</v>
      </c>
      <c r="AN2735">
        <v>7</v>
      </c>
      <c r="AO2735">
        <v>6</v>
      </c>
      <c r="AP2735">
        <v>7</v>
      </c>
    </row>
    <row r="2736" spans="1:42"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s="6" t="str">
        <f>IF(Table1[[#This Row],[Distance From Home]]&lt;11,"Near By",IF(Table1[[#This Row],[Distance From Home]]&lt;21,"Far","Very Far"))</f>
        <v>Near By</v>
      </c>
      <c r="T2736" t="s">
        <v>50</v>
      </c>
      <c r="U2736">
        <v>1</v>
      </c>
      <c r="V2736">
        <v>4</v>
      </c>
      <c r="W2736">
        <v>54</v>
      </c>
      <c r="X2736">
        <v>2</v>
      </c>
      <c r="Y2736">
        <v>3</v>
      </c>
      <c r="Z2736">
        <v>3</v>
      </c>
      <c r="AA2736" t="str">
        <f>IF(Table1[[#This Row],[Job Satisfaction]]=1,"Very Satisfy",(IF(Table1[[#This Row],[Job Satisfaction]]=2,"Satisfy",(IF(Table1[[#This Row],[Job Satisfaction]]=3,"Dissatisfy","Very Dissatisfy")))))</f>
        <v>Dissatisfy</v>
      </c>
      <c r="AB2736">
        <v>7756</v>
      </c>
      <c r="AC2736">
        <v>14199</v>
      </c>
      <c r="AD2736">
        <v>3</v>
      </c>
      <c r="AE2736">
        <v>19</v>
      </c>
      <c r="AF2736">
        <v>3</v>
      </c>
      <c r="AG2736" t="str">
        <f>IF(Table1[[#This Row],[Performance Rating]]=3,"High","Low")</f>
        <v>High</v>
      </c>
      <c r="AH2736">
        <v>4</v>
      </c>
      <c r="AI2736">
        <v>80</v>
      </c>
      <c r="AJ2736">
        <v>1</v>
      </c>
      <c r="AK2736">
        <v>10</v>
      </c>
      <c r="AL2736">
        <v>4</v>
      </c>
      <c r="AM2736">
        <v>5</v>
      </c>
      <c r="AN2736">
        <v>4</v>
      </c>
      <c r="AO2736">
        <v>0</v>
      </c>
      <c r="AP2736">
        <v>2</v>
      </c>
    </row>
    <row r="2737" spans="1:42"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s="6" t="str">
        <f>IF(Table1[[#This Row],[Distance From Home]]&lt;11,"Near By",IF(Table1[[#This Row],[Distance From Home]]&lt;21,"Far","Very Far"))</f>
        <v>Far</v>
      </c>
      <c r="T2737" t="s">
        <v>66</v>
      </c>
      <c r="U2737">
        <v>1</v>
      </c>
      <c r="V2737">
        <v>3</v>
      </c>
      <c r="W2737">
        <v>76</v>
      </c>
      <c r="X2737">
        <v>3</v>
      </c>
      <c r="Y2737">
        <v>2</v>
      </c>
      <c r="Z2737">
        <v>3</v>
      </c>
      <c r="AA2737" t="str">
        <f>IF(Table1[[#This Row],[Job Satisfaction]]=1,"Very Satisfy",(IF(Table1[[#This Row],[Job Satisfaction]]=2,"Satisfy",(IF(Table1[[#This Row],[Job Satisfaction]]=3,"Dissatisfy","Very Dissatisfy")))))</f>
        <v>Dissatisfy</v>
      </c>
      <c r="AB2737">
        <v>4663</v>
      </c>
      <c r="AC2737">
        <v>12421</v>
      </c>
      <c r="AD2737">
        <v>9</v>
      </c>
      <c r="AE2737">
        <v>12</v>
      </c>
      <c r="AF2737">
        <v>3</v>
      </c>
      <c r="AG2737" t="str">
        <f>IF(Table1[[#This Row],[Performance Rating]]=3,"High","Low")</f>
        <v>High</v>
      </c>
      <c r="AH2737">
        <v>2</v>
      </c>
      <c r="AI2737">
        <v>80</v>
      </c>
      <c r="AJ2737">
        <v>2</v>
      </c>
      <c r="AK2737">
        <v>7</v>
      </c>
      <c r="AL2737">
        <v>3</v>
      </c>
      <c r="AM2737">
        <v>3</v>
      </c>
      <c r="AN2737">
        <v>2</v>
      </c>
      <c r="AO2737">
        <v>1</v>
      </c>
      <c r="AP2737">
        <v>1</v>
      </c>
    </row>
    <row r="2738" spans="1:42"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s="6" t="str">
        <f>IF(Table1[[#This Row],[Distance From Home]]&lt;11,"Near By",IF(Table1[[#This Row],[Distance From Home]]&lt;21,"Far","Very Far"))</f>
        <v>Near By</v>
      </c>
      <c r="T2738" t="s">
        <v>66</v>
      </c>
      <c r="U2738">
        <v>1</v>
      </c>
      <c r="V2738">
        <v>1</v>
      </c>
      <c r="W2738">
        <v>51</v>
      </c>
      <c r="X2738">
        <v>3</v>
      </c>
      <c r="Y2738">
        <v>2</v>
      </c>
      <c r="Z2738">
        <v>3</v>
      </c>
      <c r="AA2738" t="str">
        <f>IF(Table1[[#This Row],[Job Satisfaction]]=1,"Very Satisfy",(IF(Table1[[#This Row],[Job Satisfaction]]=2,"Satisfy",(IF(Table1[[#This Row],[Job Satisfaction]]=3,"Dissatisfy","Very Dissatisfy")))))</f>
        <v>Dissatisfy</v>
      </c>
      <c r="AB2738">
        <v>6142</v>
      </c>
      <c r="AC2738">
        <v>4223</v>
      </c>
      <c r="AD2738">
        <v>3</v>
      </c>
      <c r="AE2738">
        <v>16</v>
      </c>
      <c r="AF2738">
        <v>3</v>
      </c>
      <c r="AG2738" t="str">
        <f>IF(Table1[[#This Row],[Performance Rating]]=3,"High","Low")</f>
        <v>High</v>
      </c>
      <c r="AH2738">
        <v>3</v>
      </c>
      <c r="AI2738">
        <v>80</v>
      </c>
      <c r="AJ2738">
        <v>0</v>
      </c>
      <c r="AK2738">
        <v>10</v>
      </c>
      <c r="AL2738">
        <v>3</v>
      </c>
      <c r="AM2738">
        <v>5</v>
      </c>
      <c r="AN2738">
        <v>2</v>
      </c>
      <c r="AO2738">
        <v>0</v>
      </c>
      <c r="AP2738">
        <v>4</v>
      </c>
    </row>
    <row r="2739" spans="1:42"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s="6" t="str">
        <f>IF(Table1[[#This Row],[Distance From Home]]&lt;11,"Near By",IF(Table1[[#This Row],[Distance From Home]]&lt;21,"Far","Very Far"))</f>
        <v>Near By</v>
      </c>
      <c r="T2739" t="s">
        <v>129</v>
      </c>
      <c r="U2739">
        <v>1</v>
      </c>
      <c r="V2739">
        <v>3</v>
      </c>
      <c r="W2739">
        <v>50</v>
      </c>
      <c r="X2739">
        <v>1</v>
      </c>
      <c r="Y2739">
        <v>2</v>
      </c>
      <c r="Z2739">
        <v>1</v>
      </c>
      <c r="AA2739" t="str">
        <f>IF(Table1[[#This Row],[Job Satisfaction]]=1,"Very Satisfy",(IF(Table1[[#This Row],[Job Satisfaction]]=2,"Satisfy",(IF(Table1[[#This Row],[Job Satisfaction]]=3,"Dissatisfy","Very Dissatisfy")))))</f>
        <v>Very Satisfy</v>
      </c>
      <c r="AB2739">
        <v>5769</v>
      </c>
      <c r="AC2739">
        <v>23447</v>
      </c>
      <c r="AD2739">
        <v>1</v>
      </c>
      <c r="AE2739">
        <v>14</v>
      </c>
      <c r="AF2739">
        <v>3</v>
      </c>
      <c r="AG2739" t="str">
        <f>IF(Table1[[#This Row],[Performance Rating]]=3,"High","Low")</f>
        <v>High</v>
      </c>
      <c r="AH2739">
        <v>1</v>
      </c>
      <c r="AI2739">
        <v>80</v>
      </c>
      <c r="AJ2739">
        <v>0</v>
      </c>
      <c r="AK2739">
        <v>10</v>
      </c>
      <c r="AL2739">
        <v>3</v>
      </c>
      <c r="AM2739">
        <v>10</v>
      </c>
      <c r="AN2739">
        <v>7</v>
      </c>
      <c r="AO2739">
        <v>1</v>
      </c>
      <c r="AP2739">
        <v>4</v>
      </c>
    </row>
    <row r="2740" spans="1:42"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s="6" t="str">
        <f>IF(Table1[[#This Row],[Distance From Home]]&lt;11,"Near By",IF(Table1[[#This Row],[Distance From Home]]&lt;21,"Far","Very Far"))</f>
        <v>Near By</v>
      </c>
      <c r="T2740" t="s">
        <v>72</v>
      </c>
      <c r="U2740">
        <v>1</v>
      </c>
      <c r="V2740">
        <v>3</v>
      </c>
      <c r="W2740">
        <v>77</v>
      </c>
      <c r="X2740">
        <v>3</v>
      </c>
      <c r="Y2740">
        <v>2</v>
      </c>
      <c r="Z2740">
        <v>1</v>
      </c>
      <c r="AA2740" t="str">
        <f>IF(Table1[[#This Row],[Job Satisfaction]]=1,"Very Satisfy",(IF(Table1[[#This Row],[Job Satisfaction]]=2,"Satisfy",(IF(Table1[[#This Row],[Job Satisfaction]]=3,"Dissatisfy","Very Dissatisfy")))))</f>
        <v>Very Satisfy</v>
      </c>
      <c r="AB2740">
        <v>4440</v>
      </c>
      <c r="AC2740">
        <v>25198</v>
      </c>
      <c r="AD2740">
        <v>6</v>
      </c>
      <c r="AE2740">
        <v>19</v>
      </c>
      <c r="AF2740">
        <v>3</v>
      </c>
      <c r="AG2740" t="str">
        <f>IF(Table1[[#This Row],[Performance Rating]]=3,"High","Low")</f>
        <v>High</v>
      </c>
      <c r="AH2740">
        <v>4</v>
      </c>
      <c r="AI2740">
        <v>80</v>
      </c>
      <c r="AJ2740">
        <v>0</v>
      </c>
      <c r="AK2740">
        <v>9</v>
      </c>
      <c r="AL2740">
        <v>3</v>
      </c>
      <c r="AM2740">
        <v>5</v>
      </c>
      <c r="AN2740">
        <v>2</v>
      </c>
      <c r="AO2740">
        <v>1</v>
      </c>
      <c r="AP2740">
        <v>4</v>
      </c>
    </row>
    <row r="2741" spans="1:42"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s="6" t="str">
        <f>IF(Table1[[#This Row],[Distance From Home]]&lt;11,"Near By",IF(Table1[[#This Row],[Distance From Home]]&lt;21,"Far","Very Far"))</f>
        <v>Far</v>
      </c>
      <c r="T2741" t="s">
        <v>72</v>
      </c>
      <c r="U2741">
        <v>1</v>
      </c>
      <c r="V2741">
        <v>3</v>
      </c>
      <c r="W2741">
        <v>84</v>
      </c>
      <c r="X2741">
        <v>3</v>
      </c>
      <c r="Y2741">
        <v>3</v>
      </c>
      <c r="Z2741">
        <v>4</v>
      </c>
      <c r="AA2741" t="str">
        <f>IF(Table1[[#This Row],[Job Satisfaction]]=1,"Very Satisfy",(IF(Table1[[#This Row],[Job Satisfaction]]=2,"Satisfy",(IF(Table1[[#This Row],[Job Satisfaction]]=3,"Dissatisfy","Very Dissatisfy")))))</f>
        <v>Very Dissatisfy</v>
      </c>
      <c r="AB2741">
        <v>7945</v>
      </c>
      <c r="AC2741">
        <v>19948</v>
      </c>
      <c r="AD2741">
        <v>6</v>
      </c>
      <c r="AE2741">
        <v>15</v>
      </c>
      <c r="AF2741">
        <v>3</v>
      </c>
      <c r="AG2741" t="str">
        <f>IF(Table1[[#This Row],[Performance Rating]]=3,"High","Low")</f>
        <v>High</v>
      </c>
      <c r="AH2741">
        <v>4</v>
      </c>
      <c r="AI2741">
        <v>80</v>
      </c>
      <c r="AJ2741">
        <v>0</v>
      </c>
      <c r="AK2741">
        <v>18</v>
      </c>
      <c r="AL2741">
        <v>2</v>
      </c>
      <c r="AM2741">
        <v>4</v>
      </c>
      <c r="AN2741">
        <v>2</v>
      </c>
      <c r="AO2741">
        <v>3</v>
      </c>
      <c r="AP2741">
        <v>3</v>
      </c>
    </row>
    <row r="2742" spans="1:42"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s="6" t="str">
        <f>IF(Table1[[#This Row],[Distance From Home]]&lt;11,"Near By",IF(Table1[[#This Row],[Distance From Home]]&lt;21,"Far","Very Far"))</f>
        <v>Near By</v>
      </c>
      <c r="T2742" t="s">
        <v>60</v>
      </c>
      <c r="U2742">
        <v>1</v>
      </c>
      <c r="V2742">
        <v>3</v>
      </c>
      <c r="W2742">
        <v>81</v>
      </c>
      <c r="X2742">
        <v>3</v>
      </c>
      <c r="Y2742">
        <v>3</v>
      </c>
      <c r="Z2742">
        <v>3</v>
      </c>
      <c r="AA2742" t="str">
        <f>IF(Table1[[#This Row],[Job Satisfaction]]=1,"Very Satisfy",(IF(Table1[[#This Row],[Job Satisfaction]]=2,"Satisfy",(IF(Table1[[#This Row],[Job Satisfaction]]=3,"Dissatisfy","Very Dissatisfy")))))</f>
        <v>Dissatisfy</v>
      </c>
      <c r="AB2742">
        <v>10447</v>
      </c>
      <c r="AC2742">
        <v>26458</v>
      </c>
      <c r="AD2742">
        <v>0</v>
      </c>
      <c r="AE2742">
        <v>13</v>
      </c>
      <c r="AF2742">
        <v>3</v>
      </c>
      <c r="AG2742" t="str">
        <f>IF(Table1[[#This Row],[Performance Rating]]=3,"High","Low")</f>
        <v>High</v>
      </c>
      <c r="AH2742">
        <v>4</v>
      </c>
      <c r="AI2742">
        <v>80</v>
      </c>
      <c r="AJ2742">
        <v>1</v>
      </c>
      <c r="AK2742">
        <v>23</v>
      </c>
      <c r="AL2742">
        <v>4</v>
      </c>
      <c r="AM2742">
        <v>22</v>
      </c>
      <c r="AN2742">
        <v>14</v>
      </c>
      <c r="AO2742">
        <v>13</v>
      </c>
      <c r="AP2742">
        <v>5</v>
      </c>
    </row>
    <row r="2743" spans="1:42"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s="6" t="str">
        <f>IF(Table1[[#This Row],[Distance From Home]]&lt;11,"Near By",IF(Table1[[#This Row],[Distance From Home]]&lt;21,"Far","Very Far"))</f>
        <v>Near By</v>
      </c>
      <c r="T2743" t="s">
        <v>50</v>
      </c>
      <c r="U2743">
        <v>1</v>
      </c>
      <c r="V2743">
        <v>3</v>
      </c>
      <c r="W2743">
        <v>86</v>
      </c>
      <c r="X2743">
        <v>3</v>
      </c>
      <c r="Y2743">
        <v>2</v>
      </c>
      <c r="Z2743">
        <v>4</v>
      </c>
      <c r="AA2743" t="str">
        <f>IF(Table1[[#This Row],[Job Satisfaction]]=1,"Very Satisfy",(IF(Table1[[#This Row],[Job Satisfaction]]=2,"Satisfy",(IF(Table1[[#This Row],[Job Satisfaction]]=3,"Dissatisfy","Very Dissatisfy")))))</f>
        <v>Very Dissatisfy</v>
      </c>
      <c r="AB2743">
        <v>6583</v>
      </c>
      <c r="AC2743">
        <v>20115</v>
      </c>
      <c r="AD2743">
        <v>2</v>
      </c>
      <c r="AE2743">
        <v>11</v>
      </c>
      <c r="AF2743">
        <v>3</v>
      </c>
      <c r="AG2743" t="str">
        <f>IF(Table1[[#This Row],[Performance Rating]]=3,"High","Low")</f>
        <v>High</v>
      </c>
      <c r="AH2743">
        <v>4</v>
      </c>
      <c r="AI2743">
        <v>80</v>
      </c>
      <c r="AJ2743">
        <v>1</v>
      </c>
      <c r="AK2743">
        <v>8</v>
      </c>
      <c r="AL2743">
        <v>3</v>
      </c>
      <c r="AM2743">
        <v>5</v>
      </c>
      <c r="AN2743">
        <v>2</v>
      </c>
      <c r="AO2743">
        <v>1</v>
      </c>
      <c r="AP2743">
        <v>4</v>
      </c>
    </row>
    <row r="2744" spans="1:42"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s="6" t="str">
        <f>IF(Table1[[#This Row],[Distance From Home]]&lt;11,"Near By",IF(Table1[[#This Row],[Distance From Home]]&lt;21,"Far","Very Far"))</f>
        <v>Near By</v>
      </c>
      <c r="T2744" t="s">
        <v>66</v>
      </c>
      <c r="U2744">
        <v>1</v>
      </c>
      <c r="V2744">
        <v>3</v>
      </c>
      <c r="W2744">
        <v>55</v>
      </c>
      <c r="X2744">
        <v>3</v>
      </c>
      <c r="Y2744">
        <v>2</v>
      </c>
      <c r="Z2744">
        <v>4</v>
      </c>
      <c r="AA2744" t="str">
        <f>IF(Table1[[#This Row],[Job Satisfaction]]=1,"Very Satisfy",(IF(Table1[[#This Row],[Job Satisfaction]]=2,"Satisfy",(IF(Table1[[#This Row],[Job Satisfaction]]=3,"Dissatisfy","Very Dissatisfy")))))</f>
        <v>Very Dissatisfy</v>
      </c>
      <c r="AB2744">
        <v>5204</v>
      </c>
      <c r="AC2744">
        <v>13586</v>
      </c>
      <c r="AD2744">
        <v>1</v>
      </c>
      <c r="AE2744">
        <v>11</v>
      </c>
      <c r="AF2744">
        <v>3</v>
      </c>
      <c r="AG2744" t="str">
        <f>IF(Table1[[#This Row],[Performance Rating]]=3,"High","Low")</f>
        <v>High</v>
      </c>
      <c r="AH2744">
        <v>4</v>
      </c>
      <c r="AI2744">
        <v>80</v>
      </c>
      <c r="AJ2744">
        <v>0</v>
      </c>
      <c r="AK2744">
        <v>10</v>
      </c>
      <c r="AL2744">
        <v>3</v>
      </c>
      <c r="AM2744">
        <v>10</v>
      </c>
      <c r="AN2744">
        <v>8</v>
      </c>
      <c r="AO2744">
        <v>0</v>
      </c>
      <c r="AP2744">
        <v>9</v>
      </c>
    </row>
    <row r="2745" spans="1:42"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s="6" t="str">
        <f>IF(Table1[[#This Row],[Distance From Home]]&lt;11,"Near By",IF(Table1[[#This Row],[Distance From Home]]&lt;21,"Far","Very Far"))</f>
        <v>Near By</v>
      </c>
      <c r="T2745" t="s">
        <v>60</v>
      </c>
      <c r="U2745">
        <v>1</v>
      </c>
      <c r="V2745">
        <v>4</v>
      </c>
      <c r="W2745">
        <v>75</v>
      </c>
      <c r="X2745">
        <v>2</v>
      </c>
      <c r="Y2745">
        <v>2</v>
      </c>
      <c r="Z2745">
        <v>4</v>
      </c>
      <c r="AA2745" t="str">
        <f>IF(Table1[[#This Row],[Job Satisfaction]]=1,"Very Satisfy",(IF(Table1[[#This Row],[Job Satisfaction]]=2,"Satisfy",(IF(Table1[[#This Row],[Job Satisfaction]]=3,"Dissatisfy","Very Dissatisfy")))))</f>
        <v>Very Dissatisfy</v>
      </c>
      <c r="AB2745">
        <v>8103</v>
      </c>
      <c r="AC2745">
        <v>16495</v>
      </c>
      <c r="AD2745">
        <v>3</v>
      </c>
      <c r="AE2745">
        <v>12</v>
      </c>
      <c r="AF2745">
        <v>3</v>
      </c>
      <c r="AG2745" t="str">
        <f>IF(Table1[[#This Row],[Performance Rating]]=3,"High","Low")</f>
        <v>High</v>
      </c>
      <c r="AH2745">
        <v>3</v>
      </c>
      <c r="AI2745">
        <v>80</v>
      </c>
      <c r="AJ2745">
        <v>0</v>
      </c>
      <c r="AK2745">
        <v>9</v>
      </c>
      <c r="AL2745">
        <v>2</v>
      </c>
      <c r="AM2745">
        <v>4</v>
      </c>
      <c r="AN2745">
        <v>2</v>
      </c>
      <c r="AO2745">
        <v>0</v>
      </c>
      <c r="AP2745">
        <v>1</v>
      </c>
    </row>
    <row r="2746" spans="1:42"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s="6" t="str">
        <f>IF(Table1[[#This Row],[Distance From Home]]&lt;11,"Near By",IF(Table1[[#This Row],[Distance From Home]]&lt;21,"Far","Very Far"))</f>
        <v>Near By</v>
      </c>
      <c r="T2746" t="s">
        <v>66</v>
      </c>
      <c r="U2746">
        <v>1</v>
      </c>
      <c r="V2746">
        <v>2</v>
      </c>
      <c r="W2746">
        <v>63</v>
      </c>
      <c r="X2746">
        <v>2</v>
      </c>
      <c r="Y2746">
        <v>2</v>
      </c>
      <c r="Z2746">
        <v>3</v>
      </c>
      <c r="AA2746" t="str">
        <f>IF(Table1[[#This Row],[Job Satisfaction]]=1,"Very Satisfy",(IF(Table1[[#This Row],[Job Satisfaction]]=2,"Satisfy",(IF(Table1[[#This Row],[Job Satisfaction]]=3,"Dissatisfy","Very Dissatisfy")))))</f>
        <v>Dissatisfy</v>
      </c>
      <c r="AB2746">
        <v>5673</v>
      </c>
      <c r="AC2746">
        <v>6060</v>
      </c>
      <c r="AD2746">
        <v>1</v>
      </c>
      <c r="AE2746">
        <v>13</v>
      </c>
      <c r="AF2746">
        <v>3</v>
      </c>
      <c r="AG2746" t="str">
        <f>IF(Table1[[#This Row],[Performance Rating]]=3,"High","Low")</f>
        <v>High</v>
      </c>
      <c r="AH2746">
        <v>1</v>
      </c>
      <c r="AI2746">
        <v>80</v>
      </c>
      <c r="AJ2746">
        <v>1</v>
      </c>
      <c r="AK2746">
        <v>10</v>
      </c>
      <c r="AL2746">
        <v>3</v>
      </c>
      <c r="AM2746">
        <v>10</v>
      </c>
      <c r="AN2746">
        <v>9</v>
      </c>
      <c r="AO2746">
        <v>1</v>
      </c>
      <c r="AP2746">
        <v>7</v>
      </c>
    </row>
    <row r="2747" spans="1:42"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s="6" t="str">
        <f>IF(Table1[[#This Row],[Distance From Home]]&lt;11,"Near By",IF(Table1[[#This Row],[Distance From Home]]&lt;21,"Far","Very Far"))</f>
        <v>Far</v>
      </c>
      <c r="T2747" t="s">
        <v>72</v>
      </c>
      <c r="U2747">
        <v>1</v>
      </c>
      <c r="V2747">
        <v>3</v>
      </c>
      <c r="W2747">
        <v>78</v>
      </c>
      <c r="X2747">
        <v>3</v>
      </c>
      <c r="Y2747">
        <v>2</v>
      </c>
      <c r="Z2747">
        <v>3</v>
      </c>
      <c r="AA2747" t="str">
        <f>IF(Table1[[#This Row],[Job Satisfaction]]=1,"Very Satisfy",(IF(Table1[[#This Row],[Job Satisfaction]]=2,"Satisfy",(IF(Table1[[#This Row],[Job Satisfaction]]=3,"Dissatisfy","Very Dissatisfy")))))</f>
        <v>Dissatisfy</v>
      </c>
      <c r="AB2747">
        <v>4591</v>
      </c>
      <c r="AC2747">
        <v>24200</v>
      </c>
      <c r="AD2747">
        <v>3</v>
      </c>
      <c r="AE2747">
        <v>17</v>
      </c>
      <c r="AF2747">
        <v>3</v>
      </c>
      <c r="AG2747" t="str">
        <f>IF(Table1[[#This Row],[Performance Rating]]=3,"High","Low")</f>
        <v>High</v>
      </c>
      <c r="AH2747">
        <v>3</v>
      </c>
      <c r="AI2747">
        <v>80</v>
      </c>
      <c r="AJ2747">
        <v>1</v>
      </c>
      <c r="AK2747">
        <v>11</v>
      </c>
      <c r="AL2747">
        <v>2</v>
      </c>
      <c r="AM2747">
        <v>5</v>
      </c>
      <c r="AN2747">
        <v>4</v>
      </c>
      <c r="AO2747">
        <v>1</v>
      </c>
      <c r="AP2747">
        <v>2</v>
      </c>
    </row>
    <row r="2748" spans="1:42"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s="6" t="str">
        <f>IF(Table1[[#This Row],[Distance From Home]]&lt;11,"Near By",IF(Table1[[#This Row],[Distance From Home]]&lt;21,"Far","Very Far"))</f>
        <v>Very Far</v>
      </c>
      <c r="T2748" t="s">
        <v>72</v>
      </c>
      <c r="U2748">
        <v>1</v>
      </c>
      <c r="V2748">
        <v>4</v>
      </c>
      <c r="W2748">
        <v>72</v>
      </c>
      <c r="X2748">
        <v>3</v>
      </c>
      <c r="Y2748">
        <v>4</v>
      </c>
      <c r="Z2748">
        <v>4</v>
      </c>
      <c r="AA2748" t="str">
        <f>IF(Table1[[#This Row],[Job Satisfaction]]=1,"Very Satisfy",(IF(Table1[[#This Row],[Job Satisfaction]]=2,"Satisfy",(IF(Table1[[#This Row],[Job Satisfaction]]=3,"Dissatisfy","Very Dissatisfy")))))</f>
        <v>Very Dissatisfy</v>
      </c>
      <c r="AB2748">
        <v>17875</v>
      </c>
      <c r="AC2748">
        <v>11761</v>
      </c>
      <c r="AD2748">
        <v>4</v>
      </c>
      <c r="AE2748">
        <v>13</v>
      </c>
      <c r="AF2748">
        <v>3</v>
      </c>
      <c r="AG2748" t="str">
        <f>IF(Table1[[#This Row],[Performance Rating]]=3,"High","Low")</f>
        <v>High</v>
      </c>
      <c r="AH2748">
        <v>3</v>
      </c>
      <c r="AI2748">
        <v>80</v>
      </c>
      <c r="AJ2748">
        <v>1</v>
      </c>
      <c r="AK2748">
        <v>29</v>
      </c>
      <c r="AL2748">
        <v>2</v>
      </c>
      <c r="AM2748">
        <v>1</v>
      </c>
      <c r="AN2748">
        <v>0</v>
      </c>
      <c r="AO2748">
        <v>0</v>
      </c>
      <c r="AP2748">
        <v>0</v>
      </c>
    </row>
    <row r="2749" spans="1:42"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s="6" t="str">
        <f>IF(Table1[[#This Row],[Distance From Home]]&lt;11,"Near By",IF(Table1[[#This Row],[Distance From Home]]&lt;21,"Far","Very Far"))</f>
        <v>Near By</v>
      </c>
      <c r="T2749" t="s">
        <v>60</v>
      </c>
      <c r="U2749">
        <v>1</v>
      </c>
      <c r="V2749">
        <v>4</v>
      </c>
      <c r="W2749">
        <v>42</v>
      </c>
      <c r="X2749">
        <v>3</v>
      </c>
      <c r="Y2749">
        <v>2</v>
      </c>
      <c r="Z2749">
        <v>3</v>
      </c>
      <c r="AA2749" t="str">
        <f>IF(Table1[[#This Row],[Job Satisfaction]]=1,"Very Satisfy",(IF(Table1[[#This Row],[Job Satisfaction]]=2,"Satisfy",(IF(Table1[[#This Row],[Job Satisfaction]]=3,"Dissatisfy","Very Dissatisfy")))))</f>
        <v>Dissatisfy</v>
      </c>
      <c r="AB2749">
        <v>4162</v>
      </c>
      <c r="AC2749">
        <v>15211</v>
      </c>
      <c r="AD2749">
        <v>1</v>
      </c>
      <c r="AE2749">
        <v>12</v>
      </c>
      <c r="AF2749">
        <v>3</v>
      </c>
      <c r="AG2749" t="str">
        <f>IF(Table1[[#This Row],[Performance Rating]]=3,"High","Low")</f>
        <v>High</v>
      </c>
      <c r="AH2749">
        <v>3</v>
      </c>
      <c r="AI2749">
        <v>80</v>
      </c>
      <c r="AJ2749">
        <v>2</v>
      </c>
      <c r="AK2749">
        <v>5</v>
      </c>
      <c r="AL2749">
        <v>3</v>
      </c>
      <c r="AM2749">
        <v>5</v>
      </c>
      <c r="AN2749">
        <v>4</v>
      </c>
      <c r="AO2749">
        <v>0</v>
      </c>
      <c r="AP2749">
        <v>3</v>
      </c>
    </row>
    <row r="2750" spans="1:42"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s="6" t="str">
        <f>IF(Table1[[#This Row],[Distance From Home]]&lt;11,"Near By",IF(Table1[[#This Row],[Distance From Home]]&lt;21,"Far","Very Far"))</f>
        <v>Near By</v>
      </c>
      <c r="T2750" t="s">
        <v>66</v>
      </c>
      <c r="U2750">
        <v>1</v>
      </c>
      <c r="V2750">
        <v>1</v>
      </c>
      <c r="W2750">
        <v>99</v>
      </c>
      <c r="X2750">
        <v>3</v>
      </c>
      <c r="Y2750">
        <v>2</v>
      </c>
      <c r="Z2750">
        <v>2</v>
      </c>
      <c r="AA2750" t="str">
        <f>IF(Table1[[#This Row],[Job Satisfaction]]=1,"Very Satisfy",(IF(Table1[[#This Row],[Job Satisfaction]]=2,"Satisfy",(IF(Table1[[#This Row],[Job Satisfaction]]=3,"Dissatisfy","Very Dissatisfy")))))</f>
        <v>Satisfy</v>
      </c>
      <c r="AB2750">
        <v>9278</v>
      </c>
      <c r="AC2750">
        <v>20763</v>
      </c>
      <c r="AD2750">
        <v>3</v>
      </c>
      <c r="AE2750">
        <v>16</v>
      </c>
      <c r="AF2750">
        <v>3</v>
      </c>
      <c r="AG2750" t="str">
        <f>IF(Table1[[#This Row],[Performance Rating]]=3,"High","Low")</f>
        <v>High</v>
      </c>
      <c r="AH2750">
        <v>4</v>
      </c>
      <c r="AI2750">
        <v>80</v>
      </c>
      <c r="AJ2750">
        <v>0</v>
      </c>
      <c r="AK2750">
        <v>15</v>
      </c>
      <c r="AL2750">
        <v>3</v>
      </c>
      <c r="AM2750">
        <v>5</v>
      </c>
      <c r="AN2750">
        <v>4</v>
      </c>
      <c r="AO2750">
        <v>0</v>
      </c>
      <c r="AP2750">
        <v>1</v>
      </c>
    </row>
    <row r="2751" spans="1:42"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s="6" t="str">
        <f>IF(Table1[[#This Row],[Distance From Home]]&lt;11,"Near By",IF(Table1[[#This Row],[Distance From Home]]&lt;21,"Far","Very Far"))</f>
        <v>Near By</v>
      </c>
      <c r="T2751" t="s">
        <v>50</v>
      </c>
      <c r="U2751">
        <v>1</v>
      </c>
      <c r="V2751">
        <v>4</v>
      </c>
      <c r="W2751">
        <v>72</v>
      </c>
      <c r="X2751">
        <v>3</v>
      </c>
      <c r="Y2751">
        <v>2</v>
      </c>
      <c r="Z2751">
        <v>4</v>
      </c>
      <c r="AA2751" t="str">
        <f>IF(Table1[[#This Row],[Job Satisfaction]]=1,"Very Satisfy",(IF(Table1[[#This Row],[Job Satisfaction]]=2,"Satisfy",(IF(Table1[[#This Row],[Job Satisfaction]]=3,"Dissatisfy","Very Dissatisfy")))))</f>
        <v>Very Dissatisfy</v>
      </c>
      <c r="AB2751">
        <v>4069</v>
      </c>
      <c r="AC2751">
        <v>8841</v>
      </c>
      <c r="AD2751">
        <v>3</v>
      </c>
      <c r="AE2751">
        <v>18</v>
      </c>
      <c r="AF2751">
        <v>3</v>
      </c>
      <c r="AG2751" t="str">
        <f>IF(Table1[[#This Row],[Performance Rating]]=3,"High","Low")</f>
        <v>High</v>
      </c>
      <c r="AH2751">
        <v>3</v>
      </c>
      <c r="AI2751">
        <v>80</v>
      </c>
      <c r="AJ2751">
        <v>0</v>
      </c>
      <c r="AK2751">
        <v>8</v>
      </c>
      <c r="AL2751">
        <v>3</v>
      </c>
      <c r="AM2751">
        <v>2</v>
      </c>
      <c r="AN2751">
        <v>2</v>
      </c>
      <c r="AO2751">
        <v>2</v>
      </c>
      <c r="AP2751">
        <v>2</v>
      </c>
    </row>
    <row r="2752" spans="1:42"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s="6" t="str">
        <f>IF(Table1[[#This Row],[Distance From Home]]&lt;11,"Near By",IF(Table1[[#This Row],[Distance From Home]]&lt;21,"Far","Very Far"))</f>
        <v>Near By</v>
      </c>
      <c r="T2752" t="s">
        <v>50</v>
      </c>
      <c r="U2752">
        <v>1</v>
      </c>
      <c r="V2752">
        <v>3</v>
      </c>
      <c r="W2752">
        <v>48</v>
      </c>
      <c r="X2752">
        <v>3</v>
      </c>
      <c r="Y2752">
        <v>1</v>
      </c>
      <c r="Z2752">
        <v>1</v>
      </c>
      <c r="AA2752" t="str">
        <f>IF(Table1[[#This Row],[Job Satisfaction]]=1,"Very Satisfy",(IF(Table1[[#This Row],[Job Satisfaction]]=2,"Satisfy",(IF(Table1[[#This Row],[Job Satisfaction]]=3,"Dissatisfy","Very Dissatisfy")))))</f>
        <v>Very Satisfy</v>
      </c>
      <c r="AB2752">
        <v>3065</v>
      </c>
      <c r="AC2752">
        <v>3995</v>
      </c>
      <c r="AD2752">
        <v>1</v>
      </c>
      <c r="AE2752">
        <v>13</v>
      </c>
      <c r="AF2752">
        <v>3</v>
      </c>
      <c r="AG2752" t="str">
        <f>IF(Table1[[#This Row],[Performance Rating]]=3,"High","Low")</f>
        <v>High</v>
      </c>
      <c r="AH2752">
        <v>4</v>
      </c>
      <c r="AI2752">
        <v>80</v>
      </c>
      <c r="AJ2752">
        <v>1</v>
      </c>
      <c r="AK2752">
        <v>4</v>
      </c>
      <c r="AL2752">
        <v>4</v>
      </c>
      <c r="AM2752">
        <v>4</v>
      </c>
      <c r="AN2752">
        <v>2</v>
      </c>
      <c r="AO2752">
        <v>2</v>
      </c>
      <c r="AP2752">
        <v>3</v>
      </c>
    </row>
    <row r="2753" spans="1:42"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s="6" t="str">
        <f>IF(Table1[[#This Row],[Distance From Home]]&lt;11,"Near By",IF(Table1[[#This Row],[Distance From Home]]&lt;21,"Far","Very Far"))</f>
        <v>Near By</v>
      </c>
      <c r="T2753" t="s">
        <v>72</v>
      </c>
      <c r="U2753">
        <v>1</v>
      </c>
      <c r="V2753">
        <v>4</v>
      </c>
      <c r="W2753">
        <v>77</v>
      </c>
      <c r="X2753">
        <v>3</v>
      </c>
      <c r="Y2753">
        <v>2</v>
      </c>
      <c r="Z2753">
        <v>4</v>
      </c>
      <c r="AA2753" t="str">
        <f>IF(Table1[[#This Row],[Job Satisfaction]]=1,"Very Satisfy",(IF(Table1[[#This Row],[Job Satisfaction]]=2,"Satisfy",(IF(Table1[[#This Row],[Job Satisfaction]]=3,"Dissatisfy","Very Dissatisfy")))))</f>
        <v>Very Dissatisfy</v>
      </c>
      <c r="AB2753">
        <v>6472</v>
      </c>
      <c r="AC2753">
        <v>8989</v>
      </c>
      <c r="AD2753">
        <v>1</v>
      </c>
      <c r="AE2753">
        <v>15</v>
      </c>
      <c r="AF2753">
        <v>3</v>
      </c>
      <c r="AG2753" t="str">
        <f>IF(Table1[[#This Row],[Performance Rating]]=3,"High","Low")</f>
        <v>High</v>
      </c>
      <c r="AH2753">
        <v>4</v>
      </c>
      <c r="AI2753">
        <v>80</v>
      </c>
      <c r="AJ2753">
        <v>1</v>
      </c>
      <c r="AK2753">
        <v>9</v>
      </c>
      <c r="AL2753">
        <v>3</v>
      </c>
      <c r="AM2753">
        <v>9</v>
      </c>
      <c r="AN2753">
        <v>8</v>
      </c>
      <c r="AO2753">
        <v>5</v>
      </c>
      <c r="AP2753">
        <v>8</v>
      </c>
    </row>
    <row r="2754" spans="1:42"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s="6" t="str">
        <f>IF(Table1[[#This Row],[Distance From Home]]&lt;11,"Near By",IF(Table1[[#This Row],[Distance From Home]]&lt;21,"Far","Very Far"))</f>
        <v>Near By</v>
      </c>
      <c r="T2754" t="s">
        <v>72</v>
      </c>
      <c r="U2754">
        <v>1</v>
      </c>
      <c r="V2754">
        <v>4</v>
      </c>
      <c r="W2754">
        <v>87</v>
      </c>
      <c r="X2754">
        <v>3</v>
      </c>
      <c r="Y2754">
        <v>2</v>
      </c>
      <c r="Z2754">
        <v>3</v>
      </c>
      <c r="AA2754" t="str">
        <f>IF(Table1[[#This Row],[Job Satisfaction]]=1,"Very Satisfy",(IF(Table1[[#This Row],[Job Satisfaction]]=2,"Satisfy",(IF(Table1[[#This Row],[Job Satisfaction]]=3,"Dissatisfy","Very Dissatisfy")))))</f>
        <v>Dissatisfy</v>
      </c>
      <c r="AB2754">
        <v>4001</v>
      </c>
      <c r="AC2754">
        <v>12313</v>
      </c>
      <c r="AD2754">
        <v>1</v>
      </c>
      <c r="AE2754">
        <v>14</v>
      </c>
      <c r="AF2754">
        <v>3</v>
      </c>
      <c r="AG2754" t="str">
        <f>IF(Table1[[#This Row],[Performance Rating]]=3,"High","Low")</f>
        <v>High</v>
      </c>
      <c r="AH2754">
        <v>3</v>
      </c>
      <c r="AI2754">
        <v>80</v>
      </c>
      <c r="AJ2754">
        <v>1</v>
      </c>
      <c r="AK2754">
        <v>15</v>
      </c>
      <c r="AL2754">
        <v>3</v>
      </c>
      <c r="AM2754">
        <v>15</v>
      </c>
      <c r="AN2754">
        <v>14</v>
      </c>
      <c r="AO2754">
        <v>0</v>
      </c>
      <c r="AP2754">
        <v>7</v>
      </c>
    </row>
    <row r="2755" spans="1:42"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s="6" t="str">
        <f>IF(Table1[[#This Row],[Distance From Home]]&lt;11,"Near By",IF(Table1[[#This Row],[Distance From Home]]&lt;21,"Far","Very Far"))</f>
        <v>Near By</v>
      </c>
      <c r="T2755" t="s">
        <v>129</v>
      </c>
      <c r="U2755">
        <v>1</v>
      </c>
      <c r="V2755">
        <v>1</v>
      </c>
      <c r="W2755">
        <v>37</v>
      </c>
      <c r="X2755">
        <v>3</v>
      </c>
      <c r="Y2755">
        <v>2</v>
      </c>
      <c r="Z2755">
        <v>4</v>
      </c>
      <c r="AA2755" t="str">
        <f>IF(Table1[[#This Row],[Job Satisfaction]]=1,"Very Satisfy",(IF(Table1[[#This Row],[Job Satisfaction]]=2,"Satisfy",(IF(Table1[[#This Row],[Job Satisfaction]]=3,"Dissatisfy","Very Dissatisfy")))))</f>
        <v>Very Dissatisfy</v>
      </c>
      <c r="AB2755">
        <v>5743</v>
      </c>
      <c r="AC2755">
        <v>10503</v>
      </c>
      <c r="AD2755">
        <v>4</v>
      </c>
      <c r="AE2755">
        <v>11</v>
      </c>
      <c r="AF2755">
        <v>3</v>
      </c>
      <c r="AG2755" t="str">
        <f>IF(Table1[[#This Row],[Performance Rating]]=3,"High","Low")</f>
        <v>High</v>
      </c>
      <c r="AH2755">
        <v>3</v>
      </c>
      <c r="AI2755">
        <v>80</v>
      </c>
      <c r="AJ2755">
        <v>0</v>
      </c>
      <c r="AK2755">
        <v>14</v>
      </c>
      <c r="AL2755">
        <v>3</v>
      </c>
      <c r="AM2755">
        <v>10</v>
      </c>
      <c r="AN2755">
        <v>7</v>
      </c>
      <c r="AO2755">
        <v>0</v>
      </c>
      <c r="AP2755">
        <v>2</v>
      </c>
    </row>
    <row r="2756" spans="1:42"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s="6" t="str">
        <f>IF(Table1[[#This Row],[Distance From Home]]&lt;11,"Near By",IF(Table1[[#This Row],[Distance From Home]]&lt;21,"Far","Very Far"))</f>
        <v>Near By</v>
      </c>
      <c r="T2756" t="s">
        <v>66</v>
      </c>
      <c r="U2756">
        <v>1</v>
      </c>
      <c r="V2756">
        <v>4</v>
      </c>
      <c r="W2756">
        <v>88</v>
      </c>
      <c r="X2756">
        <v>3</v>
      </c>
      <c r="Y2756">
        <v>1</v>
      </c>
      <c r="Z2756">
        <v>2</v>
      </c>
      <c r="AA2756" t="str">
        <f>IF(Table1[[#This Row],[Job Satisfaction]]=1,"Very Satisfy",(IF(Table1[[#This Row],[Job Satisfaction]]=2,"Satisfy",(IF(Table1[[#This Row],[Job Satisfaction]]=3,"Dissatisfy","Very Dissatisfy")))))</f>
        <v>Satisfy</v>
      </c>
      <c r="AB2756">
        <v>2991</v>
      </c>
      <c r="AC2756">
        <v>5224</v>
      </c>
      <c r="AD2756">
        <v>0</v>
      </c>
      <c r="AE2756">
        <v>11</v>
      </c>
      <c r="AF2756">
        <v>3</v>
      </c>
      <c r="AG2756" t="str">
        <f>IF(Table1[[#This Row],[Performance Rating]]=3,"High","Low")</f>
        <v>High</v>
      </c>
      <c r="AH2756">
        <v>2</v>
      </c>
      <c r="AI2756">
        <v>80</v>
      </c>
      <c r="AJ2756">
        <v>1</v>
      </c>
      <c r="AK2756">
        <v>7</v>
      </c>
      <c r="AL2756">
        <v>3</v>
      </c>
      <c r="AM2756">
        <v>6</v>
      </c>
      <c r="AN2756">
        <v>2</v>
      </c>
      <c r="AO2756">
        <v>1</v>
      </c>
      <c r="AP2756">
        <v>2</v>
      </c>
    </row>
    <row r="2757" spans="1:42"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s="6" t="str">
        <f>IF(Table1[[#This Row],[Distance From Home]]&lt;11,"Near By",IF(Table1[[#This Row],[Distance From Home]]&lt;21,"Far","Very Far"))</f>
        <v>Far</v>
      </c>
      <c r="T2757" t="s">
        <v>66</v>
      </c>
      <c r="U2757">
        <v>1</v>
      </c>
      <c r="V2757">
        <v>1</v>
      </c>
      <c r="W2757">
        <v>87</v>
      </c>
      <c r="X2757">
        <v>3</v>
      </c>
      <c r="Y2757">
        <v>4</v>
      </c>
      <c r="Z2757">
        <v>3</v>
      </c>
      <c r="AA2757" t="str">
        <f>IF(Table1[[#This Row],[Job Satisfaction]]=1,"Very Satisfy",(IF(Table1[[#This Row],[Job Satisfaction]]=2,"Satisfy",(IF(Table1[[#This Row],[Job Satisfaction]]=3,"Dissatisfy","Very Dissatisfy")))))</f>
        <v>Dissatisfy</v>
      </c>
      <c r="AB2757">
        <v>15787</v>
      </c>
      <c r="AC2757">
        <v>21624</v>
      </c>
      <c r="AD2757">
        <v>2</v>
      </c>
      <c r="AE2757">
        <v>14</v>
      </c>
      <c r="AF2757">
        <v>3</v>
      </c>
      <c r="AG2757" t="str">
        <f>IF(Table1[[#This Row],[Performance Rating]]=3,"High","Low")</f>
        <v>High</v>
      </c>
      <c r="AH2757">
        <v>2</v>
      </c>
      <c r="AI2757">
        <v>80</v>
      </c>
      <c r="AJ2757">
        <v>0</v>
      </c>
      <c r="AK2757">
        <v>23</v>
      </c>
      <c r="AL2757">
        <v>3</v>
      </c>
      <c r="AM2757">
        <v>2</v>
      </c>
      <c r="AN2757">
        <v>2</v>
      </c>
      <c r="AO2757">
        <v>2</v>
      </c>
      <c r="AP2757">
        <v>2</v>
      </c>
    </row>
    <row r="2758" spans="1:42"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s="6" t="str">
        <f>IF(Table1[[#This Row],[Distance From Home]]&lt;11,"Near By",IF(Table1[[#This Row],[Distance From Home]]&lt;21,"Far","Very Far"))</f>
        <v>Very Far</v>
      </c>
      <c r="T2758" t="s">
        <v>66</v>
      </c>
      <c r="U2758">
        <v>1</v>
      </c>
      <c r="V2758">
        <v>3</v>
      </c>
      <c r="W2758">
        <v>86</v>
      </c>
      <c r="X2758">
        <v>2</v>
      </c>
      <c r="Y2758">
        <v>2</v>
      </c>
      <c r="Z2758">
        <v>4</v>
      </c>
      <c r="AA2758" t="str">
        <f>IF(Table1[[#This Row],[Job Satisfaction]]=1,"Very Satisfy",(IF(Table1[[#This Row],[Job Satisfaction]]=2,"Satisfy",(IF(Table1[[#This Row],[Job Satisfaction]]=3,"Dissatisfy","Very Dissatisfy")))))</f>
        <v>Very Dissatisfy</v>
      </c>
      <c r="AB2758">
        <v>5747</v>
      </c>
      <c r="AC2758">
        <v>26496</v>
      </c>
      <c r="AD2758">
        <v>1</v>
      </c>
      <c r="AE2758">
        <v>15</v>
      </c>
      <c r="AF2758">
        <v>3</v>
      </c>
      <c r="AG2758" t="str">
        <f>IF(Table1[[#This Row],[Performance Rating]]=3,"High","Low")</f>
        <v>High</v>
      </c>
      <c r="AH2758">
        <v>2</v>
      </c>
      <c r="AI2758">
        <v>80</v>
      </c>
      <c r="AJ2758">
        <v>0</v>
      </c>
      <c r="AK2758">
        <v>16</v>
      </c>
      <c r="AL2758">
        <v>3</v>
      </c>
      <c r="AM2758">
        <v>15</v>
      </c>
      <c r="AN2758">
        <v>10</v>
      </c>
      <c r="AO2758">
        <v>6</v>
      </c>
      <c r="AP2758">
        <v>11</v>
      </c>
    </row>
    <row r="2759" spans="1:42"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s="6" t="str">
        <f>IF(Table1[[#This Row],[Distance From Home]]&lt;11,"Near By",IF(Table1[[#This Row],[Distance From Home]]&lt;21,"Far","Very Far"))</f>
        <v>Near By</v>
      </c>
      <c r="T2759" t="s">
        <v>66</v>
      </c>
      <c r="U2759">
        <v>1</v>
      </c>
      <c r="V2759">
        <v>1</v>
      </c>
      <c r="W2759">
        <v>80</v>
      </c>
      <c r="X2759">
        <v>4</v>
      </c>
      <c r="Y2759">
        <v>2</v>
      </c>
      <c r="Z2759">
        <v>1</v>
      </c>
      <c r="AA2759" t="str">
        <f>IF(Table1[[#This Row],[Job Satisfaction]]=1,"Very Satisfy",(IF(Table1[[#This Row],[Job Satisfaction]]=2,"Satisfy",(IF(Table1[[#This Row],[Job Satisfaction]]=3,"Dissatisfy","Very Dissatisfy")))))</f>
        <v>Very Satisfy</v>
      </c>
      <c r="AB2759">
        <v>5562</v>
      </c>
      <c r="AC2759">
        <v>19711</v>
      </c>
      <c r="AD2759">
        <v>3</v>
      </c>
      <c r="AE2759">
        <v>13</v>
      </c>
      <c r="AF2759">
        <v>3</v>
      </c>
      <c r="AG2759" t="str">
        <f>IF(Table1[[#This Row],[Performance Rating]]=3,"High","Low")</f>
        <v>High</v>
      </c>
      <c r="AH2759">
        <v>4</v>
      </c>
      <c r="AI2759">
        <v>80</v>
      </c>
      <c r="AJ2759">
        <v>1</v>
      </c>
      <c r="AK2759">
        <v>9</v>
      </c>
      <c r="AL2759">
        <v>3</v>
      </c>
      <c r="AM2759">
        <v>3</v>
      </c>
      <c r="AN2759">
        <v>2</v>
      </c>
      <c r="AO2759">
        <v>0</v>
      </c>
      <c r="AP2759">
        <v>2</v>
      </c>
    </row>
    <row r="2760" spans="1:42"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s="6" t="str">
        <f>IF(Table1[[#This Row],[Distance From Home]]&lt;11,"Near By",IF(Table1[[#This Row],[Distance From Home]]&lt;21,"Far","Very Far"))</f>
        <v>Far</v>
      </c>
      <c r="T2760" t="s">
        <v>129</v>
      </c>
      <c r="U2760">
        <v>1</v>
      </c>
      <c r="V2760">
        <v>2</v>
      </c>
      <c r="W2760">
        <v>41</v>
      </c>
      <c r="X2760">
        <v>3</v>
      </c>
      <c r="Y2760">
        <v>4</v>
      </c>
      <c r="Z2760">
        <v>3</v>
      </c>
      <c r="AA2760" t="str">
        <f>IF(Table1[[#This Row],[Job Satisfaction]]=1,"Very Satisfy",(IF(Table1[[#This Row],[Job Satisfaction]]=2,"Satisfy",(IF(Table1[[#This Row],[Job Satisfaction]]=3,"Dissatisfy","Very Dissatisfy")))))</f>
        <v>Dissatisfy</v>
      </c>
      <c r="AB2760">
        <v>11245</v>
      </c>
      <c r="AC2760">
        <v>20689</v>
      </c>
      <c r="AD2760">
        <v>2</v>
      </c>
      <c r="AE2760">
        <v>15</v>
      </c>
      <c r="AF2760">
        <v>3</v>
      </c>
      <c r="AG2760" t="str">
        <f>IF(Table1[[#This Row],[Performance Rating]]=3,"High","Low")</f>
        <v>High</v>
      </c>
      <c r="AH2760">
        <v>3</v>
      </c>
      <c r="AI2760">
        <v>80</v>
      </c>
      <c r="AJ2760">
        <v>1</v>
      </c>
      <c r="AK2760">
        <v>32</v>
      </c>
      <c r="AL2760">
        <v>3</v>
      </c>
      <c r="AM2760">
        <v>30</v>
      </c>
      <c r="AN2760">
        <v>8</v>
      </c>
      <c r="AO2760">
        <v>12</v>
      </c>
      <c r="AP2760">
        <v>13</v>
      </c>
    </row>
    <row r="2761" spans="1:42"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s="6" t="str">
        <f>IF(Table1[[#This Row],[Distance From Home]]&lt;11,"Near By",IF(Table1[[#This Row],[Distance From Home]]&lt;21,"Far","Very Far"))</f>
        <v>Near By</v>
      </c>
      <c r="T2761" t="s">
        <v>72</v>
      </c>
      <c r="U2761">
        <v>1</v>
      </c>
      <c r="V2761">
        <v>4</v>
      </c>
      <c r="W2761">
        <v>40</v>
      </c>
      <c r="X2761">
        <v>3</v>
      </c>
      <c r="Y2761">
        <v>3</v>
      </c>
      <c r="Z2761">
        <v>4</v>
      </c>
      <c r="AA2761" t="str">
        <f>IF(Table1[[#This Row],[Job Satisfaction]]=1,"Very Satisfy",(IF(Table1[[#This Row],[Job Satisfaction]]=2,"Satisfy",(IF(Table1[[#This Row],[Job Satisfaction]]=3,"Dissatisfy","Very Dissatisfy")))))</f>
        <v>Very Dissatisfy</v>
      </c>
      <c r="AB2761">
        <v>10124</v>
      </c>
      <c r="AC2761">
        <v>18611</v>
      </c>
      <c r="AD2761">
        <v>2</v>
      </c>
      <c r="AE2761">
        <v>14</v>
      </c>
      <c r="AF2761">
        <v>3</v>
      </c>
      <c r="AG2761" t="str">
        <f>IF(Table1[[#This Row],[Performance Rating]]=3,"High","Low")</f>
        <v>High</v>
      </c>
      <c r="AH2761">
        <v>3</v>
      </c>
      <c r="AI2761">
        <v>80</v>
      </c>
      <c r="AJ2761">
        <v>1</v>
      </c>
      <c r="AK2761">
        <v>24</v>
      </c>
      <c r="AL2761">
        <v>1</v>
      </c>
      <c r="AM2761">
        <v>20</v>
      </c>
      <c r="AN2761">
        <v>8</v>
      </c>
      <c r="AO2761">
        <v>13</v>
      </c>
      <c r="AP2761">
        <v>9</v>
      </c>
    </row>
    <row r="2762" spans="1:42"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s="6" t="str">
        <f>IF(Table1[[#This Row],[Distance From Home]]&lt;11,"Near By",IF(Table1[[#This Row],[Distance From Home]]&lt;21,"Far","Very Far"))</f>
        <v>Far</v>
      </c>
      <c r="T2762" t="s">
        <v>66</v>
      </c>
      <c r="U2762">
        <v>1</v>
      </c>
      <c r="V2762">
        <v>3</v>
      </c>
      <c r="W2762">
        <v>80</v>
      </c>
      <c r="X2762">
        <v>3</v>
      </c>
      <c r="Y2762">
        <v>2</v>
      </c>
      <c r="Z2762">
        <v>3</v>
      </c>
      <c r="AA2762" t="str">
        <f>IF(Table1[[#This Row],[Job Satisfaction]]=1,"Very Satisfy",(IF(Table1[[#This Row],[Job Satisfaction]]=2,"Satisfy",(IF(Table1[[#This Row],[Job Satisfaction]]=3,"Dissatisfy","Very Dissatisfy")))))</f>
        <v>Dissatisfy</v>
      </c>
      <c r="AB2762">
        <v>5689</v>
      </c>
      <c r="AC2762">
        <v>24594</v>
      </c>
      <c r="AD2762">
        <v>1</v>
      </c>
      <c r="AE2762">
        <v>14</v>
      </c>
      <c r="AF2762">
        <v>3</v>
      </c>
      <c r="AG2762" t="str">
        <f>IF(Table1[[#This Row],[Performance Rating]]=3,"High","Low")</f>
        <v>High</v>
      </c>
      <c r="AH2762">
        <v>4</v>
      </c>
      <c r="AI2762">
        <v>80</v>
      </c>
      <c r="AJ2762">
        <v>2</v>
      </c>
      <c r="AK2762">
        <v>10</v>
      </c>
      <c r="AL2762">
        <v>4</v>
      </c>
      <c r="AM2762">
        <v>10</v>
      </c>
      <c r="AN2762">
        <v>2</v>
      </c>
      <c r="AO2762">
        <v>0</v>
      </c>
      <c r="AP2762">
        <v>2</v>
      </c>
    </row>
    <row r="2763" spans="1:42"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s="6" t="str">
        <f>IF(Table1[[#This Row],[Distance From Home]]&lt;11,"Near By",IF(Table1[[#This Row],[Distance From Home]]&lt;21,"Far","Very Far"))</f>
        <v>Near By</v>
      </c>
      <c r="T2763" t="s">
        <v>66</v>
      </c>
      <c r="U2763">
        <v>1</v>
      </c>
      <c r="V2763">
        <v>1</v>
      </c>
      <c r="W2763">
        <v>79</v>
      </c>
      <c r="X2763">
        <v>2</v>
      </c>
      <c r="Y2763">
        <v>1</v>
      </c>
      <c r="Z2763">
        <v>4</v>
      </c>
      <c r="AA2763" t="str">
        <f>IF(Table1[[#This Row],[Job Satisfaction]]=1,"Very Satisfy",(IF(Table1[[#This Row],[Job Satisfaction]]=2,"Satisfy",(IF(Table1[[#This Row],[Job Satisfaction]]=3,"Dissatisfy","Very Dissatisfy")))))</f>
        <v>Very Dissatisfy</v>
      </c>
      <c r="AB2763">
        <v>4930</v>
      </c>
      <c r="AC2763">
        <v>13970</v>
      </c>
      <c r="AD2763">
        <v>0</v>
      </c>
      <c r="AE2763">
        <v>14</v>
      </c>
      <c r="AF2763">
        <v>3</v>
      </c>
      <c r="AG2763" t="str">
        <f>IF(Table1[[#This Row],[Performance Rating]]=3,"High","Low")</f>
        <v>High</v>
      </c>
      <c r="AH2763">
        <v>3</v>
      </c>
      <c r="AI2763">
        <v>80</v>
      </c>
      <c r="AJ2763">
        <v>0</v>
      </c>
      <c r="AK2763">
        <v>6</v>
      </c>
      <c r="AL2763">
        <v>4</v>
      </c>
      <c r="AM2763">
        <v>5</v>
      </c>
      <c r="AN2763">
        <v>4</v>
      </c>
      <c r="AO2763">
        <v>1</v>
      </c>
      <c r="AP2763">
        <v>4</v>
      </c>
    </row>
    <row r="2764" spans="1:42"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s="6" t="str">
        <f>IF(Table1[[#This Row],[Distance From Home]]&lt;11,"Near By",IF(Table1[[#This Row],[Distance From Home]]&lt;21,"Far","Very Far"))</f>
        <v>Near By</v>
      </c>
      <c r="T2764" t="s">
        <v>60</v>
      </c>
      <c r="U2764">
        <v>1</v>
      </c>
      <c r="V2764">
        <v>2</v>
      </c>
      <c r="W2764">
        <v>86</v>
      </c>
      <c r="X2764">
        <v>3</v>
      </c>
      <c r="Y2764">
        <v>3</v>
      </c>
      <c r="Z2764">
        <v>3</v>
      </c>
      <c r="AA2764" t="str">
        <f>IF(Table1[[#This Row],[Job Satisfaction]]=1,"Very Satisfy",(IF(Table1[[#This Row],[Job Satisfaction]]=2,"Satisfy",(IF(Table1[[#This Row],[Job Satisfaction]]=3,"Dissatisfy","Very Dissatisfy")))))</f>
        <v>Dissatisfy</v>
      </c>
      <c r="AB2764">
        <v>10209</v>
      </c>
      <c r="AC2764">
        <v>19719</v>
      </c>
      <c r="AD2764">
        <v>5</v>
      </c>
      <c r="AE2764">
        <v>18</v>
      </c>
      <c r="AF2764">
        <v>3</v>
      </c>
      <c r="AG2764" t="str">
        <f>IF(Table1[[#This Row],[Performance Rating]]=3,"High","Low")</f>
        <v>High</v>
      </c>
      <c r="AH2764">
        <v>2</v>
      </c>
      <c r="AI2764">
        <v>80</v>
      </c>
      <c r="AJ2764">
        <v>0</v>
      </c>
      <c r="AK2764">
        <v>16</v>
      </c>
      <c r="AL2764">
        <v>2</v>
      </c>
      <c r="AM2764">
        <v>2</v>
      </c>
      <c r="AN2764">
        <v>2</v>
      </c>
      <c r="AO2764">
        <v>2</v>
      </c>
      <c r="AP2764">
        <v>2</v>
      </c>
    </row>
    <row r="2765" spans="1:42"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s="6" t="str">
        <f>IF(Table1[[#This Row],[Distance From Home]]&lt;11,"Near By",IF(Table1[[#This Row],[Distance From Home]]&lt;21,"Far","Very Far"))</f>
        <v>Very Far</v>
      </c>
      <c r="T2765" t="s">
        <v>129</v>
      </c>
      <c r="U2765">
        <v>1</v>
      </c>
      <c r="V2765">
        <v>3</v>
      </c>
      <c r="W2765">
        <v>88</v>
      </c>
      <c r="X2765">
        <v>1</v>
      </c>
      <c r="Y2765">
        <v>4</v>
      </c>
      <c r="Z2765">
        <v>4</v>
      </c>
      <c r="AA2765" t="str">
        <f>IF(Table1[[#This Row],[Job Satisfaction]]=1,"Very Satisfy",(IF(Table1[[#This Row],[Job Satisfaction]]=2,"Satisfy",(IF(Table1[[#This Row],[Job Satisfaction]]=3,"Dissatisfy","Very Dissatisfy")))))</f>
        <v>Very Dissatisfy</v>
      </c>
      <c r="AB2765">
        <v>14411</v>
      </c>
      <c r="AC2765">
        <v>24450</v>
      </c>
      <c r="AD2765">
        <v>1</v>
      </c>
      <c r="AE2765">
        <v>13</v>
      </c>
      <c r="AF2765">
        <v>3</v>
      </c>
      <c r="AG2765" t="str">
        <f>IF(Table1[[#This Row],[Performance Rating]]=3,"High","Low")</f>
        <v>High</v>
      </c>
      <c r="AH2765">
        <v>4</v>
      </c>
      <c r="AI2765">
        <v>80</v>
      </c>
      <c r="AJ2765">
        <v>0</v>
      </c>
      <c r="AK2765">
        <v>32</v>
      </c>
      <c r="AL2765">
        <v>3</v>
      </c>
      <c r="AM2765">
        <v>32</v>
      </c>
      <c r="AN2765">
        <v>6</v>
      </c>
      <c r="AO2765">
        <v>13</v>
      </c>
      <c r="AP2765">
        <v>9</v>
      </c>
    </row>
    <row r="2766" spans="1:42"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s="6" t="str">
        <f>IF(Table1[[#This Row],[Distance From Home]]&lt;11,"Near By",IF(Table1[[#This Row],[Distance From Home]]&lt;21,"Far","Very Far"))</f>
        <v>Near By</v>
      </c>
      <c r="T2766" t="s">
        <v>72</v>
      </c>
      <c r="U2766">
        <v>1</v>
      </c>
      <c r="V2766">
        <v>4</v>
      </c>
      <c r="W2766">
        <v>70</v>
      </c>
      <c r="X2766">
        <v>4</v>
      </c>
      <c r="Y2766">
        <v>2</v>
      </c>
      <c r="Z2766">
        <v>3</v>
      </c>
      <c r="AA2766" t="str">
        <f>IF(Table1[[#This Row],[Job Satisfaction]]=1,"Very Satisfy",(IF(Table1[[#This Row],[Job Satisfaction]]=2,"Satisfy",(IF(Table1[[#This Row],[Job Satisfaction]]=3,"Dissatisfy","Very Dissatisfy")))))</f>
        <v>Dissatisfy</v>
      </c>
      <c r="AB2766">
        <v>6294</v>
      </c>
      <c r="AC2766">
        <v>23060</v>
      </c>
      <c r="AD2766">
        <v>8</v>
      </c>
      <c r="AE2766">
        <v>12</v>
      </c>
      <c r="AF2766">
        <v>3</v>
      </c>
      <c r="AG2766" t="str">
        <f>IF(Table1[[#This Row],[Performance Rating]]=3,"High","Low")</f>
        <v>High</v>
      </c>
      <c r="AH2766">
        <v>4</v>
      </c>
      <c r="AI2766">
        <v>80</v>
      </c>
      <c r="AJ2766">
        <v>0</v>
      </c>
      <c r="AK2766">
        <v>10</v>
      </c>
      <c r="AL2766">
        <v>4</v>
      </c>
      <c r="AM2766">
        <v>3</v>
      </c>
      <c r="AN2766">
        <v>2</v>
      </c>
      <c r="AO2766">
        <v>0</v>
      </c>
      <c r="AP2766">
        <v>2</v>
      </c>
    </row>
    <row r="2767" spans="1:42"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s="6" t="str">
        <f>IF(Table1[[#This Row],[Distance From Home]]&lt;11,"Near By",IF(Table1[[#This Row],[Distance From Home]]&lt;21,"Far","Very Far"))</f>
        <v>Near By</v>
      </c>
      <c r="T2767" t="s">
        <v>50</v>
      </c>
      <c r="U2767">
        <v>1</v>
      </c>
      <c r="V2767">
        <v>3</v>
      </c>
      <c r="W2767">
        <v>42</v>
      </c>
      <c r="X2767">
        <v>2</v>
      </c>
      <c r="Y2767">
        <v>2</v>
      </c>
      <c r="Z2767">
        <v>4</v>
      </c>
      <c r="AA2767" t="str">
        <f>IF(Table1[[#This Row],[Job Satisfaction]]=1,"Very Satisfy",(IF(Table1[[#This Row],[Job Satisfaction]]=2,"Satisfy",(IF(Table1[[#This Row],[Job Satisfaction]]=3,"Dissatisfy","Very Dissatisfy")))))</f>
        <v>Very Dissatisfy</v>
      </c>
      <c r="AB2767">
        <v>6834</v>
      </c>
      <c r="AC2767">
        <v>19255</v>
      </c>
      <c r="AD2767">
        <v>1</v>
      </c>
      <c r="AE2767">
        <v>12</v>
      </c>
      <c r="AF2767">
        <v>3</v>
      </c>
      <c r="AG2767" t="str">
        <f>IF(Table1[[#This Row],[Performance Rating]]=3,"High","Low")</f>
        <v>High</v>
      </c>
      <c r="AH2767">
        <v>3</v>
      </c>
      <c r="AI2767">
        <v>80</v>
      </c>
      <c r="AJ2767">
        <v>1</v>
      </c>
      <c r="AK2767">
        <v>7</v>
      </c>
      <c r="AL2767">
        <v>3</v>
      </c>
      <c r="AM2767">
        <v>7</v>
      </c>
      <c r="AN2767">
        <v>7</v>
      </c>
      <c r="AO2767">
        <v>0</v>
      </c>
      <c r="AP2767">
        <v>7</v>
      </c>
    </row>
    <row r="2768" spans="1:42"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s="6" t="str">
        <f>IF(Table1[[#This Row],[Distance From Home]]&lt;11,"Near By",IF(Table1[[#This Row],[Distance From Home]]&lt;21,"Far","Very Far"))</f>
        <v>Very Far</v>
      </c>
      <c r="T2768" t="s">
        <v>66</v>
      </c>
      <c r="U2768">
        <v>1</v>
      </c>
      <c r="V2768">
        <v>3</v>
      </c>
      <c r="W2768">
        <v>71</v>
      </c>
      <c r="X2768">
        <v>4</v>
      </c>
      <c r="Y2768">
        <v>5</v>
      </c>
      <c r="Z2768">
        <v>2</v>
      </c>
      <c r="AA2768" t="str">
        <f>IF(Table1[[#This Row],[Job Satisfaction]]=1,"Very Satisfy",(IF(Table1[[#This Row],[Job Satisfaction]]=2,"Satisfy",(IF(Table1[[#This Row],[Job Satisfaction]]=3,"Dissatisfy","Very Dissatisfy")))))</f>
        <v>Satisfy</v>
      </c>
      <c r="AB2768">
        <v>19636</v>
      </c>
      <c r="AC2768">
        <v>25811</v>
      </c>
      <c r="AD2768">
        <v>4</v>
      </c>
      <c r="AE2768">
        <v>18</v>
      </c>
      <c r="AF2768">
        <v>3</v>
      </c>
      <c r="AG2768" t="str">
        <f>IF(Table1[[#This Row],[Performance Rating]]=3,"High","Low")</f>
        <v>High</v>
      </c>
      <c r="AH2768">
        <v>1</v>
      </c>
      <c r="AI2768">
        <v>80</v>
      </c>
      <c r="AJ2768">
        <v>1</v>
      </c>
      <c r="AK2768">
        <v>35</v>
      </c>
      <c r="AL2768">
        <v>3</v>
      </c>
      <c r="AM2768">
        <v>10</v>
      </c>
      <c r="AN2768">
        <v>9</v>
      </c>
      <c r="AO2768">
        <v>1</v>
      </c>
      <c r="AP2768">
        <v>4</v>
      </c>
    </row>
    <row r="2769" spans="1:42"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s="6" t="str">
        <f>IF(Table1[[#This Row],[Distance From Home]]&lt;11,"Near By",IF(Table1[[#This Row],[Distance From Home]]&lt;21,"Far","Very Far"))</f>
        <v>Far</v>
      </c>
      <c r="T2769" t="s">
        <v>72</v>
      </c>
      <c r="U2769">
        <v>1</v>
      </c>
      <c r="V2769">
        <v>2</v>
      </c>
      <c r="W2769">
        <v>95</v>
      </c>
      <c r="X2769">
        <v>1</v>
      </c>
      <c r="Y2769">
        <v>3</v>
      </c>
      <c r="Z2769">
        <v>1</v>
      </c>
      <c r="AA2769" t="str">
        <f>IF(Table1[[#This Row],[Job Satisfaction]]=1,"Very Satisfy",(IF(Table1[[#This Row],[Job Satisfaction]]=2,"Satisfy",(IF(Table1[[#This Row],[Job Satisfaction]]=3,"Dissatisfy","Very Dissatisfy")))))</f>
        <v>Very Satisfy</v>
      </c>
      <c r="AB2769">
        <v>10851</v>
      </c>
      <c r="AC2769">
        <v>19863</v>
      </c>
      <c r="AD2769">
        <v>2</v>
      </c>
      <c r="AE2769">
        <v>18</v>
      </c>
      <c r="AF2769">
        <v>3</v>
      </c>
      <c r="AG2769" t="str">
        <f>IF(Table1[[#This Row],[Performance Rating]]=3,"High","Low")</f>
        <v>High</v>
      </c>
      <c r="AH2769">
        <v>2</v>
      </c>
      <c r="AI2769">
        <v>80</v>
      </c>
      <c r="AJ2769">
        <v>1</v>
      </c>
      <c r="AK2769">
        <v>24</v>
      </c>
      <c r="AL2769">
        <v>3</v>
      </c>
      <c r="AM2769">
        <v>7</v>
      </c>
      <c r="AN2769">
        <v>7</v>
      </c>
      <c r="AO2769">
        <v>0</v>
      </c>
      <c r="AP2769">
        <v>7</v>
      </c>
    </row>
    <row r="2770" spans="1:42"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s="6" t="str">
        <f>IF(Table1[[#This Row],[Distance From Home]]&lt;11,"Near By",IF(Table1[[#This Row],[Distance From Home]]&lt;21,"Far","Very Far"))</f>
        <v>Near By</v>
      </c>
      <c r="T2770" t="s">
        <v>66</v>
      </c>
      <c r="U2770">
        <v>1</v>
      </c>
      <c r="V2770">
        <v>3</v>
      </c>
      <c r="W2770">
        <v>46</v>
      </c>
      <c r="X2770">
        <v>3</v>
      </c>
      <c r="Y2770">
        <v>5</v>
      </c>
      <c r="Z2770">
        <v>4</v>
      </c>
      <c r="AA2770" t="str">
        <f>IF(Table1[[#This Row],[Job Satisfaction]]=1,"Very Satisfy",(IF(Table1[[#This Row],[Job Satisfaction]]=2,"Satisfy",(IF(Table1[[#This Row],[Job Satisfaction]]=3,"Dissatisfy","Very Dissatisfy")))))</f>
        <v>Very Dissatisfy</v>
      </c>
      <c r="AB2770">
        <v>19328</v>
      </c>
      <c r="AC2770">
        <v>14218</v>
      </c>
      <c r="AD2770">
        <v>7</v>
      </c>
      <c r="AE2770">
        <v>17</v>
      </c>
      <c r="AF2770">
        <v>3</v>
      </c>
      <c r="AG2770" t="str">
        <f>IF(Table1[[#This Row],[Performance Rating]]=3,"High","Low")</f>
        <v>High</v>
      </c>
      <c r="AH2770">
        <v>3</v>
      </c>
      <c r="AI2770">
        <v>80</v>
      </c>
      <c r="AJ2770">
        <v>1</v>
      </c>
      <c r="AK2770">
        <v>24</v>
      </c>
      <c r="AL2770">
        <v>3</v>
      </c>
      <c r="AM2770">
        <v>2</v>
      </c>
      <c r="AN2770">
        <v>1</v>
      </c>
      <c r="AO2770">
        <v>2</v>
      </c>
      <c r="AP2770">
        <v>2</v>
      </c>
    </row>
    <row r="2771" spans="1:42"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s="6" t="str">
        <f>IF(Table1[[#This Row],[Distance From Home]]&lt;11,"Near By",IF(Table1[[#This Row],[Distance From Home]]&lt;21,"Far","Very Far"))</f>
        <v>Far</v>
      </c>
      <c r="T2771" t="s">
        <v>66</v>
      </c>
      <c r="U2771">
        <v>1</v>
      </c>
      <c r="V2771">
        <v>4</v>
      </c>
      <c r="W2771">
        <v>35</v>
      </c>
      <c r="X2771">
        <v>3</v>
      </c>
      <c r="Y2771">
        <v>2</v>
      </c>
      <c r="Z2771">
        <v>1</v>
      </c>
      <c r="AA2771" t="str">
        <f>IF(Table1[[#This Row],[Job Satisfaction]]=1,"Very Satisfy",(IF(Table1[[#This Row],[Job Satisfaction]]=2,"Satisfy",(IF(Table1[[#This Row],[Job Satisfaction]]=3,"Dissatisfy","Very Dissatisfy")))))</f>
        <v>Very Satisfy</v>
      </c>
      <c r="AB2771">
        <v>5410</v>
      </c>
      <c r="AC2771">
        <v>11189</v>
      </c>
      <c r="AD2771">
        <v>6</v>
      </c>
      <c r="AE2771">
        <v>17</v>
      </c>
      <c r="AF2771">
        <v>3</v>
      </c>
      <c r="AG2771" t="str">
        <f>IF(Table1[[#This Row],[Performance Rating]]=3,"High","Low")</f>
        <v>High</v>
      </c>
      <c r="AH2771">
        <v>3</v>
      </c>
      <c r="AI2771">
        <v>80</v>
      </c>
      <c r="AJ2771">
        <v>1</v>
      </c>
      <c r="AK2771">
        <v>9</v>
      </c>
      <c r="AL2771">
        <v>2</v>
      </c>
      <c r="AM2771">
        <v>4</v>
      </c>
      <c r="AN2771">
        <v>3</v>
      </c>
      <c r="AO2771">
        <v>1</v>
      </c>
      <c r="AP2771">
        <v>2</v>
      </c>
    </row>
    <row r="2772" spans="1:42"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s="6" t="str">
        <f>IF(Table1[[#This Row],[Distance From Home]]&lt;11,"Near By",IF(Table1[[#This Row],[Distance From Home]]&lt;21,"Far","Very Far"))</f>
        <v>Near By</v>
      </c>
      <c r="T2772" t="s">
        <v>60</v>
      </c>
      <c r="U2772">
        <v>1</v>
      </c>
      <c r="V2772">
        <v>4</v>
      </c>
      <c r="W2772">
        <v>57</v>
      </c>
      <c r="X2772">
        <v>3</v>
      </c>
      <c r="Y2772">
        <v>1</v>
      </c>
      <c r="Z2772">
        <v>3</v>
      </c>
      <c r="AA2772" t="str">
        <f>IF(Table1[[#This Row],[Job Satisfaction]]=1,"Very Satisfy",(IF(Table1[[#This Row],[Job Satisfaction]]=2,"Satisfy",(IF(Table1[[#This Row],[Job Satisfaction]]=3,"Dissatisfy","Very Dissatisfy")))))</f>
        <v>Dissatisfy</v>
      </c>
      <c r="AB2772">
        <v>3977</v>
      </c>
      <c r="AC2772">
        <v>7298</v>
      </c>
      <c r="AD2772">
        <v>6</v>
      </c>
      <c r="AE2772">
        <v>19</v>
      </c>
      <c r="AF2772">
        <v>3</v>
      </c>
      <c r="AG2772" t="str">
        <f>IF(Table1[[#This Row],[Performance Rating]]=3,"High","Low")</f>
        <v>High</v>
      </c>
      <c r="AH2772">
        <v>3</v>
      </c>
      <c r="AI2772">
        <v>80</v>
      </c>
      <c r="AJ2772">
        <v>1</v>
      </c>
      <c r="AK2772">
        <v>7</v>
      </c>
      <c r="AL2772">
        <v>2</v>
      </c>
      <c r="AM2772">
        <v>2</v>
      </c>
      <c r="AN2772">
        <v>2</v>
      </c>
      <c r="AO2772">
        <v>0</v>
      </c>
      <c r="AP2772">
        <v>2</v>
      </c>
    </row>
    <row r="2773" spans="1:42"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s="6" t="str">
        <f>IF(Table1[[#This Row],[Distance From Home]]&lt;11,"Near By",IF(Table1[[#This Row],[Distance From Home]]&lt;21,"Far","Very Far"))</f>
        <v>Near By</v>
      </c>
      <c r="T2773" t="s">
        <v>129</v>
      </c>
      <c r="U2773">
        <v>1</v>
      </c>
      <c r="V2773">
        <v>2</v>
      </c>
      <c r="W2773">
        <v>90</v>
      </c>
      <c r="X2773">
        <v>4</v>
      </c>
      <c r="Y2773">
        <v>1</v>
      </c>
      <c r="Z2773">
        <v>3</v>
      </c>
      <c r="AA2773" t="str">
        <f>IF(Table1[[#This Row],[Job Satisfaction]]=1,"Very Satisfy",(IF(Table1[[#This Row],[Job Satisfaction]]=2,"Satisfy",(IF(Table1[[#This Row],[Job Satisfaction]]=3,"Dissatisfy","Very Dissatisfy")))))</f>
        <v>Dissatisfy</v>
      </c>
      <c r="AB2773">
        <v>2127</v>
      </c>
      <c r="AC2773">
        <v>5561</v>
      </c>
      <c r="AD2773">
        <v>2</v>
      </c>
      <c r="AE2773">
        <v>12</v>
      </c>
      <c r="AF2773">
        <v>3</v>
      </c>
      <c r="AG2773" t="str">
        <f>IF(Table1[[#This Row],[Performance Rating]]=3,"High","Low")</f>
        <v>High</v>
      </c>
      <c r="AH2773">
        <v>1</v>
      </c>
      <c r="AI2773">
        <v>80</v>
      </c>
      <c r="AJ2773">
        <v>0</v>
      </c>
      <c r="AK2773">
        <v>7</v>
      </c>
      <c r="AL2773">
        <v>2</v>
      </c>
      <c r="AM2773">
        <v>4</v>
      </c>
      <c r="AN2773">
        <v>2</v>
      </c>
      <c r="AO2773">
        <v>0</v>
      </c>
      <c r="AP2773">
        <v>3</v>
      </c>
    </row>
    <row r="2774" spans="1:42"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s="6" t="str">
        <f>IF(Table1[[#This Row],[Distance From Home]]&lt;11,"Near By",IF(Table1[[#This Row],[Distance From Home]]&lt;21,"Far","Very Far"))</f>
        <v>Near By</v>
      </c>
      <c r="T2774" t="s">
        <v>66</v>
      </c>
      <c r="U2774">
        <v>1</v>
      </c>
      <c r="V2774">
        <v>4</v>
      </c>
      <c r="W2774">
        <v>30</v>
      </c>
      <c r="X2774">
        <v>3</v>
      </c>
      <c r="Y2774">
        <v>2</v>
      </c>
      <c r="Z2774">
        <v>3</v>
      </c>
      <c r="AA2774" t="str">
        <f>IF(Table1[[#This Row],[Job Satisfaction]]=1,"Very Satisfy",(IF(Table1[[#This Row],[Job Satisfaction]]=2,"Satisfy",(IF(Table1[[#This Row],[Job Satisfaction]]=3,"Dissatisfy","Very Dissatisfy")))))</f>
        <v>Dissatisfy</v>
      </c>
      <c r="AB2774">
        <v>4035</v>
      </c>
      <c r="AC2774">
        <v>16143</v>
      </c>
      <c r="AD2774">
        <v>0</v>
      </c>
      <c r="AE2774">
        <v>16</v>
      </c>
      <c r="AF2774">
        <v>3</v>
      </c>
      <c r="AG2774" t="str">
        <f>IF(Table1[[#This Row],[Performance Rating]]=3,"High","Low")</f>
        <v>High</v>
      </c>
      <c r="AH2774">
        <v>2</v>
      </c>
      <c r="AI2774">
        <v>80</v>
      </c>
      <c r="AJ2774">
        <v>0</v>
      </c>
      <c r="AK2774">
        <v>4</v>
      </c>
      <c r="AL2774">
        <v>3</v>
      </c>
      <c r="AM2774">
        <v>3</v>
      </c>
      <c r="AN2774">
        <v>2</v>
      </c>
      <c r="AO2774">
        <v>1</v>
      </c>
      <c r="AP2774">
        <v>2</v>
      </c>
    </row>
    <row r="2775" spans="1:42"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s="6" t="str">
        <f>IF(Table1[[#This Row],[Distance From Home]]&lt;11,"Near By",IF(Table1[[#This Row],[Distance From Home]]&lt;21,"Far","Very Far"))</f>
        <v>Far</v>
      </c>
      <c r="T2775" t="s">
        <v>72</v>
      </c>
      <c r="U2775">
        <v>1</v>
      </c>
      <c r="V2775">
        <v>2</v>
      </c>
      <c r="W2775">
        <v>60</v>
      </c>
      <c r="X2775">
        <v>1</v>
      </c>
      <c r="Y2775">
        <v>2</v>
      </c>
      <c r="Z2775">
        <v>4</v>
      </c>
      <c r="AA2775" t="str">
        <f>IF(Table1[[#This Row],[Job Satisfaction]]=1,"Very Satisfy",(IF(Table1[[#This Row],[Job Satisfaction]]=2,"Satisfy",(IF(Table1[[#This Row],[Job Satisfaction]]=3,"Dissatisfy","Very Dissatisfy")))))</f>
        <v>Very Dissatisfy</v>
      </c>
      <c r="AB2775">
        <v>5811</v>
      </c>
      <c r="AC2775">
        <v>24539</v>
      </c>
      <c r="AD2775">
        <v>3</v>
      </c>
      <c r="AE2775">
        <v>16</v>
      </c>
      <c r="AF2775">
        <v>3</v>
      </c>
      <c r="AG2775" t="str">
        <f>IF(Table1[[#This Row],[Performance Rating]]=3,"High","Low")</f>
        <v>High</v>
      </c>
      <c r="AH2775">
        <v>3</v>
      </c>
      <c r="AI2775">
        <v>80</v>
      </c>
      <c r="AJ2775">
        <v>1</v>
      </c>
      <c r="AK2775">
        <v>15</v>
      </c>
      <c r="AL2775">
        <v>3</v>
      </c>
      <c r="AM2775">
        <v>1</v>
      </c>
      <c r="AN2775">
        <v>0</v>
      </c>
      <c r="AO2775">
        <v>1</v>
      </c>
      <c r="AP2775">
        <v>0</v>
      </c>
    </row>
    <row r="2776" spans="1:42"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s="6" t="str">
        <f>IF(Table1[[#This Row],[Distance From Home]]&lt;11,"Near By",IF(Table1[[#This Row],[Distance From Home]]&lt;21,"Far","Very Far"))</f>
        <v>Very Far</v>
      </c>
      <c r="T2776" t="s">
        <v>66</v>
      </c>
      <c r="U2776">
        <v>1</v>
      </c>
      <c r="V2776">
        <v>2</v>
      </c>
      <c r="W2776">
        <v>79</v>
      </c>
      <c r="X2776">
        <v>3</v>
      </c>
      <c r="Y2776">
        <v>2</v>
      </c>
      <c r="Z2776">
        <v>3</v>
      </c>
      <c r="AA2776" t="str">
        <f>IF(Table1[[#This Row],[Job Satisfaction]]=1,"Very Satisfy",(IF(Table1[[#This Row],[Job Satisfaction]]=2,"Satisfy",(IF(Table1[[#This Row],[Job Satisfaction]]=3,"Dissatisfy","Very Dissatisfy")))))</f>
        <v>Dissatisfy</v>
      </c>
      <c r="AB2776">
        <v>5207</v>
      </c>
      <c r="AC2776">
        <v>22949</v>
      </c>
      <c r="AD2776">
        <v>1</v>
      </c>
      <c r="AE2776">
        <v>12</v>
      </c>
      <c r="AF2776">
        <v>3</v>
      </c>
      <c r="AG2776" t="str">
        <f>IF(Table1[[#This Row],[Performance Rating]]=3,"High","Low")</f>
        <v>High</v>
      </c>
      <c r="AH2776">
        <v>2</v>
      </c>
      <c r="AI2776">
        <v>80</v>
      </c>
      <c r="AJ2776">
        <v>1</v>
      </c>
      <c r="AK2776">
        <v>15</v>
      </c>
      <c r="AL2776">
        <v>3</v>
      </c>
      <c r="AM2776">
        <v>15</v>
      </c>
      <c r="AN2776">
        <v>14</v>
      </c>
      <c r="AO2776">
        <v>5</v>
      </c>
      <c r="AP2776">
        <v>7</v>
      </c>
    </row>
    <row r="2777" spans="1:42"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s="6" t="str">
        <f>IF(Table1[[#This Row],[Distance From Home]]&lt;11,"Near By",IF(Table1[[#This Row],[Distance From Home]]&lt;21,"Far","Very Far"))</f>
        <v>Far</v>
      </c>
      <c r="T2777" t="s">
        <v>50</v>
      </c>
      <c r="U2777">
        <v>1</v>
      </c>
      <c r="V2777">
        <v>4</v>
      </c>
      <c r="W2777">
        <v>46</v>
      </c>
      <c r="X2777">
        <v>2</v>
      </c>
      <c r="Y2777">
        <v>2</v>
      </c>
      <c r="Z2777">
        <v>2</v>
      </c>
      <c r="AA2777" t="str">
        <f>IF(Table1[[#This Row],[Job Satisfaction]]=1,"Very Satisfy",(IF(Table1[[#This Row],[Job Satisfaction]]=2,"Satisfy",(IF(Table1[[#This Row],[Job Satisfaction]]=3,"Dissatisfy","Very Dissatisfy")))))</f>
        <v>Satisfy</v>
      </c>
      <c r="AB2777">
        <v>4025</v>
      </c>
      <c r="AC2777">
        <v>23679</v>
      </c>
      <c r="AD2777">
        <v>4</v>
      </c>
      <c r="AE2777">
        <v>13</v>
      </c>
      <c r="AF2777">
        <v>3</v>
      </c>
      <c r="AG2777" t="str">
        <f>IF(Table1[[#This Row],[Performance Rating]]=3,"High","Low")</f>
        <v>High</v>
      </c>
      <c r="AH2777">
        <v>1</v>
      </c>
      <c r="AI2777">
        <v>80</v>
      </c>
      <c r="AJ2777">
        <v>1</v>
      </c>
      <c r="AK2777">
        <v>10</v>
      </c>
      <c r="AL2777">
        <v>3</v>
      </c>
      <c r="AM2777">
        <v>4</v>
      </c>
      <c r="AN2777">
        <v>3</v>
      </c>
      <c r="AO2777">
        <v>0</v>
      </c>
      <c r="AP2777">
        <v>3</v>
      </c>
    </row>
    <row r="2778" spans="1:42"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s="6" t="str">
        <f>IF(Table1[[#This Row],[Distance From Home]]&lt;11,"Near By",IF(Table1[[#This Row],[Distance From Home]]&lt;21,"Far","Very Far"))</f>
        <v>Near By</v>
      </c>
      <c r="T2778" t="s">
        <v>72</v>
      </c>
      <c r="U2778">
        <v>1</v>
      </c>
      <c r="V2778">
        <v>4</v>
      </c>
      <c r="W2778">
        <v>90</v>
      </c>
      <c r="X2778">
        <v>3</v>
      </c>
      <c r="Y2778">
        <v>3</v>
      </c>
      <c r="Z2778">
        <v>1</v>
      </c>
      <c r="AA2778" t="str">
        <f>IF(Table1[[#This Row],[Job Satisfaction]]=1,"Very Satisfy",(IF(Table1[[#This Row],[Job Satisfaction]]=2,"Satisfy",(IF(Table1[[#This Row],[Job Satisfaction]]=3,"Dissatisfy","Very Dissatisfy")))))</f>
        <v>Very Satisfy</v>
      </c>
      <c r="AB2778">
        <v>8321</v>
      </c>
      <c r="AC2778">
        <v>25949</v>
      </c>
      <c r="AD2778">
        <v>7</v>
      </c>
      <c r="AE2778">
        <v>13</v>
      </c>
      <c r="AF2778">
        <v>3</v>
      </c>
      <c r="AG2778" t="str">
        <f>IF(Table1[[#This Row],[Performance Rating]]=3,"High","Low")</f>
        <v>High</v>
      </c>
      <c r="AH2778">
        <v>4</v>
      </c>
      <c r="AI2778">
        <v>80</v>
      </c>
      <c r="AJ2778">
        <v>1</v>
      </c>
      <c r="AK2778">
        <v>15</v>
      </c>
      <c r="AL2778">
        <v>3</v>
      </c>
      <c r="AM2778">
        <v>12</v>
      </c>
      <c r="AN2778">
        <v>8</v>
      </c>
      <c r="AO2778">
        <v>5</v>
      </c>
      <c r="AP2778">
        <v>7</v>
      </c>
    </row>
    <row r="2779" spans="1:42"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s="6" t="str">
        <f>IF(Table1[[#This Row],[Distance From Home]]&lt;11,"Near By",IF(Table1[[#This Row],[Distance From Home]]&lt;21,"Far","Very Far"))</f>
        <v>Far</v>
      </c>
      <c r="T2779" t="s">
        <v>66</v>
      </c>
      <c r="U2779">
        <v>1</v>
      </c>
      <c r="V2779">
        <v>4</v>
      </c>
      <c r="W2779">
        <v>43</v>
      </c>
      <c r="X2779">
        <v>3</v>
      </c>
      <c r="Y2779">
        <v>1</v>
      </c>
      <c r="Z2779">
        <v>3</v>
      </c>
      <c r="AA2779" t="str">
        <f>IF(Table1[[#This Row],[Job Satisfaction]]=1,"Very Satisfy",(IF(Table1[[#This Row],[Job Satisfaction]]=2,"Satisfy",(IF(Table1[[#This Row],[Job Satisfaction]]=3,"Dissatisfy","Very Dissatisfy")))))</f>
        <v>Dissatisfy</v>
      </c>
      <c r="AB2779">
        <v>2660</v>
      </c>
      <c r="AC2779">
        <v>20232</v>
      </c>
      <c r="AD2779">
        <v>7</v>
      </c>
      <c r="AE2779">
        <v>11</v>
      </c>
      <c r="AF2779">
        <v>3</v>
      </c>
      <c r="AG2779" t="str">
        <f>IF(Table1[[#This Row],[Performance Rating]]=3,"High","Low")</f>
        <v>High</v>
      </c>
      <c r="AH2779">
        <v>3</v>
      </c>
      <c r="AI2779">
        <v>80</v>
      </c>
      <c r="AJ2779">
        <v>1</v>
      </c>
      <c r="AK2779">
        <v>5</v>
      </c>
      <c r="AL2779">
        <v>3</v>
      </c>
      <c r="AM2779">
        <v>2</v>
      </c>
      <c r="AN2779">
        <v>2</v>
      </c>
      <c r="AO2779">
        <v>2</v>
      </c>
      <c r="AP2779">
        <v>2</v>
      </c>
    </row>
    <row r="2780" spans="1:42"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s="6" t="str">
        <f>IF(Table1[[#This Row],[Distance From Home]]&lt;11,"Near By",IF(Table1[[#This Row],[Distance From Home]]&lt;21,"Far","Very Far"))</f>
        <v>Very Far</v>
      </c>
      <c r="T2780" t="s">
        <v>72</v>
      </c>
      <c r="U2780">
        <v>1</v>
      </c>
      <c r="V2780">
        <v>2</v>
      </c>
      <c r="W2780">
        <v>55</v>
      </c>
      <c r="X2780">
        <v>3</v>
      </c>
      <c r="Y2780">
        <v>3</v>
      </c>
      <c r="Z2780">
        <v>4</v>
      </c>
      <c r="AA2780" t="str">
        <f>IF(Table1[[#This Row],[Job Satisfaction]]=1,"Very Satisfy",(IF(Table1[[#This Row],[Job Satisfaction]]=2,"Satisfy",(IF(Table1[[#This Row],[Job Satisfaction]]=3,"Dissatisfy","Very Dissatisfy")))))</f>
        <v>Very Dissatisfy</v>
      </c>
      <c r="AB2780">
        <v>9380</v>
      </c>
      <c r="AC2780">
        <v>14720</v>
      </c>
      <c r="AD2780">
        <v>4</v>
      </c>
      <c r="AE2780">
        <v>18</v>
      </c>
      <c r="AF2780">
        <v>3</v>
      </c>
      <c r="AG2780" t="str">
        <f>IF(Table1[[#This Row],[Performance Rating]]=3,"High","Low")</f>
        <v>High</v>
      </c>
      <c r="AH2780">
        <v>4</v>
      </c>
      <c r="AI2780">
        <v>80</v>
      </c>
      <c r="AJ2780">
        <v>2</v>
      </c>
      <c r="AK2780">
        <v>10</v>
      </c>
      <c r="AL2780">
        <v>4</v>
      </c>
      <c r="AM2780">
        <v>3</v>
      </c>
      <c r="AN2780">
        <v>1</v>
      </c>
      <c r="AO2780">
        <v>1</v>
      </c>
      <c r="AP2780">
        <v>2</v>
      </c>
    </row>
    <row r="2781" spans="1:42"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s="6" t="str">
        <f>IF(Table1[[#This Row],[Distance From Home]]&lt;11,"Near By",IF(Table1[[#This Row],[Distance From Home]]&lt;21,"Far","Very Far"))</f>
        <v>Near By</v>
      </c>
      <c r="T2781" t="s">
        <v>66</v>
      </c>
      <c r="U2781">
        <v>1</v>
      </c>
      <c r="V2781">
        <v>4</v>
      </c>
      <c r="W2781">
        <v>97</v>
      </c>
      <c r="X2781">
        <v>4</v>
      </c>
      <c r="Y2781">
        <v>1</v>
      </c>
      <c r="Z2781">
        <v>4</v>
      </c>
      <c r="AA2781" t="str">
        <f>IF(Table1[[#This Row],[Job Satisfaction]]=1,"Very Satisfy",(IF(Table1[[#This Row],[Job Satisfaction]]=2,"Satisfy",(IF(Table1[[#This Row],[Job Satisfaction]]=3,"Dissatisfy","Very Dissatisfy")))))</f>
        <v>Very Dissatisfy</v>
      </c>
      <c r="AB2781">
        <v>2932</v>
      </c>
      <c r="AC2781">
        <v>5586</v>
      </c>
      <c r="AD2781">
        <v>0</v>
      </c>
      <c r="AE2781">
        <v>14</v>
      </c>
      <c r="AF2781">
        <v>3</v>
      </c>
      <c r="AG2781" t="str">
        <f>IF(Table1[[#This Row],[Performance Rating]]=3,"High","Low")</f>
        <v>High</v>
      </c>
      <c r="AH2781">
        <v>1</v>
      </c>
      <c r="AI2781">
        <v>80</v>
      </c>
      <c r="AJ2781">
        <v>3</v>
      </c>
      <c r="AK2781">
        <v>6</v>
      </c>
      <c r="AL2781">
        <v>3</v>
      </c>
      <c r="AM2781">
        <v>5</v>
      </c>
      <c r="AN2781">
        <v>0</v>
      </c>
      <c r="AO2781">
        <v>1</v>
      </c>
      <c r="AP2781">
        <v>2</v>
      </c>
    </row>
    <row r="2782" spans="1:42"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s="6" t="str">
        <f>IF(Table1[[#This Row],[Distance From Home]]&lt;11,"Near By",IF(Table1[[#This Row],[Distance From Home]]&lt;21,"Far","Very Far"))</f>
        <v>Near By</v>
      </c>
      <c r="T2782" t="s">
        <v>60</v>
      </c>
      <c r="U2782">
        <v>1</v>
      </c>
      <c r="V2782">
        <v>2</v>
      </c>
      <c r="W2782">
        <v>87</v>
      </c>
      <c r="X2782">
        <v>3</v>
      </c>
      <c r="Y2782">
        <v>1</v>
      </c>
      <c r="Z2782">
        <v>1</v>
      </c>
      <c r="AA2782" t="str">
        <f>IF(Table1[[#This Row],[Job Satisfaction]]=1,"Very Satisfy",(IF(Table1[[#This Row],[Job Satisfaction]]=2,"Satisfy",(IF(Table1[[#This Row],[Job Satisfaction]]=3,"Dissatisfy","Very Dissatisfy")))))</f>
        <v>Very Satisfy</v>
      </c>
      <c r="AB2782">
        <v>4723</v>
      </c>
      <c r="AC2782">
        <v>16213</v>
      </c>
      <c r="AD2782">
        <v>1</v>
      </c>
      <c r="AE2782">
        <v>18</v>
      </c>
      <c r="AF2782">
        <v>3</v>
      </c>
      <c r="AG2782" t="str">
        <f>IF(Table1[[#This Row],[Performance Rating]]=3,"High","Low")</f>
        <v>High</v>
      </c>
      <c r="AH2782">
        <v>4</v>
      </c>
      <c r="AI2782">
        <v>80</v>
      </c>
      <c r="AJ2782">
        <v>0</v>
      </c>
      <c r="AK2782">
        <v>10</v>
      </c>
      <c r="AL2782">
        <v>3</v>
      </c>
      <c r="AM2782">
        <v>10</v>
      </c>
      <c r="AN2782">
        <v>9</v>
      </c>
      <c r="AO2782">
        <v>1</v>
      </c>
      <c r="AP2782">
        <v>5</v>
      </c>
    </row>
    <row r="2783" spans="1:42"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s="6" t="str">
        <f>IF(Table1[[#This Row],[Distance From Home]]&lt;11,"Near By",IF(Table1[[#This Row],[Distance From Home]]&lt;21,"Far","Very Far"))</f>
        <v>Near By</v>
      </c>
      <c r="T2783" t="s">
        <v>72</v>
      </c>
      <c r="U2783">
        <v>1</v>
      </c>
      <c r="V2783">
        <v>2</v>
      </c>
      <c r="W2783">
        <v>42</v>
      </c>
      <c r="X2783">
        <v>3</v>
      </c>
      <c r="Y2783">
        <v>1</v>
      </c>
      <c r="Z2783">
        <v>4</v>
      </c>
      <c r="AA2783" t="str">
        <f>IF(Table1[[#This Row],[Job Satisfaction]]=1,"Very Satisfy",(IF(Table1[[#This Row],[Job Satisfaction]]=2,"Satisfy",(IF(Table1[[#This Row],[Job Satisfaction]]=3,"Dissatisfy","Very Dissatisfy")))))</f>
        <v>Very Dissatisfy</v>
      </c>
      <c r="AB2783">
        <v>2436</v>
      </c>
      <c r="AC2783">
        <v>13422</v>
      </c>
      <c r="AD2783">
        <v>6</v>
      </c>
      <c r="AE2783">
        <v>12</v>
      </c>
      <c r="AF2783">
        <v>3</v>
      </c>
      <c r="AG2783" t="str">
        <f>IF(Table1[[#This Row],[Performance Rating]]=3,"High","Low")</f>
        <v>High</v>
      </c>
      <c r="AH2783">
        <v>3</v>
      </c>
      <c r="AI2783">
        <v>80</v>
      </c>
      <c r="AJ2783">
        <v>0</v>
      </c>
      <c r="AK2783">
        <v>6</v>
      </c>
      <c r="AL2783">
        <v>3</v>
      </c>
      <c r="AM2783">
        <v>4</v>
      </c>
      <c r="AN2783">
        <v>3</v>
      </c>
      <c r="AO2783">
        <v>1</v>
      </c>
      <c r="AP2783">
        <v>2</v>
      </c>
    </row>
    <row r="2784" spans="1:42"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s="6" t="str">
        <f>IF(Table1[[#This Row],[Distance From Home]]&lt;11,"Near By",IF(Table1[[#This Row],[Distance From Home]]&lt;21,"Far","Very Far"))</f>
        <v>Near By</v>
      </c>
      <c r="T2784" t="s">
        <v>129</v>
      </c>
      <c r="U2784">
        <v>1</v>
      </c>
      <c r="V2784">
        <v>4</v>
      </c>
      <c r="W2784">
        <v>69</v>
      </c>
      <c r="X2784">
        <v>3</v>
      </c>
      <c r="Y2784">
        <v>2</v>
      </c>
      <c r="Z2784">
        <v>3</v>
      </c>
      <c r="AA2784" t="str">
        <f>IF(Table1[[#This Row],[Job Satisfaction]]=1,"Very Satisfy",(IF(Table1[[#This Row],[Job Satisfaction]]=2,"Satisfy",(IF(Table1[[#This Row],[Job Satisfaction]]=3,"Dissatisfy","Very Dissatisfy")))))</f>
        <v>Dissatisfy</v>
      </c>
      <c r="AB2784">
        <v>6388</v>
      </c>
      <c r="AC2784">
        <v>22049</v>
      </c>
      <c r="AD2784">
        <v>2</v>
      </c>
      <c r="AE2784">
        <v>17</v>
      </c>
      <c r="AF2784">
        <v>3</v>
      </c>
      <c r="AG2784" t="str">
        <f>IF(Table1[[#This Row],[Performance Rating]]=3,"High","Low")</f>
        <v>High</v>
      </c>
      <c r="AH2784">
        <v>1</v>
      </c>
      <c r="AI2784">
        <v>80</v>
      </c>
      <c r="AJ2784">
        <v>0</v>
      </c>
      <c r="AK2784">
        <v>14</v>
      </c>
      <c r="AL2784">
        <v>3</v>
      </c>
      <c r="AM2784">
        <v>0</v>
      </c>
      <c r="AN2784">
        <v>0</v>
      </c>
      <c r="AO2784">
        <v>0</v>
      </c>
      <c r="AP2784">
        <v>0</v>
      </c>
    </row>
    <row r="2785" spans="1:42"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s="6" t="str">
        <f>IF(Table1[[#This Row],[Distance From Home]]&lt;11,"Near By",IF(Table1[[#This Row],[Distance From Home]]&lt;21,"Far","Very Far"))</f>
        <v>Near By</v>
      </c>
      <c r="T2785" t="s">
        <v>72</v>
      </c>
      <c r="U2785">
        <v>1</v>
      </c>
      <c r="V2785">
        <v>1</v>
      </c>
      <c r="W2785">
        <v>43</v>
      </c>
      <c r="X2785">
        <v>2</v>
      </c>
      <c r="Y2785">
        <v>2</v>
      </c>
      <c r="Z2785">
        <v>2</v>
      </c>
      <c r="AA2785" t="str">
        <f>IF(Table1[[#This Row],[Job Satisfaction]]=1,"Very Satisfy",(IF(Table1[[#This Row],[Job Satisfaction]]=2,"Satisfy",(IF(Table1[[#This Row],[Job Satisfaction]]=3,"Dissatisfy","Very Dissatisfy")))))</f>
        <v>Satisfy</v>
      </c>
      <c r="AB2785">
        <v>4187</v>
      </c>
      <c r="AC2785">
        <v>3356</v>
      </c>
      <c r="AD2785">
        <v>1</v>
      </c>
      <c r="AE2785">
        <v>13</v>
      </c>
      <c r="AF2785">
        <v>3</v>
      </c>
      <c r="AG2785" t="str">
        <f>IF(Table1[[#This Row],[Performance Rating]]=3,"High","Low")</f>
        <v>High</v>
      </c>
      <c r="AH2785">
        <v>2</v>
      </c>
      <c r="AI2785">
        <v>80</v>
      </c>
      <c r="AJ2785">
        <v>1</v>
      </c>
      <c r="AK2785">
        <v>10</v>
      </c>
      <c r="AL2785">
        <v>2</v>
      </c>
      <c r="AM2785">
        <v>10</v>
      </c>
      <c r="AN2785">
        <v>0</v>
      </c>
      <c r="AO2785">
        <v>0</v>
      </c>
      <c r="AP2785">
        <v>9</v>
      </c>
    </row>
    <row r="2786" spans="1:42"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s="6" t="str">
        <f>IF(Table1[[#This Row],[Distance From Home]]&lt;11,"Near By",IF(Table1[[#This Row],[Distance From Home]]&lt;21,"Far","Very Far"))</f>
        <v>Near By</v>
      </c>
      <c r="T2786" t="s">
        <v>72</v>
      </c>
      <c r="U2786">
        <v>1</v>
      </c>
      <c r="V2786">
        <v>3</v>
      </c>
      <c r="W2786">
        <v>74</v>
      </c>
      <c r="X2786">
        <v>3</v>
      </c>
      <c r="Y2786">
        <v>3</v>
      </c>
      <c r="Z2786">
        <v>4</v>
      </c>
      <c r="AA2786" t="str">
        <f>IF(Table1[[#This Row],[Job Satisfaction]]=1,"Very Satisfy",(IF(Table1[[#This Row],[Job Satisfaction]]=2,"Satisfy",(IF(Table1[[#This Row],[Job Satisfaction]]=3,"Dissatisfy","Very Dissatisfy")))))</f>
        <v>Very Dissatisfy</v>
      </c>
      <c r="AB2786">
        <v>10368</v>
      </c>
      <c r="AC2786">
        <v>5596</v>
      </c>
      <c r="AD2786">
        <v>4</v>
      </c>
      <c r="AE2786">
        <v>12</v>
      </c>
      <c r="AF2786">
        <v>3</v>
      </c>
      <c r="AG2786" t="str">
        <f>IF(Table1[[#This Row],[Performance Rating]]=3,"High","Low")</f>
        <v>High</v>
      </c>
      <c r="AH2786">
        <v>2</v>
      </c>
      <c r="AI2786">
        <v>80</v>
      </c>
      <c r="AJ2786">
        <v>1</v>
      </c>
      <c r="AK2786">
        <v>13</v>
      </c>
      <c r="AL2786">
        <v>2</v>
      </c>
      <c r="AM2786">
        <v>10</v>
      </c>
      <c r="AN2786">
        <v>6</v>
      </c>
      <c r="AO2786">
        <v>0</v>
      </c>
      <c r="AP2786">
        <v>3</v>
      </c>
    </row>
    <row r="2787" spans="1:42"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s="6" t="str">
        <f>IF(Table1[[#This Row],[Distance From Home]]&lt;11,"Near By",IF(Table1[[#This Row],[Distance From Home]]&lt;21,"Far","Very Far"))</f>
        <v>Far</v>
      </c>
      <c r="T2787" t="s">
        <v>66</v>
      </c>
      <c r="U2787">
        <v>1</v>
      </c>
      <c r="V2787">
        <v>2</v>
      </c>
      <c r="W2787">
        <v>77</v>
      </c>
      <c r="X2787">
        <v>3</v>
      </c>
      <c r="Y2787">
        <v>2</v>
      </c>
      <c r="Z2787">
        <v>4</v>
      </c>
      <c r="AA2787" t="str">
        <f>IF(Table1[[#This Row],[Job Satisfaction]]=1,"Very Satisfy",(IF(Table1[[#This Row],[Job Satisfaction]]=2,"Satisfy",(IF(Table1[[#This Row],[Job Satisfaction]]=3,"Dissatisfy","Very Dissatisfy")))))</f>
        <v>Very Dissatisfy</v>
      </c>
      <c r="AB2787">
        <v>5087</v>
      </c>
      <c r="AC2787">
        <v>2900</v>
      </c>
      <c r="AD2787">
        <v>3</v>
      </c>
      <c r="AE2787">
        <v>12</v>
      </c>
      <c r="AF2787">
        <v>3</v>
      </c>
      <c r="AG2787" t="str">
        <f>IF(Table1[[#This Row],[Performance Rating]]=3,"High","Low")</f>
        <v>High</v>
      </c>
      <c r="AH2787">
        <v>3</v>
      </c>
      <c r="AI2787">
        <v>80</v>
      </c>
      <c r="AJ2787">
        <v>2</v>
      </c>
      <c r="AK2787">
        <v>14</v>
      </c>
      <c r="AL2787">
        <v>3</v>
      </c>
      <c r="AM2787">
        <v>0</v>
      </c>
      <c r="AN2787">
        <v>0</v>
      </c>
      <c r="AO2787">
        <v>0</v>
      </c>
      <c r="AP2787">
        <v>0</v>
      </c>
    </row>
    <row r="2788" spans="1:42"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s="6" t="str">
        <f>IF(Table1[[#This Row],[Distance From Home]]&lt;11,"Near By",IF(Table1[[#This Row],[Distance From Home]]&lt;21,"Far","Very Far"))</f>
        <v>Near By</v>
      </c>
      <c r="T2788" t="s">
        <v>72</v>
      </c>
      <c r="U2788">
        <v>1</v>
      </c>
      <c r="V2788">
        <v>4</v>
      </c>
      <c r="W2788">
        <v>64</v>
      </c>
      <c r="X2788">
        <v>2</v>
      </c>
      <c r="Y2788">
        <v>3</v>
      </c>
      <c r="Z2788">
        <v>3</v>
      </c>
      <c r="AA2788" t="str">
        <f>IF(Table1[[#This Row],[Job Satisfaction]]=1,"Very Satisfy",(IF(Table1[[#This Row],[Job Satisfaction]]=2,"Satisfy",(IF(Table1[[#This Row],[Job Satisfaction]]=3,"Dissatisfy","Very Dissatisfy")))))</f>
        <v>Dissatisfy</v>
      </c>
      <c r="AB2788">
        <v>7083</v>
      </c>
      <c r="AC2788">
        <v>12288</v>
      </c>
      <c r="AD2788">
        <v>1</v>
      </c>
      <c r="AE2788">
        <v>14</v>
      </c>
      <c r="AF2788">
        <v>3</v>
      </c>
      <c r="AG2788" t="str">
        <f>IF(Table1[[#This Row],[Performance Rating]]=3,"High","Low")</f>
        <v>High</v>
      </c>
      <c r="AH2788">
        <v>4</v>
      </c>
      <c r="AI2788">
        <v>80</v>
      </c>
      <c r="AJ2788">
        <v>0</v>
      </c>
      <c r="AK2788">
        <v>10</v>
      </c>
      <c r="AL2788">
        <v>3</v>
      </c>
      <c r="AM2788">
        <v>10</v>
      </c>
      <c r="AN2788">
        <v>9</v>
      </c>
      <c r="AO2788">
        <v>8</v>
      </c>
      <c r="AP2788">
        <v>6</v>
      </c>
    </row>
    <row r="2789" spans="1:42"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s="6" t="str">
        <f>IF(Table1[[#This Row],[Distance From Home]]&lt;11,"Near By",IF(Table1[[#This Row],[Distance From Home]]&lt;21,"Far","Very Far"))</f>
        <v>Near By</v>
      </c>
      <c r="T2789" t="s">
        <v>72</v>
      </c>
      <c r="U2789">
        <v>1</v>
      </c>
      <c r="V2789">
        <v>3</v>
      </c>
      <c r="W2789">
        <v>59</v>
      </c>
      <c r="X2789">
        <v>3</v>
      </c>
      <c r="Y2789">
        <v>5</v>
      </c>
      <c r="Z2789">
        <v>3</v>
      </c>
      <c r="AA2789" t="str">
        <f>IF(Table1[[#This Row],[Job Satisfaction]]=1,"Very Satisfy",(IF(Table1[[#This Row],[Job Satisfaction]]=2,"Satisfy",(IF(Table1[[#This Row],[Job Satisfaction]]=3,"Dissatisfy","Very Dissatisfy")))))</f>
        <v>Dissatisfy</v>
      </c>
      <c r="AB2789">
        <v>19331</v>
      </c>
      <c r="AC2789">
        <v>19519</v>
      </c>
      <c r="AD2789">
        <v>4</v>
      </c>
      <c r="AE2789">
        <v>16</v>
      </c>
      <c r="AF2789">
        <v>3</v>
      </c>
      <c r="AG2789" t="str">
        <f>IF(Table1[[#This Row],[Performance Rating]]=3,"High","Low")</f>
        <v>High</v>
      </c>
      <c r="AH2789">
        <v>3</v>
      </c>
      <c r="AI2789">
        <v>80</v>
      </c>
      <c r="AJ2789">
        <v>1</v>
      </c>
      <c r="AK2789">
        <v>27</v>
      </c>
      <c r="AL2789">
        <v>3</v>
      </c>
      <c r="AM2789">
        <v>1</v>
      </c>
      <c r="AN2789">
        <v>0</v>
      </c>
      <c r="AO2789">
        <v>0</v>
      </c>
      <c r="AP2789">
        <v>0</v>
      </c>
    </row>
    <row r="2790" spans="1:42"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s="6" t="str">
        <f>IF(Table1[[#This Row],[Distance From Home]]&lt;11,"Near By",IF(Table1[[#This Row],[Distance From Home]]&lt;21,"Far","Very Far"))</f>
        <v>Near By</v>
      </c>
      <c r="T2790" t="s">
        <v>72</v>
      </c>
      <c r="U2790">
        <v>1</v>
      </c>
      <c r="V2790">
        <v>4</v>
      </c>
      <c r="W2790">
        <v>73</v>
      </c>
      <c r="X2790">
        <v>3</v>
      </c>
      <c r="Y2790">
        <v>2</v>
      </c>
      <c r="Z2790">
        <v>4</v>
      </c>
      <c r="AA2790" t="str">
        <f>IF(Table1[[#This Row],[Job Satisfaction]]=1,"Very Satisfy",(IF(Table1[[#This Row],[Job Satisfaction]]=2,"Satisfy",(IF(Table1[[#This Row],[Job Satisfaction]]=3,"Dissatisfy","Very Dissatisfy")))))</f>
        <v>Very Dissatisfy</v>
      </c>
      <c r="AB2790">
        <v>7847</v>
      </c>
      <c r="AC2790">
        <v>6069</v>
      </c>
      <c r="AD2790">
        <v>1</v>
      </c>
      <c r="AE2790">
        <v>17</v>
      </c>
      <c r="AF2790">
        <v>3</v>
      </c>
      <c r="AG2790" t="str">
        <f>IF(Table1[[#This Row],[Performance Rating]]=3,"High","Low")</f>
        <v>High</v>
      </c>
      <c r="AH2790">
        <v>1</v>
      </c>
      <c r="AI2790">
        <v>80</v>
      </c>
      <c r="AJ2790">
        <v>1</v>
      </c>
      <c r="AK2790">
        <v>10</v>
      </c>
      <c r="AL2790">
        <v>3</v>
      </c>
      <c r="AM2790">
        <v>10</v>
      </c>
      <c r="AN2790">
        <v>9</v>
      </c>
      <c r="AO2790">
        <v>8</v>
      </c>
      <c r="AP2790">
        <v>8</v>
      </c>
    </row>
    <row r="2791" spans="1:42"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s="6" t="str">
        <f>IF(Table1[[#This Row],[Distance From Home]]&lt;11,"Near By",IF(Table1[[#This Row],[Distance From Home]]&lt;21,"Far","Very Far"))</f>
        <v>Near By</v>
      </c>
      <c r="T2791" t="s">
        <v>72</v>
      </c>
      <c r="U2791">
        <v>1</v>
      </c>
      <c r="V2791">
        <v>3</v>
      </c>
      <c r="W2791">
        <v>64</v>
      </c>
      <c r="X2791">
        <v>3</v>
      </c>
      <c r="Y2791">
        <v>3</v>
      </c>
      <c r="Z2791">
        <v>4</v>
      </c>
      <c r="AA2791" t="str">
        <f>IF(Table1[[#This Row],[Job Satisfaction]]=1,"Very Satisfy",(IF(Table1[[#This Row],[Job Satisfaction]]=2,"Satisfy",(IF(Table1[[#This Row],[Job Satisfaction]]=3,"Dissatisfy","Very Dissatisfy")))))</f>
        <v>Very Dissatisfy</v>
      </c>
      <c r="AB2791">
        <v>9713</v>
      </c>
      <c r="AC2791">
        <v>24444</v>
      </c>
      <c r="AD2791">
        <v>2</v>
      </c>
      <c r="AE2791">
        <v>13</v>
      </c>
      <c r="AF2791">
        <v>3</v>
      </c>
      <c r="AG2791" t="str">
        <f>IF(Table1[[#This Row],[Performance Rating]]=3,"High","Low")</f>
        <v>High</v>
      </c>
      <c r="AH2791">
        <v>4</v>
      </c>
      <c r="AI2791">
        <v>80</v>
      </c>
      <c r="AJ2791">
        <v>3</v>
      </c>
      <c r="AK2791">
        <v>9</v>
      </c>
      <c r="AL2791">
        <v>3</v>
      </c>
      <c r="AM2791">
        <v>5</v>
      </c>
      <c r="AN2791">
        <v>3</v>
      </c>
      <c r="AO2791">
        <v>1</v>
      </c>
      <c r="AP2791">
        <v>0</v>
      </c>
    </row>
    <row r="2792" spans="1:42"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s="6" t="str">
        <f>IF(Table1[[#This Row],[Distance From Home]]&lt;11,"Near By",IF(Table1[[#This Row],[Distance From Home]]&lt;21,"Far","Very Far"))</f>
        <v>Near By</v>
      </c>
      <c r="T2792" t="s">
        <v>60</v>
      </c>
      <c r="U2792">
        <v>1</v>
      </c>
      <c r="V2792">
        <v>3</v>
      </c>
      <c r="W2792">
        <v>58</v>
      </c>
      <c r="X2792">
        <v>3</v>
      </c>
      <c r="Y2792">
        <v>1</v>
      </c>
      <c r="Z2792">
        <v>1</v>
      </c>
      <c r="AA2792" t="str">
        <f>IF(Table1[[#This Row],[Job Satisfaction]]=1,"Very Satisfy",(IF(Table1[[#This Row],[Job Satisfaction]]=2,"Satisfy",(IF(Table1[[#This Row],[Job Satisfaction]]=3,"Dissatisfy","Very Dissatisfy")))))</f>
        <v>Very Satisfy</v>
      </c>
      <c r="AB2792">
        <v>2380</v>
      </c>
      <c r="AC2792">
        <v>25479</v>
      </c>
      <c r="AD2792">
        <v>1</v>
      </c>
      <c r="AE2792">
        <v>11</v>
      </c>
      <c r="AF2792">
        <v>3</v>
      </c>
      <c r="AG2792" t="str">
        <f>IF(Table1[[#This Row],[Performance Rating]]=3,"High","Low")</f>
        <v>High</v>
      </c>
      <c r="AH2792">
        <v>4</v>
      </c>
      <c r="AI2792">
        <v>80</v>
      </c>
      <c r="AJ2792">
        <v>0</v>
      </c>
      <c r="AK2792">
        <v>2</v>
      </c>
      <c r="AL2792">
        <v>3</v>
      </c>
      <c r="AM2792">
        <v>2</v>
      </c>
      <c r="AN2792">
        <v>2</v>
      </c>
      <c r="AO2792">
        <v>1</v>
      </c>
      <c r="AP2792">
        <v>2</v>
      </c>
    </row>
    <row r="2793" spans="1:42"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s="6" t="str">
        <f>IF(Table1[[#This Row],[Distance From Home]]&lt;11,"Near By",IF(Table1[[#This Row],[Distance From Home]]&lt;21,"Far","Very Far"))</f>
        <v>Very Far</v>
      </c>
      <c r="T2793" t="s">
        <v>50</v>
      </c>
      <c r="U2793">
        <v>1</v>
      </c>
      <c r="V2793">
        <v>4</v>
      </c>
      <c r="W2793">
        <v>80</v>
      </c>
      <c r="X2793">
        <v>3</v>
      </c>
      <c r="Y2793">
        <v>3</v>
      </c>
      <c r="Z2793">
        <v>3</v>
      </c>
      <c r="AA2793" t="str">
        <f>IF(Table1[[#This Row],[Job Satisfaction]]=1,"Very Satisfy",(IF(Table1[[#This Row],[Job Satisfaction]]=2,"Satisfy",(IF(Table1[[#This Row],[Job Satisfaction]]=3,"Dissatisfy","Very Dissatisfy")))))</f>
        <v>Dissatisfy</v>
      </c>
      <c r="AB2793">
        <v>7082</v>
      </c>
      <c r="AC2793">
        <v>11591</v>
      </c>
      <c r="AD2793">
        <v>3</v>
      </c>
      <c r="AE2793">
        <v>16</v>
      </c>
      <c r="AF2793">
        <v>3</v>
      </c>
      <c r="AG2793" t="str">
        <f>IF(Table1[[#This Row],[Performance Rating]]=3,"High","Low")</f>
        <v>High</v>
      </c>
      <c r="AH2793">
        <v>4</v>
      </c>
      <c r="AI2793">
        <v>80</v>
      </c>
      <c r="AJ2793">
        <v>0</v>
      </c>
      <c r="AK2793">
        <v>21</v>
      </c>
      <c r="AL2793">
        <v>3</v>
      </c>
      <c r="AM2793">
        <v>2</v>
      </c>
      <c r="AN2793">
        <v>0</v>
      </c>
      <c r="AO2793">
        <v>0</v>
      </c>
      <c r="AP2793">
        <v>2</v>
      </c>
    </row>
    <row r="2794" spans="1:42"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s="6" t="str">
        <f>IF(Table1[[#This Row],[Distance From Home]]&lt;11,"Near By",IF(Table1[[#This Row],[Distance From Home]]&lt;21,"Far","Very Far"))</f>
        <v>Near By</v>
      </c>
      <c r="T2794" t="s">
        <v>72</v>
      </c>
      <c r="U2794">
        <v>1</v>
      </c>
      <c r="V2794">
        <v>3</v>
      </c>
      <c r="W2794">
        <v>40</v>
      </c>
      <c r="X2794">
        <v>3</v>
      </c>
      <c r="Y2794">
        <v>3</v>
      </c>
      <c r="Z2794">
        <v>3</v>
      </c>
      <c r="AA2794" t="str">
        <f>IF(Table1[[#This Row],[Job Satisfaction]]=1,"Very Satisfy",(IF(Table1[[#This Row],[Job Satisfaction]]=2,"Satisfy",(IF(Table1[[#This Row],[Job Satisfaction]]=3,"Dissatisfy","Very Dissatisfy")))))</f>
        <v>Dissatisfy</v>
      </c>
      <c r="AB2794">
        <v>11031</v>
      </c>
      <c r="AC2794">
        <v>26862</v>
      </c>
      <c r="AD2794">
        <v>4</v>
      </c>
      <c r="AE2794">
        <v>20</v>
      </c>
      <c r="AF2794">
        <v>4</v>
      </c>
      <c r="AG2794" t="str">
        <f>IF(Table1[[#This Row],[Performance Rating]]=3,"High","Low")</f>
        <v>Low</v>
      </c>
      <c r="AH2794">
        <v>3</v>
      </c>
      <c r="AI2794">
        <v>80</v>
      </c>
      <c r="AJ2794">
        <v>1</v>
      </c>
      <c r="AK2794">
        <v>13</v>
      </c>
      <c r="AL2794">
        <v>4</v>
      </c>
      <c r="AM2794">
        <v>11</v>
      </c>
      <c r="AN2794">
        <v>7</v>
      </c>
      <c r="AO2794">
        <v>4</v>
      </c>
      <c r="AP2794">
        <v>8</v>
      </c>
    </row>
    <row r="2795" spans="1:42"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s="6" t="str">
        <f>IF(Table1[[#This Row],[Distance From Home]]&lt;11,"Near By",IF(Table1[[#This Row],[Distance From Home]]&lt;21,"Far","Very Far"))</f>
        <v>Near By</v>
      </c>
      <c r="T2795" t="s">
        <v>66</v>
      </c>
      <c r="U2795">
        <v>1</v>
      </c>
      <c r="V2795">
        <v>3</v>
      </c>
      <c r="W2795">
        <v>67</v>
      </c>
      <c r="X2795">
        <v>3</v>
      </c>
      <c r="Y2795">
        <v>2</v>
      </c>
      <c r="Z2795">
        <v>3</v>
      </c>
      <c r="AA2795" t="str">
        <f>IF(Table1[[#This Row],[Job Satisfaction]]=1,"Very Satisfy",(IF(Table1[[#This Row],[Job Satisfaction]]=2,"Satisfy",(IF(Table1[[#This Row],[Job Satisfaction]]=3,"Dissatisfy","Very Dissatisfy")))))</f>
        <v>Dissatisfy</v>
      </c>
      <c r="AB2795">
        <v>5154</v>
      </c>
      <c r="AC2795">
        <v>19665</v>
      </c>
      <c r="AD2795">
        <v>4</v>
      </c>
      <c r="AE2795">
        <v>22</v>
      </c>
      <c r="AF2795">
        <v>4</v>
      </c>
      <c r="AG2795" t="str">
        <f>IF(Table1[[#This Row],[Performance Rating]]=3,"High","Low")</f>
        <v>Low</v>
      </c>
      <c r="AH2795">
        <v>2</v>
      </c>
      <c r="AI2795">
        <v>80</v>
      </c>
      <c r="AJ2795">
        <v>2</v>
      </c>
      <c r="AK2795">
        <v>10</v>
      </c>
      <c r="AL2795">
        <v>4</v>
      </c>
      <c r="AM2795">
        <v>8</v>
      </c>
      <c r="AN2795">
        <v>7</v>
      </c>
      <c r="AO2795">
        <v>5</v>
      </c>
      <c r="AP2795">
        <v>7</v>
      </c>
    </row>
    <row r="2796" spans="1:42"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s="6" t="str">
        <f>IF(Table1[[#This Row],[Distance From Home]]&lt;11,"Near By",IF(Table1[[#This Row],[Distance From Home]]&lt;21,"Far","Very Far"))</f>
        <v>Far</v>
      </c>
      <c r="T2796" t="s">
        <v>66</v>
      </c>
      <c r="U2796">
        <v>1</v>
      </c>
      <c r="V2796">
        <v>2</v>
      </c>
      <c r="W2796">
        <v>87</v>
      </c>
      <c r="X2796">
        <v>3</v>
      </c>
      <c r="Y2796">
        <v>4</v>
      </c>
      <c r="Z2796">
        <v>4</v>
      </c>
      <c r="AA2796" t="str">
        <f>IF(Table1[[#This Row],[Job Satisfaction]]=1,"Very Satisfy",(IF(Table1[[#This Row],[Job Satisfaction]]=2,"Satisfy",(IF(Table1[[#This Row],[Job Satisfaction]]=3,"Dissatisfy","Very Dissatisfy")))))</f>
        <v>Very Dissatisfy</v>
      </c>
      <c r="AB2796">
        <v>16032</v>
      </c>
      <c r="AC2796">
        <v>24456</v>
      </c>
      <c r="AD2796">
        <v>3</v>
      </c>
      <c r="AE2796">
        <v>20</v>
      </c>
      <c r="AF2796">
        <v>4</v>
      </c>
      <c r="AG2796" t="str">
        <f>IF(Table1[[#This Row],[Performance Rating]]=3,"High","Low")</f>
        <v>Low</v>
      </c>
      <c r="AH2796">
        <v>1</v>
      </c>
      <c r="AI2796">
        <v>80</v>
      </c>
      <c r="AJ2796">
        <v>1</v>
      </c>
      <c r="AK2796">
        <v>26</v>
      </c>
      <c r="AL2796">
        <v>3</v>
      </c>
      <c r="AM2796">
        <v>14</v>
      </c>
      <c r="AN2796">
        <v>9</v>
      </c>
      <c r="AO2796">
        <v>1</v>
      </c>
      <c r="AP2796">
        <v>12</v>
      </c>
    </row>
    <row r="2797" spans="1:42"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s="6" t="str">
        <f>IF(Table1[[#This Row],[Distance From Home]]&lt;11,"Near By",IF(Table1[[#This Row],[Distance From Home]]&lt;21,"Far","Very Far"))</f>
        <v>Near By</v>
      </c>
      <c r="T2797" t="s">
        <v>72</v>
      </c>
      <c r="U2797">
        <v>1</v>
      </c>
      <c r="V2797">
        <v>4</v>
      </c>
      <c r="W2797">
        <v>42</v>
      </c>
      <c r="X2797">
        <v>2</v>
      </c>
      <c r="Y2797">
        <v>1</v>
      </c>
      <c r="Z2797">
        <v>2</v>
      </c>
      <c r="AA2797" t="str">
        <f>IF(Table1[[#This Row],[Job Satisfaction]]=1,"Very Satisfy",(IF(Table1[[#This Row],[Job Satisfaction]]=2,"Satisfy",(IF(Table1[[#This Row],[Job Satisfaction]]=3,"Dissatisfy","Very Dissatisfy")))))</f>
        <v>Satisfy</v>
      </c>
      <c r="AB2797">
        <v>2440</v>
      </c>
      <c r="AC2797">
        <v>23826</v>
      </c>
      <c r="AD2797">
        <v>1</v>
      </c>
      <c r="AE2797">
        <v>22</v>
      </c>
      <c r="AF2797">
        <v>4</v>
      </c>
      <c r="AG2797" t="str">
        <f>IF(Table1[[#This Row],[Performance Rating]]=3,"High","Low")</f>
        <v>Low</v>
      </c>
      <c r="AH2797">
        <v>2</v>
      </c>
      <c r="AI2797">
        <v>80</v>
      </c>
      <c r="AJ2797">
        <v>0</v>
      </c>
      <c r="AK2797">
        <v>4</v>
      </c>
      <c r="AL2797">
        <v>3</v>
      </c>
      <c r="AM2797">
        <v>4</v>
      </c>
      <c r="AN2797">
        <v>3</v>
      </c>
      <c r="AO2797">
        <v>3</v>
      </c>
      <c r="AP2797">
        <v>3</v>
      </c>
    </row>
    <row r="2798" spans="1:42"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s="6" t="str">
        <f>IF(Table1[[#This Row],[Distance From Home]]&lt;11,"Near By",IF(Table1[[#This Row],[Distance From Home]]&lt;21,"Far","Very Far"))</f>
        <v>Very Far</v>
      </c>
      <c r="T2798" t="s">
        <v>60</v>
      </c>
      <c r="U2798">
        <v>1</v>
      </c>
      <c r="V2798">
        <v>4</v>
      </c>
      <c r="W2798">
        <v>30</v>
      </c>
      <c r="X2798">
        <v>3</v>
      </c>
      <c r="Y2798">
        <v>2</v>
      </c>
      <c r="Z2798">
        <v>4</v>
      </c>
      <c r="AA2798" t="str">
        <f>IF(Table1[[#This Row],[Job Satisfaction]]=1,"Very Satisfy",(IF(Table1[[#This Row],[Job Satisfaction]]=2,"Satisfy",(IF(Table1[[#This Row],[Job Satisfaction]]=3,"Dissatisfy","Very Dissatisfy")))))</f>
        <v>Very Dissatisfy</v>
      </c>
      <c r="AB2798">
        <v>5238</v>
      </c>
      <c r="AC2798">
        <v>6670</v>
      </c>
      <c r="AD2798">
        <v>2</v>
      </c>
      <c r="AE2798">
        <v>20</v>
      </c>
      <c r="AF2798">
        <v>4</v>
      </c>
      <c r="AG2798" t="str">
        <f>IF(Table1[[#This Row],[Performance Rating]]=3,"High","Low")</f>
        <v>Low</v>
      </c>
      <c r="AH2798">
        <v>4</v>
      </c>
      <c r="AI2798">
        <v>80</v>
      </c>
      <c r="AJ2798">
        <v>0</v>
      </c>
      <c r="AK2798">
        <v>9</v>
      </c>
      <c r="AL2798">
        <v>2</v>
      </c>
      <c r="AM2798">
        <v>5</v>
      </c>
      <c r="AN2798">
        <v>4</v>
      </c>
      <c r="AO2798">
        <v>1</v>
      </c>
      <c r="AP2798">
        <v>4</v>
      </c>
    </row>
    <row r="2799" spans="1:42"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s="6" t="str">
        <f>IF(Table1[[#This Row],[Distance From Home]]&lt;11,"Near By",IF(Table1[[#This Row],[Distance From Home]]&lt;21,"Far","Very Far"))</f>
        <v>Near By</v>
      </c>
      <c r="T2799" t="s">
        <v>72</v>
      </c>
      <c r="U2799">
        <v>1</v>
      </c>
      <c r="V2799">
        <v>3</v>
      </c>
      <c r="W2799">
        <v>56</v>
      </c>
      <c r="X2799">
        <v>1</v>
      </c>
      <c r="Y2799">
        <v>3</v>
      </c>
      <c r="Z2799">
        <v>3</v>
      </c>
      <c r="AA2799" t="str">
        <f>IF(Table1[[#This Row],[Job Satisfaction]]=1,"Very Satisfy",(IF(Table1[[#This Row],[Job Satisfaction]]=2,"Satisfy",(IF(Table1[[#This Row],[Job Satisfaction]]=3,"Dissatisfy","Very Dissatisfy")))))</f>
        <v>Dissatisfy</v>
      </c>
      <c r="AB2799">
        <v>9756</v>
      </c>
      <c r="AC2799">
        <v>6595</v>
      </c>
      <c r="AD2799">
        <v>4</v>
      </c>
      <c r="AE2799">
        <v>21</v>
      </c>
      <c r="AF2799">
        <v>4</v>
      </c>
      <c r="AG2799" t="str">
        <f>IF(Table1[[#This Row],[Performance Rating]]=3,"High","Low")</f>
        <v>Low</v>
      </c>
      <c r="AH2799">
        <v>3</v>
      </c>
      <c r="AI2799">
        <v>80</v>
      </c>
      <c r="AJ2799">
        <v>2</v>
      </c>
      <c r="AK2799">
        <v>9</v>
      </c>
      <c r="AL2799">
        <v>4</v>
      </c>
      <c r="AM2799">
        <v>5</v>
      </c>
      <c r="AN2799">
        <v>0</v>
      </c>
      <c r="AO2799">
        <v>0</v>
      </c>
      <c r="AP2799">
        <v>3</v>
      </c>
    </row>
    <row r="2800" spans="1:42"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s="6" t="str">
        <f>IF(Table1[[#This Row],[Distance From Home]]&lt;11,"Near By",IF(Table1[[#This Row],[Distance From Home]]&lt;21,"Far","Very Far"))</f>
        <v>Very Far</v>
      </c>
      <c r="T2800" t="s">
        <v>72</v>
      </c>
      <c r="U2800">
        <v>1</v>
      </c>
      <c r="V2800">
        <v>2</v>
      </c>
      <c r="W2800">
        <v>39</v>
      </c>
      <c r="X2800">
        <v>1</v>
      </c>
      <c r="Y2800">
        <v>2</v>
      </c>
      <c r="Z2800">
        <v>1</v>
      </c>
      <c r="AA2800" t="str">
        <f>IF(Table1[[#This Row],[Job Satisfaction]]=1,"Very Satisfy",(IF(Table1[[#This Row],[Job Satisfaction]]=2,"Satisfy",(IF(Table1[[#This Row],[Job Satisfaction]]=3,"Dissatisfy","Very Dissatisfy")))))</f>
        <v>Very Satisfy</v>
      </c>
      <c r="AB2800">
        <v>4877</v>
      </c>
      <c r="AC2800">
        <v>20460</v>
      </c>
      <c r="AD2800">
        <v>0</v>
      </c>
      <c r="AE2800">
        <v>21</v>
      </c>
      <c r="AF2800">
        <v>4</v>
      </c>
      <c r="AG2800" t="str">
        <f>IF(Table1[[#This Row],[Performance Rating]]=3,"High","Low")</f>
        <v>Low</v>
      </c>
      <c r="AH2800">
        <v>2</v>
      </c>
      <c r="AI2800">
        <v>80</v>
      </c>
      <c r="AJ2800">
        <v>1</v>
      </c>
      <c r="AK2800">
        <v>6</v>
      </c>
      <c r="AL2800">
        <v>2</v>
      </c>
      <c r="AM2800">
        <v>5</v>
      </c>
      <c r="AN2800">
        <v>3</v>
      </c>
      <c r="AO2800">
        <v>0</v>
      </c>
      <c r="AP2800">
        <v>0</v>
      </c>
    </row>
    <row r="2801" spans="1:42"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s="6" t="str">
        <f>IF(Table1[[#This Row],[Distance From Home]]&lt;11,"Near By",IF(Table1[[#This Row],[Distance From Home]]&lt;21,"Far","Very Far"))</f>
        <v>Near By</v>
      </c>
      <c r="T2801" t="s">
        <v>72</v>
      </c>
      <c r="U2801">
        <v>1</v>
      </c>
      <c r="V2801">
        <v>1</v>
      </c>
      <c r="W2801">
        <v>89</v>
      </c>
      <c r="X2801">
        <v>3</v>
      </c>
      <c r="Y2801">
        <v>1</v>
      </c>
      <c r="Z2801">
        <v>4</v>
      </c>
      <c r="AA2801" t="str">
        <f>IF(Table1[[#This Row],[Job Satisfaction]]=1,"Very Satisfy",(IF(Table1[[#This Row],[Job Satisfaction]]=2,"Satisfy",(IF(Table1[[#This Row],[Job Satisfaction]]=3,"Dissatisfy","Very Dissatisfy")))))</f>
        <v>Very Dissatisfy</v>
      </c>
      <c r="AB2801">
        <v>2061</v>
      </c>
      <c r="AC2801">
        <v>11133</v>
      </c>
      <c r="AD2801">
        <v>1</v>
      </c>
      <c r="AE2801">
        <v>21</v>
      </c>
      <c r="AF2801">
        <v>4</v>
      </c>
      <c r="AG2801" t="str">
        <f>IF(Table1[[#This Row],[Performance Rating]]=3,"High","Low")</f>
        <v>Low</v>
      </c>
      <c r="AH2801">
        <v>1</v>
      </c>
      <c r="AI2801">
        <v>80</v>
      </c>
      <c r="AJ2801">
        <v>0</v>
      </c>
      <c r="AK2801">
        <v>1</v>
      </c>
      <c r="AL2801">
        <v>3</v>
      </c>
      <c r="AM2801">
        <v>1</v>
      </c>
      <c r="AN2801">
        <v>0</v>
      </c>
      <c r="AO2801">
        <v>0</v>
      </c>
      <c r="AP2801">
        <v>0</v>
      </c>
    </row>
    <row r="2802" spans="1:42"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s="6" t="str">
        <f>IF(Table1[[#This Row],[Distance From Home]]&lt;11,"Near By",IF(Table1[[#This Row],[Distance From Home]]&lt;21,"Far","Very Far"))</f>
        <v>Very Far</v>
      </c>
      <c r="T2802" t="s">
        <v>66</v>
      </c>
      <c r="U2802">
        <v>1</v>
      </c>
      <c r="V2802">
        <v>1</v>
      </c>
      <c r="W2802">
        <v>60</v>
      </c>
      <c r="X2802">
        <v>2</v>
      </c>
      <c r="Y2802">
        <v>4</v>
      </c>
      <c r="Z2802">
        <v>2</v>
      </c>
      <c r="AA2802" t="str">
        <f>IF(Table1[[#This Row],[Job Satisfaction]]=1,"Very Satisfy",(IF(Table1[[#This Row],[Job Satisfaction]]=2,"Satisfy",(IF(Table1[[#This Row],[Job Satisfaction]]=3,"Dissatisfy","Very Dissatisfy")))))</f>
        <v>Satisfy</v>
      </c>
      <c r="AB2802">
        <v>13570</v>
      </c>
      <c r="AC2802">
        <v>5640</v>
      </c>
      <c r="AD2802">
        <v>0</v>
      </c>
      <c r="AE2802">
        <v>23</v>
      </c>
      <c r="AF2802">
        <v>4</v>
      </c>
      <c r="AG2802" t="str">
        <f>IF(Table1[[#This Row],[Performance Rating]]=3,"High","Low")</f>
        <v>Low</v>
      </c>
      <c r="AH2802">
        <v>3</v>
      </c>
      <c r="AI2802">
        <v>80</v>
      </c>
      <c r="AJ2802">
        <v>1</v>
      </c>
      <c r="AK2802">
        <v>21</v>
      </c>
      <c r="AL2802">
        <v>3</v>
      </c>
      <c r="AM2802">
        <v>20</v>
      </c>
      <c r="AN2802">
        <v>7</v>
      </c>
      <c r="AO2802">
        <v>0</v>
      </c>
      <c r="AP2802">
        <v>10</v>
      </c>
    </row>
    <row r="2803" spans="1:42"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s="6" t="str">
        <f>IF(Table1[[#This Row],[Distance From Home]]&lt;11,"Near By",IF(Table1[[#This Row],[Distance From Home]]&lt;21,"Far","Very Far"))</f>
        <v>Near By</v>
      </c>
      <c r="T2803" t="s">
        <v>50</v>
      </c>
      <c r="U2803">
        <v>1</v>
      </c>
      <c r="V2803">
        <v>1</v>
      </c>
      <c r="W2803">
        <v>90</v>
      </c>
      <c r="X2803">
        <v>3</v>
      </c>
      <c r="Y2803">
        <v>1</v>
      </c>
      <c r="Z2803">
        <v>1</v>
      </c>
      <c r="AA2803" t="str">
        <f>IF(Table1[[#This Row],[Job Satisfaction]]=1,"Very Satisfy",(IF(Table1[[#This Row],[Job Satisfaction]]=2,"Satisfy",(IF(Table1[[#This Row],[Job Satisfaction]]=3,"Dissatisfy","Very Dissatisfy")))))</f>
        <v>Very Satisfy</v>
      </c>
      <c r="AB2803">
        <v>2066</v>
      </c>
      <c r="AC2803">
        <v>10494</v>
      </c>
      <c r="AD2803">
        <v>2</v>
      </c>
      <c r="AE2803">
        <v>22</v>
      </c>
      <c r="AF2803">
        <v>4</v>
      </c>
      <c r="AG2803" t="str">
        <f>IF(Table1[[#This Row],[Performance Rating]]=3,"High","Low")</f>
        <v>Low</v>
      </c>
      <c r="AH2803">
        <v>4</v>
      </c>
      <c r="AI2803">
        <v>80</v>
      </c>
      <c r="AJ2803">
        <v>1</v>
      </c>
      <c r="AK2803">
        <v>5</v>
      </c>
      <c r="AL2803">
        <v>4</v>
      </c>
      <c r="AM2803">
        <v>3</v>
      </c>
      <c r="AN2803">
        <v>2</v>
      </c>
      <c r="AO2803">
        <v>1</v>
      </c>
      <c r="AP2803">
        <v>0</v>
      </c>
    </row>
    <row r="2804" spans="1:42"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s="6" t="str">
        <f>IF(Table1[[#This Row],[Distance From Home]]&lt;11,"Near By",IF(Table1[[#This Row],[Distance From Home]]&lt;21,"Far","Very Far"))</f>
        <v>Very Far</v>
      </c>
      <c r="T2804" t="s">
        <v>129</v>
      </c>
      <c r="U2804">
        <v>1</v>
      </c>
      <c r="V2804">
        <v>2</v>
      </c>
      <c r="W2804">
        <v>91</v>
      </c>
      <c r="X2804">
        <v>3</v>
      </c>
      <c r="Y2804">
        <v>4</v>
      </c>
      <c r="Z2804">
        <v>3</v>
      </c>
      <c r="AA2804" t="str">
        <f>IF(Table1[[#This Row],[Job Satisfaction]]=1,"Very Satisfy",(IF(Table1[[#This Row],[Job Satisfaction]]=2,"Satisfy",(IF(Table1[[#This Row],[Job Satisfaction]]=3,"Dissatisfy","Very Dissatisfy")))))</f>
        <v>Dissatisfy</v>
      </c>
      <c r="AB2804">
        <v>17426</v>
      </c>
      <c r="AC2804">
        <v>18685</v>
      </c>
      <c r="AD2804">
        <v>3</v>
      </c>
      <c r="AE2804">
        <v>25</v>
      </c>
      <c r="AF2804">
        <v>4</v>
      </c>
      <c r="AG2804" t="str">
        <f>IF(Table1[[#This Row],[Performance Rating]]=3,"High","Low")</f>
        <v>Low</v>
      </c>
      <c r="AH2804">
        <v>3</v>
      </c>
      <c r="AI2804">
        <v>80</v>
      </c>
      <c r="AJ2804">
        <v>1</v>
      </c>
      <c r="AK2804">
        <v>36</v>
      </c>
      <c r="AL2804">
        <v>3</v>
      </c>
      <c r="AM2804">
        <v>10</v>
      </c>
      <c r="AN2804">
        <v>8</v>
      </c>
      <c r="AO2804">
        <v>4</v>
      </c>
      <c r="AP2804">
        <v>7</v>
      </c>
    </row>
    <row r="2805" spans="1:42"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s="6" t="str">
        <f>IF(Table1[[#This Row],[Distance From Home]]&lt;11,"Near By",IF(Table1[[#This Row],[Distance From Home]]&lt;21,"Far","Very Far"))</f>
        <v>Near By</v>
      </c>
      <c r="T2805" t="s">
        <v>50</v>
      </c>
      <c r="U2805">
        <v>1</v>
      </c>
      <c r="V2805">
        <v>3</v>
      </c>
      <c r="W2805">
        <v>43</v>
      </c>
      <c r="X2805">
        <v>2</v>
      </c>
      <c r="Y2805">
        <v>2</v>
      </c>
      <c r="Z2805">
        <v>1</v>
      </c>
      <c r="AA2805" t="str">
        <f>IF(Table1[[#This Row],[Job Satisfaction]]=1,"Very Satisfy",(IF(Table1[[#This Row],[Job Satisfaction]]=2,"Satisfy",(IF(Table1[[#This Row],[Job Satisfaction]]=3,"Dissatisfy","Very Dissatisfy")))))</f>
        <v>Very Satisfy</v>
      </c>
      <c r="AB2805">
        <v>4789</v>
      </c>
      <c r="AC2805">
        <v>23070</v>
      </c>
      <c r="AD2805">
        <v>4</v>
      </c>
      <c r="AE2805">
        <v>25</v>
      </c>
      <c r="AF2805">
        <v>4</v>
      </c>
      <c r="AG2805" t="str">
        <f>IF(Table1[[#This Row],[Performance Rating]]=3,"High","Low")</f>
        <v>Low</v>
      </c>
      <c r="AH2805">
        <v>1</v>
      </c>
      <c r="AI2805">
        <v>80</v>
      </c>
      <c r="AJ2805">
        <v>1</v>
      </c>
      <c r="AK2805">
        <v>10</v>
      </c>
      <c r="AL2805">
        <v>3</v>
      </c>
      <c r="AM2805">
        <v>3</v>
      </c>
      <c r="AN2805">
        <v>2</v>
      </c>
      <c r="AO2805">
        <v>1</v>
      </c>
      <c r="AP2805">
        <v>2</v>
      </c>
    </row>
    <row r="2806" spans="1:42"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s="6" t="str">
        <f>IF(Table1[[#This Row],[Distance From Home]]&lt;11,"Near By",IF(Table1[[#This Row],[Distance From Home]]&lt;21,"Far","Very Far"))</f>
        <v>Near By</v>
      </c>
      <c r="T2806" t="s">
        <v>72</v>
      </c>
      <c r="U2806">
        <v>1</v>
      </c>
      <c r="V2806">
        <v>3</v>
      </c>
      <c r="W2806">
        <v>67</v>
      </c>
      <c r="X2806">
        <v>3</v>
      </c>
      <c r="Y2806">
        <v>1</v>
      </c>
      <c r="Z2806">
        <v>1</v>
      </c>
      <c r="AA2806" t="str">
        <f>IF(Table1[[#This Row],[Job Satisfaction]]=1,"Very Satisfy",(IF(Table1[[#This Row],[Job Satisfaction]]=2,"Satisfy",(IF(Table1[[#This Row],[Job Satisfaction]]=3,"Dissatisfy","Very Dissatisfy")))))</f>
        <v>Very Satisfy</v>
      </c>
      <c r="AB2806">
        <v>3591</v>
      </c>
      <c r="AC2806">
        <v>12719</v>
      </c>
      <c r="AD2806">
        <v>1</v>
      </c>
      <c r="AE2806">
        <v>25</v>
      </c>
      <c r="AF2806">
        <v>4</v>
      </c>
      <c r="AG2806" t="str">
        <f>IF(Table1[[#This Row],[Performance Rating]]=3,"High","Low")</f>
        <v>Low</v>
      </c>
      <c r="AH2806">
        <v>3</v>
      </c>
      <c r="AI2806">
        <v>80</v>
      </c>
      <c r="AJ2806">
        <v>1</v>
      </c>
      <c r="AK2806">
        <v>3</v>
      </c>
      <c r="AL2806">
        <v>3</v>
      </c>
      <c r="AM2806">
        <v>3</v>
      </c>
      <c r="AN2806">
        <v>2</v>
      </c>
      <c r="AO2806">
        <v>1</v>
      </c>
      <c r="AP2806">
        <v>2</v>
      </c>
    </row>
    <row r="2807" spans="1:42"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s="6" t="str">
        <f>IF(Table1[[#This Row],[Distance From Home]]&lt;11,"Near By",IF(Table1[[#This Row],[Distance From Home]]&lt;21,"Far","Very Far"))</f>
        <v>Very Far</v>
      </c>
      <c r="T2807" t="s">
        <v>60</v>
      </c>
      <c r="U2807">
        <v>1</v>
      </c>
      <c r="V2807">
        <v>2</v>
      </c>
      <c r="W2807">
        <v>36</v>
      </c>
      <c r="X2807">
        <v>2</v>
      </c>
      <c r="Y2807">
        <v>2</v>
      </c>
      <c r="Z2807">
        <v>3</v>
      </c>
      <c r="AA2807" t="str">
        <f>IF(Table1[[#This Row],[Job Satisfaction]]=1,"Very Satisfy",(IF(Table1[[#This Row],[Job Satisfaction]]=2,"Satisfy",(IF(Table1[[#This Row],[Job Satisfaction]]=3,"Dissatisfy","Very Dissatisfy")))))</f>
        <v>Dissatisfy</v>
      </c>
      <c r="AB2807">
        <v>3540</v>
      </c>
      <c r="AC2807">
        <v>7018</v>
      </c>
      <c r="AD2807">
        <v>1</v>
      </c>
      <c r="AE2807">
        <v>21</v>
      </c>
      <c r="AF2807">
        <v>4</v>
      </c>
      <c r="AG2807" t="str">
        <f>IF(Table1[[#This Row],[Performance Rating]]=3,"High","Low")</f>
        <v>Low</v>
      </c>
      <c r="AH2807">
        <v>4</v>
      </c>
      <c r="AI2807">
        <v>80</v>
      </c>
      <c r="AJ2807">
        <v>1</v>
      </c>
      <c r="AK2807">
        <v>9</v>
      </c>
      <c r="AL2807">
        <v>3</v>
      </c>
      <c r="AM2807">
        <v>9</v>
      </c>
      <c r="AN2807">
        <v>8</v>
      </c>
      <c r="AO2807">
        <v>5</v>
      </c>
      <c r="AP2807">
        <v>8</v>
      </c>
    </row>
    <row r="2808" spans="1:42"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s="6" t="str">
        <f>IF(Table1[[#This Row],[Distance From Home]]&lt;11,"Near By",IF(Table1[[#This Row],[Distance From Home]]&lt;21,"Far","Very Far"))</f>
        <v>Near By</v>
      </c>
      <c r="T2808" t="s">
        <v>72</v>
      </c>
      <c r="U2808">
        <v>1</v>
      </c>
      <c r="V2808">
        <v>3</v>
      </c>
      <c r="W2808">
        <v>54</v>
      </c>
      <c r="X2808">
        <v>3</v>
      </c>
      <c r="Y2808">
        <v>2</v>
      </c>
      <c r="Z2808">
        <v>2</v>
      </c>
      <c r="AA2808" t="str">
        <f>IF(Table1[[#This Row],[Job Satisfaction]]=1,"Very Satisfy",(IF(Table1[[#This Row],[Job Satisfaction]]=2,"Satisfy",(IF(Table1[[#This Row],[Job Satisfaction]]=3,"Dissatisfy","Very Dissatisfy")))))</f>
        <v>Satisfy</v>
      </c>
      <c r="AB2808">
        <v>4393</v>
      </c>
      <c r="AC2808">
        <v>26841</v>
      </c>
      <c r="AD2808">
        <v>5</v>
      </c>
      <c r="AE2808">
        <v>21</v>
      </c>
      <c r="AF2808">
        <v>4</v>
      </c>
      <c r="AG2808" t="str">
        <f>IF(Table1[[#This Row],[Performance Rating]]=3,"High","Low")</f>
        <v>Low</v>
      </c>
      <c r="AH2808">
        <v>3</v>
      </c>
      <c r="AI2808">
        <v>80</v>
      </c>
      <c r="AJ2808">
        <v>1</v>
      </c>
      <c r="AK2808">
        <v>14</v>
      </c>
      <c r="AL2808">
        <v>3</v>
      </c>
      <c r="AM2808">
        <v>5</v>
      </c>
      <c r="AN2808">
        <v>4</v>
      </c>
      <c r="AO2808">
        <v>1</v>
      </c>
      <c r="AP2808">
        <v>4</v>
      </c>
    </row>
    <row r="2809" spans="1:42"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s="6" t="str">
        <f>IF(Table1[[#This Row],[Distance From Home]]&lt;11,"Near By",IF(Table1[[#This Row],[Distance From Home]]&lt;21,"Far","Very Far"))</f>
        <v>Very Far</v>
      </c>
      <c r="T2809" t="s">
        <v>66</v>
      </c>
      <c r="U2809">
        <v>1</v>
      </c>
      <c r="V2809">
        <v>2</v>
      </c>
      <c r="W2809">
        <v>98</v>
      </c>
      <c r="X2809">
        <v>2</v>
      </c>
      <c r="Y2809">
        <v>1</v>
      </c>
      <c r="Z2809">
        <v>3</v>
      </c>
      <c r="AA2809" t="str">
        <f>IF(Table1[[#This Row],[Job Satisfaction]]=1,"Very Satisfy",(IF(Table1[[#This Row],[Job Satisfaction]]=2,"Satisfy",(IF(Table1[[#This Row],[Job Satisfaction]]=3,"Dissatisfy","Very Dissatisfy")))))</f>
        <v>Dissatisfy</v>
      </c>
      <c r="AB2809">
        <v>2430</v>
      </c>
      <c r="AC2809">
        <v>26204</v>
      </c>
      <c r="AD2809">
        <v>0</v>
      </c>
      <c r="AE2809">
        <v>23</v>
      </c>
      <c r="AF2809">
        <v>4</v>
      </c>
      <c r="AG2809" t="str">
        <f>IF(Table1[[#This Row],[Performance Rating]]=3,"High","Low")</f>
        <v>Low</v>
      </c>
      <c r="AH2809">
        <v>1</v>
      </c>
      <c r="AI2809">
        <v>80</v>
      </c>
      <c r="AJ2809">
        <v>2</v>
      </c>
      <c r="AK2809">
        <v>6</v>
      </c>
      <c r="AL2809">
        <v>3</v>
      </c>
      <c r="AM2809">
        <v>5</v>
      </c>
      <c r="AN2809">
        <v>3</v>
      </c>
      <c r="AO2809">
        <v>4</v>
      </c>
      <c r="AP2809">
        <v>2</v>
      </c>
    </row>
    <row r="2810" spans="1:42"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s="6" t="str">
        <f>IF(Table1[[#This Row],[Distance From Home]]&lt;11,"Near By",IF(Table1[[#This Row],[Distance From Home]]&lt;21,"Far","Very Far"))</f>
        <v>Very Far</v>
      </c>
      <c r="T2810" t="s">
        <v>72</v>
      </c>
      <c r="U2810">
        <v>1</v>
      </c>
      <c r="V2810">
        <v>4</v>
      </c>
      <c r="W2810">
        <v>95</v>
      </c>
      <c r="X2810">
        <v>2</v>
      </c>
      <c r="Y2810">
        <v>2</v>
      </c>
      <c r="Z2810">
        <v>3</v>
      </c>
      <c r="AA2810" t="str">
        <f>IF(Table1[[#This Row],[Job Satisfaction]]=1,"Very Satisfy",(IF(Table1[[#This Row],[Job Satisfaction]]=2,"Satisfy",(IF(Table1[[#This Row],[Job Satisfaction]]=3,"Dissatisfy","Very Dissatisfy")))))</f>
        <v>Dissatisfy</v>
      </c>
      <c r="AB2810">
        <v>6712</v>
      </c>
      <c r="AC2810">
        <v>8978</v>
      </c>
      <c r="AD2810">
        <v>1</v>
      </c>
      <c r="AE2810">
        <v>21</v>
      </c>
      <c r="AF2810">
        <v>4</v>
      </c>
      <c r="AG2810" t="str">
        <f>IF(Table1[[#This Row],[Performance Rating]]=3,"High","Low")</f>
        <v>Low</v>
      </c>
      <c r="AH2810">
        <v>4</v>
      </c>
      <c r="AI2810">
        <v>80</v>
      </c>
      <c r="AJ2810">
        <v>2</v>
      </c>
      <c r="AK2810">
        <v>8</v>
      </c>
      <c r="AL2810">
        <v>3</v>
      </c>
      <c r="AM2810">
        <v>8</v>
      </c>
      <c r="AN2810">
        <v>7</v>
      </c>
      <c r="AO2810">
        <v>1</v>
      </c>
      <c r="AP2810">
        <v>7</v>
      </c>
    </row>
    <row r="2811" spans="1:42"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s="6" t="str">
        <f>IF(Table1[[#This Row],[Distance From Home]]&lt;11,"Near By",IF(Table1[[#This Row],[Distance From Home]]&lt;21,"Far","Very Far"))</f>
        <v>Near By</v>
      </c>
      <c r="T2811" t="s">
        <v>66</v>
      </c>
      <c r="U2811">
        <v>1</v>
      </c>
      <c r="V2811">
        <v>3</v>
      </c>
      <c r="W2811">
        <v>57</v>
      </c>
      <c r="X2811">
        <v>3</v>
      </c>
      <c r="Y2811">
        <v>2</v>
      </c>
      <c r="Z2811">
        <v>3</v>
      </c>
      <c r="AA2811" t="str">
        <f>IF(Table1[[#This Row],[Job Satisfaction]]=1,"Very Satisfy",(IF(Table1[[#This Row],[Job Satisfaction]]=2,"Satisfy",(IF(Table1[[#This Row],[Job Satisfaction]]=3,"Dissatisfy","Very Dissatisfy")))))</f>
        <v>Dissatisfy</v>
      </c>
      <c r="AB2811">
        <v>6306</v>
      </c>
      <c r="AC2811">
        <v>26236</v>
      </c>
      <c r="AD2811">
        <v>1</v>
      </c>
      <c r="AE2811">
        <v>21</v>
      </c>
      <c r="AF2811">
        <v>4</v>
      </c>
      <c r="AG2811" t="str">
        <f>IF(Table1[[#This Row],[Performance Rating]]=3,"High","Low")</f>
        <v>Low</v>
      </c>
      <c r="AH2811">
        <v>1</v>
      </c>
      <c r="AI2811">
        <v>80</v>
      </c>
      <c r="AJ2811">
        <v>1</v>
      </c>
      <c r="AK2811">
        <v>13</v>
      </c>
      <c r="AL2811">
        <v>2</v>
      </c>
      <c r="AM2811">
        <v>13</v>
      </c>
      <c r="AN2811">
        <v>12</v>
      </c>
      <c r="AO2811">
        <v>1</v>
      </c>
      <c r="AP2811">
        <v>9</v>
      </c>
    </row>
    <row r="2812" spans="1:42"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s="6" t="str">
        <f>IF(Table1[[#This Row],[Distance From Home]]&lt;11,"Near By",IF(Table1[[#This Row],[Distance From Home]]&lt;21,"Far","Very Far"))</f>
        <v>Near By</v>
      </c>
      <c r="T2812" t="s">
        <v>66</v>
      </c>
      <c r="U2812">
        <v>1</v>
      </c>
      <c r="V2812">
        <v>1</v>
      </c>
      <c r="W2812">
        <v>66</v>
      </c>
      <c r="X2812">
        <v>4</v>
      </c>
      <c r="Y2812">
        <v>1</v>
      </c>
      <c r="Z2812">
        <v>2</v>
      </c>
      <c r="AA2812" t="str">
        <f>IF(Table1[[#This Row],[Job Satisfaction]]=1,"Very Satisfy",(IF(Table1[[#This Row],[Job Satisfaction]]=2,"Satisfy",(IF(Table1[[#This Row],[Job Satisfaction]]=3,"Dissatisfy","Very Dissatisfy")))))</f>
        <v>Satisfy</v>
      </c>
      <c r="AB2812">
        <v>2810</v>
      </c>
      <c r="AC2812">
        <v>9238</v>
      </c>
      <c r="AD2812">
        <v>1</v>
      </c>
      <c r="AE2812">
        <v>22</v>
      </c>
      <c r="AF2812">
        <v>4</v>
      </c>
      <c r="AG2812" t="str">
        <f>IF(Table1[[#This Row],[Performance Rating]]=3,"High","Low")</f>
        <v>Low</v>
      </c>
      <c r="AH2812">
        <v>2</v>
      </c>
      <c r="AI2812">
        <v>80</v>
      </c>
      <c r="AJ2812">
        <v>0</v>
      </c>
      <c r="AK2812">
        <v>5</v>
      </c>
      <c r="AL2812">
        <v>3</v>
      </c>
      <c r="AM2812">
        <v>5</v>
      </c>
      <c r="AN2812">
        <v>4</v>
      </c>
      <c r="AO2812">
        <v>0</v>
      </c>
      <c r="AP2812">
        <v>2</v>
      </c>
    </row>
    <row r="2813" spans="1:42"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s="6" t="str">
        <f>IF(Table1[[#This Row],[Distance From Home]]&lt;11,"Near By",IF(Table1[[#This Row],[Distance From Home]]&lt;21,"Far","Very Far"))</f>
        <v>Near By</v>
      </c>
      <c r="T2813" t="s">
        <v>60</v>
      </c>
      <c r="U2813">
        <v>1</v>
      </c>
      <c r="V2813">
        <v>3</v>
      </c>
      <c r="W2813">
        <v>74</v>
      </c>
      <c r="X2813">
        <v>2</v>
      </c>
      <c r="Y2813">
        <v>3</v>
      </c>
      <c r="Z2813">
        <v>3</v>
      </c>
      <c r="AA2813" t="str">
        <f>IF(Table1[[#This Row],[Job Satisfaction]]=1,"Very Satisfy",(IF(Table1[[#This Row],[Job Satisfaction]]=2,"Satisfy",(IF(Table1[[#This Row],[Job Satisfaction]]=3,"Dissatisfy","Very Dissatisfy")))))</f>
        <v>Dissatisfy</v>
      </c>
      <c r="AB2813">
        <v>10748</v>
      </c>
      <c r="AC2813">
        <v>3395</v>
      </c>
      <c r="AD2813">
        <v>3</v>
      </c>
      <c r="AE2813">
        <v>23</v>
      </c>
      <c r="AF2813">
        <v>4</v>
      </c>
      <c r="AG2813" t="str">
        <f>IF(Table1[[#This Row],[Performance Rating]]=3,"High","Low")</f>
        <v>Low</v>
      </c>
      <c r="AH2813">
        <v>4</v>
      </c>
      <c r="AI2813">
        <v>80</v>
      </c>
      <c r="AJ2813">
        <v>1</v>
      </c>
      <c r="AK2813">
        <v>25</v>
      </c>
      <c r="AL2813">
        <v>2</v>
      </c>
      <c r="AM2813">
        <v>23</v>
      </c>
      <c r="AN2813">
        <v>15</v>
      </c>
      <c r="AO2813">
        <v>14</v>
      </c>
      <c r="AP2813">
        <v>4</v>
      </c>
    </row>
    <row r="2814" spans="1:42"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s="6" t="str">
        <f>IF(Table1[[#This Row],[Distance From Home]]&lt;11,"Near By",IF(Table1[[#This Row],[Distance From Home]]&lt;21,"Far","Very Far"))</f>
        <v>Near By</v>
      </c>
      <c r="T2814" t="s">
        <v>66</v>
      </c>
      <c r="U2814">
        <v>1</v>
      </c>
      <c r="V2814">
        <v>3</v>
      </c>
      <c r="W2814">
        <v>38</v>
      </c>
      <c r="X2814">
        <v>3</v>
      </c>
      <c r="Y2814">
        <v>1</v>
      </c>
      <c r="Z2814">
        <v>3</v>
      </c>
      <c r="AA2814" t="str">
        <f>IF(Table1[[#This Row],[Job Satisfaction]]=1,"Very Satisfy",(IF(Table1[[#This Row],[Job Satisfaction]]=2,"Satisfy",(IF(Table1[[#This Row],[Job Satisfaction]]=3,"Dissatisfy","Very Dissatisfy")))))</f>
        <v>Dissatisfy</v>
      </c>
      <c r="AB2814">
        <v>2936</v>
      </c>
      <c r="AC2814">
        <v>6161</v>
      </c>
      <c r="AD2814">
        <v>3</v>
      </c>
      <c r="AE2814">
        <v>22</v>
      </c>
      <c r="AF2814">
        <v>4</v>
      </c>
      <c r="AG2814" t="str">
        <f>IF(Table1[[#This Row],[Performance Rating]]=3,"High","Low")</f>
        <v>Low</v>
      </c>
      <c r="AH2814">
        <v>2</v>
      </c>
      <c r="AI2814">
        <v>80</v>
      </c>
      <c r="AJ2814">
        <v>2</v>
      </c>
      <c r="AK2814">
        <v>10</v>
      </c>
      <c r="AL2814">
        <v>2</v>
      </c>
      <c r="AM2814">
        <v>6</v>
      </c>
      <c r="AN2814">
        <v>3</v>
      </c>
      <c r="AO2814">
        <v>3</v>
      </c>
      <c r="AP2814">
        <v>3</v>
      </c>
    </row>
    <row r="2815" spans="1:42"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s="6" t="str">
        <f>IF(Table1[[#This Row],[Distance From Home]]&lt;11,"Near By",IF(Table1[[#This Row],[Distance From Home]]&lt;21,"Far","Very Far"))</f>
        <v>Near By</v>
      </c>
      <c r="T2815" t="s">
        <v>72</v>
      </c>
      <c r="U2815">
        <v>1</v>
      </c>
      <c r="V2815">
        <v>4</v>
      </c>
      <c r="W2815">
        <v>76</v>
      </c>
      <c r="X2815">
        <v>3</v>
      </c>
      <c r="Y2815">
        <v>1</v>
      </c>
      <c r="Z2815">
        <v>4</v>
      </c>
      <c r="AA2815" t="str">
        <f>IF(Table1[[#This Row],[Job Satisfaction]]=1,"Very Satisfy",(IF(Table1[[#This Row],[Job Satisfaction]]=2,"Satisfy",(IF(Table1[[#This Row],[Job Satisfaction]]=3,"Dissatisfy","Very Dissatisfy")))))</f>
        <v>Very Dissatisfy</v>
      </c>
      <c r="AB2815">
        <v>2570</v>
      </c>
      <c r="AC2815">
        <v>11925</v>
      </c>
      <c r="AD2815">
        <v>1</v>
      </c>
      <c r="AE2815">
        <v>20</v>
      </c>
      <c r="AF2815">
        <v>4</v>
      </c>
      <c r="AG2815" t="str">
        <f>IF(Table1[[#This Row],[Performance Rating]]=3,"High","Low")</f>
        <v>Low</v>
      </c>
      <c r="AH2815">
        <v>3</v>
      </c>
      <c r="AI2815">
        <v>80</v>
      </c>
      <c r="AJ2815">
        <v>0</v>
      </c>
      <c r="AK2815">
        <v>7</v>
      </c>
      <c r="AL2815">
        <v>3</v>
      </c>
      <c r="AM2815">
        <v>7</v>
      </c>
      <c r="AN2815">
        <v>7</v>
      </c>
      <c r="AO2815">
        <v>5</v>
      </c>
      <c r="AP2815">
        <v>7</v>
      </c>
    </row>
    <row r="2816" spans="1:42"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s="6" t="str">
        <f>IF(Table1[[#This Row],[Distance From Home]]&lt;11,"Near By",IF(Table1[[#This Row],[Distance From Home]]&lt;21,"Far","Very Far"))</f>
        <v>Near By</v>
      </c>
      <c r="T2816" t="s">
        <v>72</v>
      </c>
      <c r="U2816">
        <v>1</v>
      </c>
      <c r="V2816">
        <v>2</v>
      </c>
      <c r="W2816">
        <v>52</v>
      </c>
      <c r="X2816">
        <v>3</v>
      </c>
      <c r="Y2816">
        <v>4</v>
      </c>
      <c r="Z2816">
        <v>2</v>
      </c>
      <c r="AA2816" t="str">
        <f>IF(Table1[[#This Row],[Job Satisfaction]]=1,"Very Satisfy",(IF(Table1[[#This Row],[Job Satisfaction]]=2,"Satisfy",(IF(Table1[[#This Row],[Job Satisfaction]]=3,"Dissatisfy","Very Dissatisfy")))))</f>
        <v>Satisfy</v>
      </c>
      <c r="AB2816">
        <v>16291</v>
      </c>
      <c r="AC2816">
        <v>22577</v>
      </c>
      <c r="AD2816">
        <v>4</v>
      </c>
      <c r="AE2816">
        <v>22</v>
      </c>
      <c r="AF2816">
        <v>4</v>
      </c>
      <c r="AG2816" t="str">
        <f>IF(Table1[[#This Row],[Performance Rating]]=3,"High","Low")</f>
        <v>Low</v>
      </c>
      <c r="AH2816">
        <v>4</v>
      </c>
      <c r="AI2816">
        <v>80</v>
      </c>
      <c r="AJ2816">
        <v>1</v>
      </c>
      <c r="AK2816">
        <v>37</v>
      </c>
      <c r="AL2816">
        <v>2</v>
      </c>
      <c r="AM2816">
        <v>16</v>
      </c>
      <c r="AN2816">
        <v>9</v>
      </c>
      <c r="AO2816">
        <v>14</v>
      </c>
      <c r="AP2816">
        <v>14</v>
      </c>
    </row>
    <row r="2817" spans="1:42"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s="6" t="str">
        <f>IF(Table1[[#This Row],[Distance From Home]]&lt;11,"Near By",IF(Table1[[#This Row],[Distance From Home]]&lt;21,"Far","Very Far"))</f>
        <v>Far</v>
      </c>
      <c r="T2817" t="s">
        <v>66</v>
      </c>
      <c r="U2817">
        <v>1</v>
      </c>
      <c r="V2817">
        <v>4</v>
      </c>
      <c r="W2817">
        <v>88</v>
      </c>
      <c r="X2817">
        <v>1</v>
      </c>
      <c r="Y2817">
        <v>2</v>
      </c>
      <c r="Z2817">
        <v>4</v>
      </c>
      <c r="AA2817" t="str">
        <f>IF(Table1[[#This Row],[Job Satisfaction]]=1,"Very Satisfy",(IF(Table1[[#This Row],[Job Satisfaction]]=2,"Satisfy",(IF(Table1[[#This Row],[Job Satisfaction]]=3,"Dissatisfy","Very Dissatisfy")))))</f>
        <v>Very Dissatisfy</v>
      </c>
      <c r="AB2817">
        <v>5406</v>
      </c>
      <c r="AC2817">
        <v>10436</v>
      </c>
      <c r="AD2817">
        <v>1</v>
      </c>
      <c r="AE2817">
        <v>24</v>
      </c>
      <c r="AF2817">
        <v>4</v>
      </c>
      <c r="AG2817" t="str">
        <f>IF(Table1[[#This Row],[Performance Rating]]=3,"High","Low")</f>
        <v>Low</v>
      </c>
      <c r="AH2817">
        <v>1</v>
      </c>
      <c r="AI2817">
        <v>80</v>
      </c>
      <c r="AJ2817">
        <v>1</v>
      </c>
      <c r="AK2817">
        <v>15</v>
      </c>
      <c r="AL2817">
        <v>2</v>
      </c>
      <c r="AM2817">
        <v>15</v>
      </c>
      <c r="AN2817">
        <v>12</v>
      </c>
      <c r="AO2817">
        <v>11</v>
      </c>
      <c r="AP2817">
        <v>11</v>
      </c>
    </row>
    <row r="2818" spans="1:42"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s="6" t="str">
        <f>IF(Table1[[#This Row],[Distance From Home]]&lt;11,"Near By",IF(Table1[[#This Row],[Distance From Home]]&lt;21,"Far","Very Far"))</f>
        <v>Near By</v>
      </c>
      <c r="T2818" t="s">
        <v>60</v>
      </c>
      <c r="U2818">
        <v>1</v>
      </c>
      <c r="V2818">
        <v>2</v>
      </c>
      <c r="W2818">
        <v>94</v>
      </c>
      <c r="X2818">
        <v>2</v>
      </c>
      <c r="Y2818">
        <v>2</v>
      </c>
      <c r="Z2818">
        <v>4</v>
      </c>
      <c r="AA2818" t="str">
        <f>IF(Table1[[#This Row],[Job Satisfaction]]=1,"Very Satisfy",(IF(Table1[[#This Row],[Job Satisfaction]]=2,"Satisfy",(IF(Table1[[#This Row],[Job Satisfaction]]=3,"Dissatisfy","Very Dissatisfy")))))</f>
        <v>Very Dissatisfy</v>
      </c>
      <c r="AB2818">
        <v>3886</v>
      </c>
      <c r="AC2818">
        <v>4223</v>
      </c>
      <c r="AD2818">
        <v>1</v>
      </c>
      <c r="AE2818">
        <v>21</v>
      </c>
      <c r="AF2818">
        <v>4</v>
      </c>
      <c r="AG2818" t="str">
        <f>IF(Table1[[#This Row],[Performance Rating]]=3,"High","Low")</f>
        <v>Low</v>
      </c>
      <c r="AH2818">
        <v>4</v>
      </c>
      <c r="AI2818">
        <v>80</v>
      </c>
      <c r="AJ2818">
        <v>0</v>
      </c>
      <c r="AK2818">
        <v>10</v>
      </c>
      <c r="AL2818">
        <v>2</v>
      </c>
      <c r="AM2818">
        <v>10</v>
      </c>
      <c r="AN2818">
        <v>1</v>
      </c>
      <c r="AO2818">
        <v>0</v>
      </c>
      <c r="AP2818">
        <v>8</v>
      </c>
    </row>
    <row r="2819" spans="1:42"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s="6" t="str">
        <f>IF(Table1[[#This Row],[Distance From Home]]&lt;11,"Near By",IF(Table1[[#This Row],[Distance From Home]]&lt;21,"Far","Very Far"))</f>
        <v>Near By</v>
      </c>
      <c r="T2819" t="s">
        <v>50</v>
      </c>
      <c r="U2819">
        <v>1</v>
      </c>
      <c r="V2819">
        <v>4</v>
      </c>
      <c r="W2819">
        <v>36</v>
      </c>
      <c r="X2819">
        <v>3</v>
      </c>
      <c r="Y2819">
        <v>2</v>
      </c>
      <c r="Z2819">
        <v>3</v>
      </c>
      <c r="AA2819" t="str">
        <f>IF(Table1[[#This Row],[Job Satisfaction]]=1,"Very Satisfy",(IF(Table1[[#This Row],[Job Satisfaction]]=2,"Satisfy",(IF(Table1[[#This Row],[Job Satisfaction]]=3,"Dissatisfy","Very Dissatisfy")))))</f>
        <v>Dissatisfy</v>
      </c>
      <c r="AB2819">
        <v>5968</v>
      </c>
      <c r="AC2819">
        <v>18079</v>
      </c>
      <c r="AD2819">
        <v>1</v>
      </c>
      <c r="AE2819">
        <v>20</v>
      </c>
      <c r="AF2819">
        <v>4</v>
      </c>
      <c r="AG2819" t="str">
        <f>IF(Table1[[#This Row],[Performance Rating]]=3,"High","Low")</f>
        <v>Low</v>
      </c>
      <c r="AH2819">
        <v>3</v>
      </c>
      <c r="AI2819">
        <v>80</v>
      </c>
      <c r="AJ2819">
        <v>3</v>
      </c>
      <c r="AK2819">
        <v>9</v>
      </c>
      <c r="AL2819">
        <v>3</v>
      </c>
      <c r="AM2819">
        <v>9</v>
      </c>
      <c r="AN2819">
        <v>7</v>
      </c>
      <c r="AO2819">
        <v>2</v>
      </c>
      <c r="AP2819">
        <v>8</v>
      </c>
    </row>
    <row r="2820" spans="1:42"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s="6" t="str">
        <f>IF(Table1[[#This Row],[Distance From Home]]&lt;11,"Near By",IF(Table1[[#This Row],[Distance From Home]]&lt;21,"Far","Very Far"))</f>
        <v>Near By</v>
      </c>
      <c r="T2820" t="s">
        <v>72</v>
      </c>
      <c r="U2820">
        <v>1</v>
      </c>
      <c r="V2820">
        <v>4</v>
      </c>
      <c r="W2820">
        <v>48</v>
      </c>
      <c r="X2820">
        <v>1</v>
      </c>
      <c r="Y2820">
        <v>2</v>
      </c>
      <c r="Z2820">
        <v>1</v>
      </c>
      <c r="AA2820" t="str">
        <f>IF(Table1[[#This Row],[Job Satisfaction]]=1,"Very Satisfy",(IF(Table1[[#This Row],[Job Satisfaction]]=2,"Satisfy",(IF(Table1[[#This Row],[Job Satisfaction]]=3,"Dissatisfy","Very Dissatisfy")))))</f>
        <v>Very Satisfy</v>
      </c>
      <c r="AB2820">
        <v>5003</v>
      </c>
      <c r="AC2820">
        <v>5771</v>
      </c>
      <c r="AD2820">
        <v>1</v>
      </c>
      <c r="AE2820">
        <v>21</v>
      </c>
      <c r="AF2820">
        <v>4</v>
      </c>
      <c r="AG2820" t="str">
        <f>IF(Table1[[#This Row],[Performance Rating]]=3,"High","Low")</f>
        <v>Low</v>
      </c>
      <c r="AH2820">
        <v>2</v>
      </c>
      <c r="AI2820">
        <v>80</v>
      </c>
      <c r="AJ2820">
        <v>0</v>
      </c>
      <c r="AK2820">
        <v>10</v>
      </c>
      <c r="AL2820">
        <v>3</v>
      </c>
      <c r="AM2820">
        <v>10</v>
      </c>
      <c r="AN2820">
        <v>8</v>
      </c>
      <c r="AO2820">
        <v>8</v>
      </c>
      <c r="AP2820">
        <v>7</v>
      </c>
    </row>
    <row r="2821" spans="1:42"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s="6" t="str">
        <f>IF(Table1[[#This Row],[Distance From Home]]&lt;11,"Near By",IF(Table1[[#This Row],[Distance From Home]]&lt;21,"Far","Very Far"))</f>
        <v>Near By</v>
      </c>
      <c r="T2821" t="s">
        <v>129</v>
      </c>
      <c r="U2821">
        <v>1</v>
      </c>
      <c r="V2821">
        <v>3</v>
      </c>
      <c r="W2821">
        <v>89</v>
      </c>
      <c r="X2821">
        <v>2</v>
      </c>
      <c r="Y2821">
        <v>4</v>
      </c>
      <c r="Z2821">
        <v>4</v>
      </c>
      <c r="AA2821" t="str">
        <f>IF(Table1[[#This Row],[Job Satisfaction]]=1,"Very Satisfy",(IF(Table1[[#This Row],[Job Satisfaction]]=2,"Satisfy",(IF(Table1[[#This Row],[Job Satisfaction]]=3,"Dissatisfy","Very Dissatisfy")))))</f>
        <v>Very Dissatisfy</v>
      </c>
      <c r="AB2821">
        <v>15202</v>
      </c>
      <c r="AC2821">
        <v>5602</v>
      </c>
      <c r="AD2821">
        <v>2</v>
      </c>
      <c r="AE2821">
        <v>25</v>
      </c>
      <c r="AF2821">
        <v>4</v>
      </c>
      <c r="AG2821" t="str">
        <f>IF(Table1[[#This Row],[Performance Rating]]=3,"High","Low")</f>
        <v>Low</v>
      </c>
      <c r="AH2821">
        <v>2</v>
      </c>
      <c r="AI2821">
        <v>80</v>
      </c>
      <c r="AJ2821">
        <v>1</v>
      </c>
      <c r="AK2821">
        <v>23</v>
      </c>
      <c r="AL2821">
        <v>3</v>
      </c>
      <c r="AM2821">
        <v>2</v>
      </c>
      <c r="AN2821">
        <v>2</v>
      </c>
      <c r="AO2821">
        <v>2</v>
      </c>
      <c r="AP2821">
        <v>2</v>
      </c>
    </row>
    <row r="2822" spans="1:42"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s="6" t="str">
        <f>IF(Table1[[#This Row],[Distance From Home]]&lt;11,"Near By",IF(Table1[[#This Row],[Distance From Home]]&lt;21,"Far","Very Far"))</f>
        <v>Near By</v>
      </c>
      <c r="T2822" t="s">
        <v>66</v>
      </c>
      <c r="U2822">
        <v>1</v>
      </c>
      <c r="V2822">
        <v>1</v>
      </c>
      <c r="W2822">
        <v>92</v>
      </c>
      <c r="X2822">
        <v>3</v>
      </c>
      <c r="Y2822">
        <v>2</v>
      </c>
      <c r="Z2822">
        <v>4</v>
      </c>
      <c r="AA2822" t="str">
        <f>IF(Table1[[#This Row],[Job Satisfaction]]=1,"Very Satisfy",(IF(Table1[[#This Row],[Job Satisfaction]]=2,"Satisfy",(IF(Table1[[#This Row],[Job Satisfaction]]=3,"Dissatisfy","Very Dissatisfy")))))</f>
        <v>Very Dissatisfy</v>
      </c>
      <c r="AB2822">
        <v>5675</v>
      </c>
      <c r="AC2822">
        <v>19246</v>
      </c>
      <c r="AD2822">
        <v>1</v>
      </c>
      <c r="AE2822">
        <v>20</v>
      </c>
      <c r="AF2822">
        <v>4</v>
      </c>
      <c r="AG2822" t="str">
        <f>IF(Table1[[#This Row],[Performance Rating]]=3,"High","Low")</f>
        <v>Low</v>
      </c>
      <c r="AH2822">
        <v>3</v>
      </c>
      <c r="AI2822">
        <v>80</v>
      </c>
      <c r="AJ2822">
        <v>1</v>
      </c>
      <c r="AK2822">
        <v>7</v>
      </c>
      <c r="AL2822">
        <v>3</v>
      </c>
      <c r="AM2822">
        <v>7</v>
      </c>
      <c r="AN2822">
        <v>7</v>
      </c>
      <c r="AO2822">
        <v>7</v>
      </c>
      <c r="AP2822">
        <v>7</v>
      </c>
    </row>
    <row r="2823" spans="1:42"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s="6" t="str">
        <f>IF(Table1[[#This Row],[Distance From Home]]&lt;11,"Near By",IF(Table1[[#This Row],[Distance From Home]]&lt;21,"Far","Very Far"))</f>
        <v>Near By</v>
      </c>
      <c r="T2823" t="s">
        <v>72</v>
      </c>
      <c r="U2823">
        <v>1</v>
      </c>
      <c r="V2823">
        <v>3</v>
      </c>
      <c r="W2823">
        <v>46</v>
      </c>
      <c r="X2823">
        <v>3</v>
      </c>
      <c r="Y2823">
        <v>1</v>
      </c>
      <c r="Z2823">
        <v>3</v>
      </c>
      <c r="AA2823" t="str">
        <f>IF(Table1[[#This Row],[Job Satisfaction]]=1,"Very Satisfy",(IF(Table1[[#This Row],[Job Satisfaction]]=2,"Satisfy",(IF(Table1[[#This Row],[Job Satisfaction]]=3,"Dissatisfy","Very Dissatisfy")))))</f>
        <v>Dissatisfy</v>
      </c>
      <c r="AB2823">
        <v>2064</v>
      </c>
      <c r="AC2823">
        <v>15428</v>
      </c>
      <c r="AD2823">
        <v>0</v>
      </c>
      <c r="AE2823">
        <v>21</v>
      </c>
      <c r="AF2823">
        <v>4</v>
      </c>
      <c r="AG2823" t="str">
        <f>IF(Table1[[#This Row],[Performance Rating]]=3,"High","Low")</f>
        <v>Low</v>
      </c>
      <c r="AH2823">
        <v>1</v>
      </c>
      <c r="AI2823">
        <v>80</v>
      </c>
      <c r="AJ2823">
        <v>1</v>
      </c>
      <c r="AK2823">
        <v>6</v>
      </c>
      <c r="AL2823">
        <v>4</v>
      </c>
      <c r="AM2823">
        <v>5</v>
      </c>
      <c r="AN2823">
        <v>3</v>
      </c>
      <c r="AO2823">
        <v>1</v>
      </c>
      <c r="AP2823">
        <v>3</v>
      </c>
    </row>
    <row r="2824" spans="1:42"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s="6" t="str">
        <f>IF(Table1[[#This Row],[Distance From Home]]&lt;11,"Near By",IF(Table1[[#This Row],[Distance From Home]]&lt;21,"Far","Very Far"))</f>
        <v>Near By</v>
      </c>
      <c r="T2824" t="s">
        <v>66</v>
      </c>
      <c r="U2824">
        <v>1</v>
      </c>
      <c r="V2824">
        <v>3</v>
      </c>
      <c r="W2824">
        <v>92</v>
      </c>
      <c r="X2824">
        <v>1</v>
      </c>
      <c r="Y2824">
        <v>3</v>
      </c>
      <c r="Z2824">
        <v>4</v>
      </c>
      <c r="AA2824" t="str">
        <f>IF(Table1[[#This Row],[Job Satisfaction]]=1,"Very Satisfy",(IF(Table1[[#This Row],[Job Satisfaction]]=2,"Satisfy",(IF(Table1[[#This Row],[Job Satisfaction]]=3,"Dissatisfy","Very Dissatisfy")))))</f>
        <v>Very Dissatisfy</v>
      </c>
      <c r="AB2824">
        <v>10883</v>
      </c>
      <c r="AC2824">
        <v>20467</v>
      </c>
      <c r="AD2824">
        <v>3</v>
      </c>
      <c r="AE2824">
        <v>20</v>
      </c>
      <c r="AF2824">
        <v>4</v>
      </c>
      <c r="AG2824" t="str">
        <f>IF(Table1[[#This Row],[Performance Rating]]=3,"High","Low")</f>
        <v>Low</v>
      </c>
      <c r="AH2824">
        <v>3</v>
      </c>
      <c r="AI2824">
        <v>80</v>
      </c>
      <c r="AJ2824">
        <v>1</v>
      </c>
      <c r="AK2824">
        <v>19</v>
      </c>
      <c r="AL2824">
        <v>4</v>
      </c>
      <c r="AM2824">
        <v>1</v>
      </c>
      <c r="AN2824">
        <v>0</v>
      </c>
      <c r="AO2824">
        <v>0</v>
      </c>
      <c r="AP2824">
        <v>0</v>
      </c>
    </row>
    <row r="2825" spans="1:42"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s="6" t="str">
        <f>IF(Table1[[#This Row],[Distance From Home]]&lt;11,"Near By",IF(Table1[[#This Row],[Distance From Home]]&lt;21,"Far","Very Far"))</f>
        <v>Near By</v>
      </c>
      <c r="T2825" t="s">
        <v>50</v>
      </c>
      <c r="U2825">
        <v>1</v>
      </c>
      <c r="V2825">
        <v>4</v>
      </c>
      <c r="W2825">
        <v>79</v>
      </c>
      <c r="X2825">
        <v>4</v>
      </c>
      <c r="Y2825">
        <v>2</v>
      </c>
      <c r="Z2825">
        <v>1</v>
      </c>
      <c r="AA2825" t="str">
        <f>IF(Table1[[#This Row],[Job Satisfaction]]=1,"Very Satisfy",(IF(Table1[[#This Row],[Job Satisfaction]]=2,"Satisfy",(IF(Table1[[#This Row],[Job Satisfaction]]=3,"Dissatisfy","Very Dissatisfy")))))</f>
        <v>Very Satisfy</v>
      </c>
      <c r="AB2825">
        <v>6842</v>
      </c>
      <c r="AC2825">
        <v>26308</v>
      </c>
      <c r="AD2825">
        <v>6</v>
      </c>
      <c r="AE2825">
        <v>20</v>
      </c>
      <c r="AF2825">
        <v>4</v>
      </c>
      <c r="AG2825" t="str">
        <f>IF(Table1[[#This Row],[Performance Rating]]=3,"High","Low")</f>
        <v>Low</v>
      </c>
      <c r="AH2825">
        <v>1</v>
      </c>
      <c r="AI2825">
        <v>80</v>
      </c>
      <c r="AJ2825">
        <v>1</v>
      </c>
      <c r="AK2825">
        <v>13</v>
      </c>
      <c r="AL2825">
        <v>3</v>
      </c>
      <c r="AM2825">
        <v>5</v>
      </c>
      <c r="AN2825">
        <v>4</v>
      </c>
      <c r="AO2825">
        <v>0</v>
      </c>
      <c r="AP2825">
        <v>4</v>
      </c>
    </row>
    <row r="2826" spans="1:42"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s="6" t="str">
        <f>IF(Table1[[#This Row],[Distance From Home]]&lt;11,"Near By",IF(Table1[[#This Row],[Distance From Home]]&lt;21,"Far","Very Far"))</f>
        <v>Near By</v>
      </c>
      <c r="T2826" t="s">
        <v>66</v>
      </c>
      <c r="U2826">
        <v>1</v>
      </c>
      <c r="V2826">
        <v>3</v>
      </c>
      <c r="W2826">
        <v>94</v>
      </c>
      <c r="X2826">
        <v>3</v>
      </c>
      <c r="Y2826">
        <v>1</v>
      </c>
      <c r="Z2826">
        <v>1</v>
      </c>
      <c r="AA2826" t="str">
        <f>IF(Table1[[#This Row],[Job Satisfaction]]=1,"Very Satisfy",(IF(Table1[[#This Row],[Job Satisfaction]]=2,"Satisfy",(IF(Table1[[#This Row],[Job Satisfaction]]=3,"Dissatisfy","Very Dissatisfy")))))</f>
        <v>Very Satisfy</v>
      </c>
      <c r="AB2826">
        <v>2289</v>
      </c>
      <c r="AC2826">
        <v>20520</v>
      </c>
      <c r="AD2826">
        <v>1</v>
      </c>
      <c r="AE2826">
        <v>20</v>
      </c>
      <c r="AF2826">
        <v>4</v>
      </c>
      <c r="AG2826" t="str">
        <f>IF(Table1[[#This Row],[Performance Rating]]=3,"High","Low")</f>
        <v>Low</v>
      </c>
      <c r="AH2826">
        <v>2</v>
      </c>
      <c r="AI2826">
        <v>80</v>
      </c>
      <c r="AJ2826">
        <v>2</v>
      </c>
      <c r="AK2826">
        <v>5</v>
      </c>
      <c r="AL2826">
        <v>3</v>
      </c>
      <c r="AM2826">
        <v>5</v>
      </c>
      <c r="AN2826">
        <v>3</v>
      </c>
      <c r="AO2826">
        <v>0</v>
      </c>
      <c r="AP2826">
        <v>4</v>
      </c>
    </row>
    <row r="2827" spans="1:42"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s="6" t="str">
        <f>IF(Table1[[#This Row],[Distance From Home]]&lt;11,"Near By",IF(Table1[[#This Row],[Distance From Home]]&lt;21,"Far","Very Far"))</f>
        <v>Far</v>
      </c>
      <c r="T2827" t="s">
        <v>72</v>
      </c>
      <c r="U2827">
        <v>1</v>
      </c>
      <c r="V2827">
        <v>2</v>
      </c>
      <c r="W2827">
        <v>57</v>
      </c>
      <c r="X2827">
        <v>3</v>
      </c>
      <c r="Y2827">
        <v>1</v>
      </c>
      <c r="Z2827">
        <v>2</v>
      </c>
      <c r="AA2827" t="str">
        <f>IF(Table1[[#This Row],[Job Satisfaction]]=1,"Very Satisfy",(IF(Table1[[#This Row],[Job Satisfaction]]=2,"Satisfy",(IF(Table1[[#This Row],[Job Satisfaction]]=3,"Dissatisfy","Very Dissatisfy")))))</f>
        <v>Satisfy</v>
      </c>
      <c r="AB2827">
        <v>2766</v>
      </c>
      <c r="AC2827">
        <v>8952</v>
      </c>
      <c r="AD2827">
        <v>8</v>
      </c>
      <c r="AE2827">
        <v>22</v>
      </c>
      <c r="AF2827">
        <v>4</v>
      </c>
      <c r="AG2827" t="str">
        <f>IF(Table1[[#This Row],[Performance Rating]]=3,"High","Low")</f>
        <v>Low</v>
      </c>
      <c r="AH2827">
        <v>2</v>
      </c>
      <c r="AI2827">
        <v>80</v>
      </c>
      <c r="AJ2827">
        <v>3</v>
      </c>
      <c r="AK2827">
        <v>7</v>
      </c>
      <c r="AL2827">
        <v>2</v>
      </c>
      <c r="AM2827">
        <v>5</v>
      </c>
      <c r="AN2827">
        <v>3</v>
      </c>
      <c r="AO2827">
        <v>0</v>
      </c>
      <c r="AP2827">
        <v>4</v>
      </c>
    </row>
    <row r="2828" spans="1:42"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s="6" t="str">
        <f>IF(Table1[[#This Row],[Distance From Home]]&lt;11,"Near By",IF(Table1[[#This Row],[Distance From Home]]&lt;21,"Far","Very Far"))</f>
        <v>Far</v>
      </c>
      <c r="T2828" t="s">
        <v>72</v>
      </c>
      <c r="U2828">
        <v>1</v>
      </c>
      <c r="V2828">
        <v>4</v>
      </c>
      <c r="W2828">
        <v>66</v>
      </c>
      <c r="X2828">
        <v>3</v>
      </c>
      <c r="Y2828">
        <v>2</v>
      </c>
      <c r="Z2828">
        <v>2</v>
      </c>
      <c r="AA2828" t="str">
        <f>IF(Table1[[#This Row],[Job Satisfaction]]=1,"Very Satisfy",(IF(Table1[[#This Row],[Job Satisfaction]]=2,"Satisfy",(IF(Table1[[#This Row],[Job Satisfaction]]=3,"Dissatisfy","Very Dissatisfy")))))</f>
        <v>Satisfy</v>
      </c>
      <c r="AB2828">
        <v>5295</v>
      </c>
      <c r="AC2828">
        <v>7693</v>
      </c>
      <c r="AD2828">
        <v>4</v>
      </c>
      <c r="AE2828">
        <v>21</v>
      </c>
      <c r="AF2828">
        <v>4</v>
      </c>
      <c r="AG2828" t="str">
        <f>IF(Table1[[#This Row],[Performance Rating]]=3,"High","Low")</f>
        <v>Low</v>
      </c>
      <c r="AH2828">
        <v>3</v>
      </c>
      <c r="AI2828">
        <v>80</v>
      </c>
      <c r="AJ2828">
        <v>0</v>
      </c>
      <c r="AK2828">
        <v>7</v>
      </c>
      <c r="AL2828">
        <v>3</v>
      </c>
      <c r="AM2828">
        <v>5</v>
      </c>
      <c r="AN2828">
        <v>4</v>
      </c>
      <c r="AO2828">
        <v>1</v>
      </c>
      <c r="AP2828">
        <v>0</v>
      </c>
    </row>
    <row r="2829" spans="1:42"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s="6" t="str">
        <f>IF(Table1[[#This Row],[Distance From Home]]&lt;11,"Near By",IF(Table1[[#This Row],[Distance From Home]]&lt;21,"Far","Very Far"))</f>
        <v>Near By</v>
      </c>
      <c r="T2829" t="s">
        <v>50</v>
      </c>
      <c r="U2829">
        <v>1</v>
      </c>
      <c r="V2829">
        <v>1</v>
      </c>
      <c r="W2829">
        <v>87</v>
      </c>
      <c r="X2829">
        <v>3</v>
      </c>
      <c r="Y2829">
        <v>2</v>
      </c>
      <c r="Z2829">
        <v>1</v>
      </c>
      <c r="AA2829" t="str">
        <f>IF(Table1[[#This Row],[Job Satisfaction]]=1,"Very Satisfy",(IF(Table1[[#This Row],[Job Satisfaction]]=2,"Satisfy",(IF(Table1[[#This Row],[Job Satisfaction]]=3,"Dissatisfy","Very Dissatisfy")))))</f>
        <v>Very Satisfy</v>
      </c>
      <c r="AB2829">
        <v>5151</v>
      </c>
      <c r="AC2829">
        <v>12315</v>
      </c>
      <c r="AD2829">
        <v>1</v>
      </c>
      <c r="AE2829">
        <v>25</v>
      </c>
      <c r="AF2829">
        <v>4</v>
      </c>
      <c r="AG2829" t="str">
        <f>IF(Table1[[#This Row],[Performance Rating]]=3,"High","Low")</f>
        <v>Low</v>
      </c>
      <c r="AH2829">
        <v>4</v>
      </c>
      <c r="AI2829">
        <v>80</v>
      </c>
      <c r="AJ2829">
        <v>1</v>
      </c>
      <c r="AK2829">
        <v>10</v>
      </c>
      <c r="AL2829">
        <v>3</v>
      </c>
      <c r="AM2829">
        <v>10</v>
      </c>
      <c r="AN2829">
        <v>0</v>
      </c>
      <c r="AO2829">
        <v>7</v>
      </c>
      <c r="AP2829">
        <v>9</v>
      </c>
    </row>
    <row r="2830" spans="1:42"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s="6" t="str">
        <f>IF(Table1[[#This Row],[Distance From Home]]&lt;11,"Near By",IF(Table1[[#This Row],[Distance From Home]]&lt;21,"Far","Very Far"))</f>
        <v>Near By</v>
      </c>
      <c r="T2830" t="s">
        <v>66</v>
      </c>
      <c r="U2830">
        <v>1</v>
      </c>
      <c r="V2830">
        <v>2</v>
      </c>
      <c r="W2830">
        <v>98</v>
      </c>
      <c r="X2830">
        <v>2</v>
      </c>
      <c r="Y2830">
        <v>1</v>
      </c>
      <c r="Z2830">
        <v>4</v>
      </c>
      <c r="AA2830" t="str">
        <f>IF(Table1[[#This Row],[Job Satisfaction]]=1,"Very Satisfy",(IF(Table1[[#This Row],[Job Satisfaction]]=2,"Satisfy",(IF(Table1[[#This Row],[Job Satisfaction]]=3,"Dissatisfy","Very Dissatisfy")))))</f>
        <v>Very Dissatisfy</v>
      </c>
      <c r="AB2830">
        <v>2662</v>
      </c>
      <c r="AC2830">
        <v>7975</v>
      </c>
      <c r="AD2830">
        <v>8</v>
      </c>
      <c r="AE2830">
        <v>20</v>
      </c>
      <c r="AF2830">
        <v>4</v>
      </c>
      <c r="AG2830" t="str">
        <f>IF(Table1[[#This Row],[Performance Rating]]=3,"High","Low")</f>
        <v>Low</v>
      </c>
      <c r="AH2830">
        <v>2</v>
      </c>
      <c r="AI2830">
        <v>80</v>
      </c>
      <c r="AJ2830">
        <v>1</v>
      </c>
      <c r="AK2830">
        <v>19</v>
      </c>
      <c r="AL2830">
        <v>4</v>
      </c>
      <c r="AM2830">
        <v>5</v>
      </c>
      <c r="AN2830">
        <v>2</v>
      </c>
      <c r="AO2830">
        <v>0</v>
      </c>
      <c r="AP2830">
        <v>4</v>
      </c>
    </row>
    <row r="2831" spans="1:42"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s="6" t="str">
        <f>IF(Table1[[#This Row],[Distance From Home]]&lt;11,"Near By",IF(Table1[[#This Row],[Distance From Home]]&lt;21,"Far","Very Far"))</f>
        <v>Near By</v>
      </c>
      <c r="T2831" t="s">
        <v>50</v>
      </c>
      <c r="U2831">
        <v>1</v>
      </c>
      <c r="V2831">
        <v>2</v>
      </c>
      <c r="W2831">
        <v>93</v>
      </c>
      <c r="X2831">
        <v>4</v>
      </c>
      <c r="Y2831">
        <v>2</v>
      </c>
      <c r="Z2831">
        <v>3</v>
      </c>
      <c r="AA2831" t="str">
        <f>IF(Table1[[#This Row],[Job Satisfaction]]=1,"Very Satisfy",(IF(Table1[[#This Row],[Job Satisfaction]]=2,"Satisfy",(IF(Table1[[#This Row],[Job Satisfaction]]=3,"Dissatisfy","Very Dissatisfy")))))</f>
        <v>Dissatisfy</v>
      </c>
      <c r="AB2831">
        <v>4900</v>
      </c>
      <c r="AC2831">
        <v>2721</v>
      </c>
      <c r="AD2831">
        <v>0</v>
      </c>
      <c r="AE2831">
        <v>24</v>
      </c>
      <c r="AF2831">
        <v>4</v>
      </c>
      <c r="AG2831" t="str">
        <f>IF(Table1[[#This Row],[Performance Rating]]=3,"High","Low")</f>
        <v>Low</v>
      </c>
      <c r="AH2831">
        <v>1</v>
      </c>
      <c r="AI2831">
        <v>80</v>
      </c>
      <c r="AJ2831">
        <v>1</v>
      </c>
      <c r="AK2831">
        <v>13</v>
      </c>
      <c r="AL2831">
        <v>2</v>
      </c>
      <c r="AM2831">
        <v>12</v>
      </c>
      <c r="AN2831">
        <v>9</v>
      </c>
      <c r="AO2831">
        <v>2</v>
      </c>
      <c r="AP2831">
        <v>8</v>
      </c>
    </row>
    <row r="2832" spans="1:42"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s="6" t="str">
        <f>IF(Table1[[#This Row],[Distance From Home]]&lt;11,"Near By",IF(Table1[[#This Row],[Distance From Home]]&lt;21,"Far","Very Far"))</f>
        <v>Far</v>
      </c>
      <c r="T2832" t="s">
        <v>50</v>
      </c>
      <c r="U2832">
        <v>1</v>
      </c>
      <c r="V2832">
        <v>3</v>
      </c>
      <c r="W2832">
        <v>65</v>
      </c>
      <c r="X2832">
        <v>2</v>
      </c>
      <c r="Y2832">
        <v>4</v>
      </c>
      <c r="Z2832">
        <v>3</v>
      </c>
      <c r="AA2832" t="str">
        <f>IF(Table1[[#This Row],[Job Satisfaction]]=1,"Very Satisfy",(IF(Table1[[#This Row],[Job Satisfaction]]=2,"Satisfy",(IF(Table1[[#This Row],[Job Satisfaction]]=3,"Dissatisfy","Very Dissatisfy")))))</f>
        <v>Dissatisfy</v>
      </c>
      <c r="AB2832">
        <v>17603</v>
      </c>
      <c r="AC2832">
        <v>3525</v>
      </c>
      <c r="AD2832">
        <v>1</v>
      </c>
      <c r="AE2832">
        <v>24</v>
      </c>
      <c r="AF2832">
        <v>4</v>
      </c>
      <c r="AG2832" t="str">
        <f>IF(Table1[[#This Row],[Performance Rating]]=3,"High","Low")</f>
        <v>Low</v>
      </c>
      <c r="AH2832">
        <v>1</v>
      </c>
      <c r="AI2832">
        <v>80</v>
      </c>
      <c r="AJ2832">
        <v>1</v>
      </c>
      <c r="AK2832">
        <v>14</v>
      </c>
      <c r="AL2832">
        <v>3</v>
      </c>
      <c r="AM2832">
        <v>14</v>
      </c>
      <c r="AN2832">
        <v>10</v>
      </c>
      <c r="AO2832">
        <v>6</v>
      </c>
      <c r="AP2832">
        <v>11</v>
      </c>
    </row>
    <row r="2833" spans="1:42"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s="6" t="str">
        <f>IF(Table1[[#This Row],[Distance From Home]]&lt;11,"Near By",IF(Table1[[#This Row],[Distance From Home]]&lt;21,"Far","Very Far"))</f>
        <v>Near By</v>
      </c>
      <c r="T2833" t="s">
        <v>72</v>
      </c>
      <c r="U2833">
        <v>1</v>
      </c>
      <c r="V2833">
        <v>4</v>
      </c>
      <c r="W2833">
        <v>76</v>
      </c>
      <c r="X2833">
        <v>3</v>
      </c>
      <c r="Y2833">
        <v>1</v>
      </c>
      <c r="Z2833">
        <v>4</v>
      </c>
      <c r="AA2833" t="str">
        <f>IF(Table1[[#This Row],[Job Satisfaction]]=1,"Very Satisfy",(IF(Table1[[#This Row],[Job Satisfaction]]=2,"Satisfy",(IF(Table1[[#This Row],[Job Satisfaction]]=3,"Dissatisfy","Very Dissatisfy")))))</f>
        <v>Very Dissatisfy</v>
      </c>
      <c r="AB2833">
        <v>2782</v>
      </c>
      <c r="AC2833">
        <v>21412</v>
      </c>
      <c r="AD2833">
        <v>3</v>
      </c>
      <c r="AE2833">
        <v>22</v>
      </c>
      <c r="AF2833">
        <v>4</v>
      </c>
      <c r="AG2833" t="str">
        <f>IF(Table1[[#This Row],[Performance Rating]]=3,"High","Low")</f>
        <v>Low</v>
      </c>
      <c r="AH2833">
        <v>1</v>
      </c>
      <c r="AI2833">
        <v>80</v>
      </c>
      <c r="AJ2833">
        <v>1</v>
      </c>
      <c r="AK2833">
        <v>12</v>
      </c>
      <c r="AL2833">
        <v>3</v>
      </c>
      <c r="AM2833">
        <v>5</v>
      </c>
      <c r="AN2833">
        <v>3</v>
      </c>
      <c r="AO2833">
        <v>1</v>
      </c>
      <c r="AP2833">
        <v>0</v>
      </c>
    </row>
    <row r="2834" spans="1:42"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s="6" t="str">
        <f>IF(Table1[[#This Row],[Distance From Home]]&lt;11,"Near By",IF(Table1[[#This Row],[Distance From Home]]&lt;21,"Far","Very Far"))</f>
        <v>Very Far</v>
      </c>
      <c r="T2834" t="s">
        <v>72</v>
      </c>
      <c r="U2834">
        <v>1</v>
      </c>
      <c r="V2834">
        <v>4</v>
      </c>
      <c r="W2834">
        <v>97</v>
      </c>
      <c r="X2834">
        <v>3</v>
      </c>
      <c r="Y2834">
        <v>1</v>
      </c>
      <c r="Z2834">
        <v>4</v>
      </c>
      <c r="AA2834" t="str">
        <f>IF(Table1[[#This Row],[Job Satisfaction]]=1,"Very Satisfy",(IF(Table1[[#This Row],[Job Satisfaction]]=2,"Satisfy",(IF(Table1[[#This Row],[Job Satisfaction]]=3,"Dissatisfy","Very Dissatisfy")))))</f>
        <v>Very Dissatisfy</v>
      </c>
      <c r="AB2834">
        <v>2132</v>
      </c>
      <c r="AC2834">
        <v>4585</v>
      </c>
      <c r="AD2834">
        <v>4</v>
      </c>
      <c r="AE2834">
        <v>20</v>
      </c>
      <c r="AF2834">
        <v>4</v>
      </c>
      <c r="AG2834" t="str">
        <f>IF(Table1[[#This Row],[Performance Rating]]=3,"High","Low")</f>
        <v>Low</v>
      </c>
      <c r="AH2834">
        <v>4</v>
      </c>
      <c r="AI2834">
        <v>80</v>
      </c>
      <c r="AJ2834">
        <v>1</v>
      </c>
      <c r="AK2834">
        <v>8</v>
      </c>
      <c r="AL2834">
        <v>3</v>
      </c>
      <c r="AM2834">
        <v>5</v>
      </c>
      <c r="AN2834">
        <v>4</v>
      </c>
      <c r="AO2834">
        <v>0</v>
      </c>
      <c r="AP2834">
        <v>3</v>
      </c>
    </row>
    <row r="2835" spans="1:42"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s="6" t="str">
        <f>IF(Table1[[#This Row],[Distance From Home]]&lt;11,"Near By",IF(Table1[[#This Row],[Distance From Home]]&lt;21,"Far","Very Far"))</f>
        <v>Very Far</v>
      </c>
      <c r="T2835" t="s">
        <v>72</v>
      </c>
      <c r="U2835">
        <v>1</v>
      </c>
      <c r="V2835">
        <v>1</v>
      </c>
      <c r="W2835">
        <v>84</v>
      </c>
      <c r="X2835">
        <v>3</v>
      </c>
      <c r="Y2835">
        <v>3</v>
      </c>
      <c r="Z2835">
        <v>3</v>
      </c>
      <c r="AA2835" t="str">
        <f>IF(Table1[[#This Row],[Job Satisfaction]]=1,"Very Satisfy",(IF(Table1[[#This Row],[Job Satisfaction]]=2,"Satisfy",(IF(Table1[[#This Row],[Job Satisfaction]]=3,"Dissatisfy","Very Dissatisfy")))))</f>
        <v>Dissatisfy</v>
      </c>
      <c r="AB2835">
        <v>8633</v>
      </c>
      <c r="AC2835">
        <v>13084</v>
      </c>
      <c r="AD2835">
        <v>2</v>
      </c>
      <c r="AE2835">
        <v>23</v>
      </c>
      <c r="AF2835">
        <v>4</v>
      </c>
      <c r="AG2835" t="str">
        <f>IF(Table1[[#This Row],[Performance Rating]]=3,"High","Low")</f>
        <v>Low</v>
      </c>
      <c r="AH2835">
        <v>2</v>
      </c>
      <c r="AI2835">
        <v>80</v>
      </c>
      <c r="AJ2835">
        <v>0</v>
      </c>
      <c r="AK2835">
        <v>25</v>
      </c>
      <c r="AL2835">
        <v>3</v>
      </c>
      <c r="AM2835">
        <v>17</v>
      </c>
      <c r="AN2835">
        <v>14</v>
      </c>
      <c r="AO2835">
        <v>12</v>
      </c>
      <c r="AP2835">
        <v>11</v>
      </c>
    </row>
    <row r="2836" spans="1:42"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s="6" t="str">
        <f>IF(Table1[[#This Row],[Distance From Home]]&lt;11,"Near By",IF(Table1[[#This Row],[Distance From Home]]&lt;21,"Far","Very Far"))</f>
        <v>Near By</v>
      </c>
      <c r="T2836" t="s">
        <v>60</v>
      </c>
      <c r="U2836">
        <v>1</v>
      </c>
      <c r="V2836">
        <v>3</v>
      </c>
      <c r="W2836">
        <v>65</v>
      </c>
      <c r="X2836">
        <v>3</v>
      </c>
      <c r="Y2836">
        <v>3</v>
      </c>
      <c r="Z2836">
        <v>3</v>
      </c>
      <c r="AA2836" t="str">
        <f>IF(Table1[[#This Row],[Job Satisfaction]]=1,"Very Satisfy",(IF(Table1[[#This Row],[Job Satisfaction]]=2,"Satisfy",(IF(Table1[[#This Row],[Job Satisfaction]]=3,"Dissatisfy","Very Dissatisfy")))))</f>
        <v>Dissatisfy</v>
      </c>
      <c r="AB2836">
        <v>13464</v>
      </c>
      <c r="AC2836">
        <v>7914</v>
      </c>
      <c r="AD2836">
        <v>7</v>
      </c>
      <c r="AE2836">
        <v>21</v>
      </c>
      <c r="AF2836">
        <v>4</v>
      </c>
      <c r="AG2836" t="str">
        <f>IF(Table1[[#This Row],[Performance Rating]]=3,"High","Low")</f>
        <v>Low</v>
      </c>
      <c r="AH2836">
        <v>3</v>
      </c>
      <c r="AI2836">
        <v>80</v>
      </c>
      <c r="AJ2836">
        <v>0</v>
      </c>
      <c r="AK2836">
        <v>9</v>
      </c>
      <c r="AL2836">
        <v>3</v>
      </c>
      <c r="AM2836">
        <v>4</v>
      </c>
      <c r="AN2836">
        <v>3</v>
      </c>
      <c r="AO2836">
        <v>2</v>
      </c>
      <c r="AP2836">
        <v>2</v>
      </c>
    </row>
    <row r="2837" spans="1:42"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s="6" t="str">
        <f>IF(Table1[[#This Row],[Distance From Home]]&lt;11,"Near By",IF(Table1[[#This Row],[Distance From Home]]&lt;21,"Far","Very Far"))</f>
        <v>Near By</v>
      </c>
      <c r="T2837" t="s">
        <v>72</v>
      </c>
      <c r="U2837">
        <v>1</v>
      </c>
      <c r="V2837">
        <v>3</v>
      </c>
      <c r="W2837">
        <v>64</v>
      </c>
      <c r="X2837">
        <v>3</v>
      </c>
      <c r="Y2837">
        <v>3</v>
      </c>
      <c r="Z2837">
        <v>4</v>
      </c>
      <c r="AA2837" t="str">
        <f>IF(Table1[[#This Row],[Job Satisfaction]]=1,"Very Satisfy",(IF(Table1[[#This Row],[Job Satisfaction]]=2,"Satisfy",(IF(Table1[[#This Row],[Job Satisfaction]]=3,"Dissatisfy","Very Dissatisfy")))))</f>
        <v>Very Dissatisfy</v>
      </c>
      <c r="AB2837">
        <v>11244</v>
      </c>
      <c r="AC2837">
        <v>21072</v>
      </c>
      <c r="AD2837">
        <v>2</v>
      </c>
      <c r="AE2837">
        <v>25</v>
      </c>
      <c r="AF2837">
        <v>4</v>
      </c>
      <c r="AG2837" t="str">
        <f>IF(Table1[[#This Row],[Performance Rating]]=3,"High","Low")</f>
        <v>Low</v>
      </c>
      <c r="AH2837">
        <v>2</v>
      </c>
      <c r="AI2837">
        <v>80</v>
      </c>
      <c r="AJ2837">
        <v>0</v>
      </c>
      <c r="AK2837">
        <v>10</v>
      </c>
      <c r="AL2837">
        <v>4</v>
      </c>
      <c r="AM2837">
        <v>5</v>
      </c>
      <c r="AN2837">
        <v>2</v>
      </c>
      <c r="AO2837">
        <v>0</v>
      </c>
      <c r="AP2837">
        <v>0</v>
      </c>
    </row>
    <row r="2838" spans="1:42"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s="6" t="str">
        <f>IF(Table1[[#This Row],[Distance From Home]]&lt;11,"Near By",IF(Table1[[#This Row],[Distance From Home]]&lt;21,"Far","Very Far"))</f>
        <v>Near By</v>
      </c>
      <c r="T2838" t="s">
        <v>66</v>
      </c>
      <c r="U2838">
        <v>1</v>
      </c>
      <c r="V2838">
        <v>4</v>
      </c>
      <c r="W2838">
        <v>56</v>
      </c>
      <c r="X2838">
        <v>2</v>
      </c>
      <c r="Y2838">
        <v>2</v>
      </c>
      <c r="Z2838">
        <v>4</v>
      </c>
      <c r="AA2838" t="str">
        <f>IF(Table1[[#This Row],[Job Satisfaction]]=1,"Very Satisfy",(IF(Table1[[#This Row],[Job Satisfaction]]=2,"Satisfy",(IF(Table1[[#This Row],[Job Satisfaction]]=3,"Dissatisfy","Very Dissatisfy")))))</f>
        <v>Very Dissatisfy</v>
      </c>
      <c r="AB2838">
        <v>9679</v>
      </c>
      <c r="AC2838">
        <v>10138</v>
      </c>
      <c r="AD2838">
        <v>8</v>
      </c>
      <c r="AE2838">
        <v>24</v>
      </c>
      <c r="AF2838">
        <v>4</v>
      </c>
      <c r="AG2838" t="str">
        <f>IF(Table1[[#This Row],[Performance Rating]]=3,"High","Low")</f>
        <v>Low</v>
      </c>
      <c r="AH2838">
        <v>2</v>
      </c>
      <c r="AI2838">
        <v>80</v>
      </c>
      <c r="AJ2838">
        <v>0</v>
      </c>
      <c r="AK2838">
        <v>8</v>
      </c>
      <c r="AL2838">
        <v>3</v>
      </c>
      <c r="AM2838">
        <v>1</v>
      </c>
      <c r="AN2838">
        <v>0</v>
      </c>
      <c r="AO2838">
        <v>0</v>
      </c>
      <c r="AP2838">
        <v>0</v>
      </c>
    </row>
    <row r="2839" spans="1:42"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s="6" t="str">
        <f>IF(Table1[[#This Row],[Distance From Home]]&lt;11,"Near By",IF(Table1[[#This Row],[Distance From Home]]&lt;21,"Far","Very Far"))</f>
        <v>Near By</v>
      </c>
      <c r="T2839" t="s">
        <v>50</v>
      </c>
      <c r="U2839">
        <v>1</v>
      </c>
      <c r="V2839">
        <v>4</v>
      </c>
      <c r="W2839">
        <v>93</v>
      </c>
      <c r="X2839">
        <v>2</v>
      </c>
      <c r="Y2839">
        <v>5</v>
      </c>
      <c r="Z2839">
        <v>4</v>
      </c>
      <c r="AA2839" t="str">
        <f>IF(Table1[[#This Row],[Job Satisfaction]]=1,"Very Satisfy",(IF(Table1[[#This Row],[Job Satisfaction]]=2,"Satisfy",(IF(Table1[[#This Row],[Job Satisfaction]]=3,"Dissatisfy","Very Dissatisfy")))))</f>
        <v>Very Dissatisfy</v>
      </c>
      <c r="AB2839">
        <v>19613</v>
      </c>
      <c r="AC2839">
        <v>26362</v>
      </c>
      <c r="AD2839">
        <v>8</v>
      </c>
      <c r="AE2839">
        <v>22</v>
      </c>
      <c r="AF2839">
        <v>4</v>
      </c>
      <c r="AG2839" t="str">
        <f>IF(Table1[[#This Row],[Performance Rating]]=3,"High","Low")</f>
        <v>Low</v>
      </c>
      <c r="AH2839">
        <v>4</v>
      </c>
      <c r="AI2839">
        <v>80</v>
      </c>
      <c r="AJ2839">
        <v>0</v>
      </c>
      <c r="AK2839">
        <v>24</v>
      </c>
      <c r="AL2839">
        <v>3</v>
      </c>
      <c r="AM2839">
        <v>1</v>
      </c>
      <c r="AN2839">
        <v>0</v>
      </c>
      <c r="AO2839">
        <v>0</v>
      </c>
      <c r="AP2839">
        <v>1</v>
      </c>
    </row>
    <row r="2840" spans="1:42"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s="6" t="str">
        <f>IF(Table1[[#This Row],[Distance From Home]]&lt;11,"Near By",IF(Table1[[#This Row],[Distance From Home]]&lt;21,"Far","Very Far"))</f>
        <v>Very Far</v>
      </c>
      <c r="T2840" t="s">
        <v>129</v>
      </c>
      <c r="U2840">
        <v>1</v>
      </c>
      <c r="V2840">
        <v>3</v>
      </c>
      <c r="W2840">
        <v>60</v>
      </c>
      <c r="X2840">
        <v>2</v>
      </c>
      <c r="Y2840">
        <v>5</v>
      </c>
      <c r="Z2840">
        <v>4</v>
      </c>
      <c r="AA2840" t="str">
        <f>IF(Table1[[#This Row],[Job Satisfaction]]=1,"Very Satisfy",(IF(Table1[[#This Row],[Job Satisfaction]]=2,"Satisfy",(IF(Table1[[#This Row],[Job Satisfaction]]=3,"Dissatisfy","Very Dissatisfy")))))</f>
        <v>Very Dissatisfy</v>
      </c>
      <c r="AB2840">
        <v>19586</v>
      </c>
      <c r="AC2840">
        <v>23037</v>
      </c>
      <c r="AD2840">
        <v>1</v>
      </c>
      <c r="AE2840">
        <v>21</v>
      </c>
      <c r="AF2840">
        <v>4</v>
      </c>
      <c r="AG2840" t="str">
        <f>IF(Table1[[#This Row],[Performance Rating]]=3,"High","Low")</f>
        <v>Low</v>
      </c>
      <c r="AH2840">
        <v>3</v>
      </c>
      <c r="AI2840">
        <v>80</v>
      </c>
      <c r="AJ2840">
        <v>1</v>
      </c>
      <c r="AK2840">
        <v>36</v>
      </c>
      <c r="AL2840">
        <v>3</v>
      </c>
      <c r="AM2840">
        <v>36</v>
      </c>
      <c r="AN2840">
        <v>6</v>
      </c>
      <c r="AO2840">
        <v>2</v>
      </c>
      <c r="AP2840">
        <v>13</v>
      </c>
    </row>
    <row r="2841" spans="1:42"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s="6" t="str">
        <f>IF(Table1[[#This Row],[Distance From Home]]&lt;11,"Near By",IF(Table1[[#This Row],[Distance From Home]]&lt;21,"Far","Very Far"))</f>
        <v>Near By</v>
      </c>
      <c r="T2841" t="s">
        <v>50</v>
      </c>
      <c r="U2841">
        <v>1</v>
      </c>
      <c r="V2841">
        <v>2</v>
      </c>
      <c r="W2841">
        <v>92</v>
      </c>
      <c r="X2841">
        <v>4</v>
      </c>
      <c r="Y2841">
        <v>2</v>
      </c>
      <c r="Z2841">
        <v>3</v>
      </c>
      <c r="AA2841" t="str">
        <f>IF(Table1[[#This Row],[Job Satisfaction]]=1,"Very Satisfy",(IF(Table1[[#This Row],[Job Satisfaction]]=2,"Satisfy",(IF(Table1[[#This Row],[Job Satisfaction]]=3,"Dissatisfy","Very Dissatisfy")))))</f>
        <v>Dissatisfy</v>
      </c>
      <c r="AB2841">
        <v>6799</v>
      </c>
      <c r="AC2841">
        <v>22128</v>
      </c>
      <c r="AD2841">
        <v>1</v>
      </c>
      <c r="AE2841">
        <v>21</v>
      </c>
      <c r="AF2841">
        <v>4</v>
      </c>
      <c r="AG2841" t="str">
        <f>IF(Table1[[#This Row],[Performance Rating]]=3,"High","Low")</f>
        <v>Low</v>
      </c>
      <c r="AH2841">
        <v>3</v>
      </c>
      <c r="AI2841">
        <v>80</v>
      </c>
      <c r="AJ2841">
        <v>2</v>
      </c>
      <c r="AK2841">
        <v>10</v>
      </c>
      <c r="AL2841">
        <v>3</v>
      </c>
      <c r="AM2841">
        <v>10</v>
      </c>
      <c r="AN2841">
        <v>8</v>
      </c>
      <c r="AO2841">
        <v>4</v>
      </c>
      <c r="AP2841">
        <v>8</v>
      </c>
    </row>
    <row r="2842" spans="1:42"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s="6" t="str">
        <f>IF(Table1[[#This Row],[Distance From Home]]&lt;11,"Near By",IF(Table1[[#This Row],[Distance From Home]]&lt;21,"Far","Very Far"))</f>
        <v>Near By</v>
      </c>
      <c r="T2842" t="s">
        <v>72</v>
      </c>
      <c r="U2842">
        <v>1</v>
      </c>
      <c r="V2842">
        <v>1</v>
      </c>
      <c r="W2842">
        <v>32</v>
      </c>
      <c r="X2842">
        <v>3</v>
      </c>
      <c r="Y2842">
        <v>3</v>
      </c>
      <c r="Z2842">
        <v>4</v>
      </c>
      <c r="AA2842" t="str">
        <f>IF(Table1[[#This Row],[Job Satisfaction]]=1,"Very Satisfy",(IF(Table1[[#This Row],[Job Satisfaction]]=2,"Satisfy",(IF(Table1[[#This Row],[Job Satisfaction]]=3,"Dissatisfy","Very Dissatisfy")))))</f>
        <v>Very Dissatisfy</v>
      </c>
      <c r="AB2842">
        <v>9888</v>
      </c>
      <c r="AC2842">
        <v>6770</v>
      </c>
      <c r="AD2842">
        <v>1</v>
      </c>
      <c r="AE2842">
        <v>21</v>
      </c>
      <c r="AF2842">
        <v>4</v>
      </c>
      <c r="AG2842" t="str">
        <f>IF(Table1[[#This Row],[Performance Rating]]=3,"High","Low")</f>
        <v>Low</v>
      </c>
      <c r="AH2842">
        <v>1</v>
      </c>
      <c r="AI2842">
        <v>80</v>
      </c>
      <c r="AJ2842">
        <v>0</v>
      </c>
      <c r="AK2842">
        <v>14</v>
      </c>
      <c r="AL2842">
        <v>2</v>
      </c>
      <c r="AM2842">
        <v>14</v>
      </c>
      <c r="AN2842">
        <v>8</v>
      </c>
      <c r="AO2842">
        <v>2</v>
      </c>
      <c r="AP2842">
        <v>1</v>
      </c>
    </row>
    <row r="2843" spans="1:42"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s="6" t="str">
        <f>IF(Table1[[#This Row],[Distance From Home]]&lt;11,"Near By",IF(Table1[[#This Row],[Distance From Home]]&lt;21,"Far","Very Far"))</f>
        <v>Near By</v>
      </c>
      <c r="T2843" t="s">
        <v>66</v>
      </c>
      <c r="U2843">
        <v>1</v>
      </c>
      <c r="V2843">
        <v>1</v>
      </c>
      <c r="W2843">
        <v>60</v>
      </c>
      <c r="X2843">
        <v>2</v>
      </c>
      <c r="Y2843">
        <v>4</v>
      </c>
      <c r="Z2843">
        <v>3</v>
      </c>
      <c r="AA2843" t="str">
        <f>IF(Table1[[#This Row],[Job Satisfaction]]=1,"Very Satisfy",(IF(Table1[[#This Row],[Job Satisfaction]]=2,"Satisfy",(IF(Table1[[#This Row],[Job Satisfaction]]=3,"Dissatisfy","Very Dissatisfy")))))</f>
        <v>Dissatisfy</v>
      </c>
      <c r="AB2843">
        <v>12965</v>
      </c>
      <c r="AC2843">
        <v>22308</v>
      </c>
      <c r="AD2843">
        <v>4</v>
      </c>
      <c r="AE2843">
        <v>20</v>
      </c>
      <c r="AF2843">
        <v>4</v>
      </c>
      <c r="AG2843" t="str">
        <f>IF(Table1[[#This Row],[Performance Rating]]=3,"High","Low")</f>
        <v>Low</v>
      </c>
      <c r="AH2843">
        <v>4</v>
      </c>
      <c r="AI2843">
        <v>80</v>
      </c>
      <c r="AJ2843">
        <v>3</v>
      </c>
      <c r="AK2843">
        <v>27</v>
      </c>
      <c r="AL2843">
        <v>2</v>
      </c>
      <c r="AM2843">
        <v>3</v>
      </c>
      <c r="AN2843">
        <v>2</v>
      </c>
      <c r="AO2843">
        <v>0</v>
      </c>
      <c r="AP2843">
        <v>2</v>
      </c>
    </row>
    <row r="2844" spans="1:42"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s="6" t="str">
        <f>IF(Table1[[#This Row],[Distance From Home]]&lt;11,"Near By",IF(Table1[[#This Row],[Distance From Home]]&lt;21,"Far","Very Far"))</f>
        <v>Far</v>
      </c>
      <c r="T2844" t="s">
        <v>72</v>
      </c>
      <c r="U2844">
        <v>1</v>
      </c>
      <c r="V2844">
        <v>3</v>
      </c>
      <c r="W2844">
        <v>36</v>
      </c>
      <c r="X2844">
        <v>3</v>
      </c>
      <c r="Y2844">
        <v>2</v>
      </c>
      <c r="Z2844">
        <v>4</v>
      </c>
      <c r="AA2844" t="str">
        <f>IF(Table1[[#This Row],[Job Satisfaction]]=1,"Very Satisfy",(IF(Table1[[#This Row],[Job Satisfaction]]=2,"Satisfy",(IF(Table1[[#This Row],[Job Satisfaction]]=3,"Dissatisfy","Very Dissatisfy")))))</f>
        <v>Very Dissatisfy</v>
      </c>
      <c r="AB2844">
        <v>5368</v>
      </c>
      <c r="AC2844">
        <v>16130</v>
      </c>
      <c r="AD2844">
        <v>1</v>
      </c>
      <c r="AE2844">
        <v>25</v>
      </c>
      <c r="AF2844">
        <v>4</v>
      </c>
      <c r="AG2844" t="str">
        <f>IF(Table1[[#This Row],[Performance Rating]]=3,"High","Low")</f>
        <v>Low</v>
      </c>
      <c r="AH2844">
        <v>3</v>
      </c>
      <c r="AI2844">
        <v>80</v>
      </c>
      <c r="AJ2844">
        <v>1</v>
      </c>
      <c r="AK2844">
        <v>7</v>
      </c>
      <c r="AL2844">
        <v>3</v>
      </c>
      <c r="AM2844">
        <v>6</v>
      </c>
      <c r="AN2844">
        <v>5</v>
      </c>
      <c r="AO2844">
        <v>1</v>
      </c>
      <c r="AP2844">
        <v>2</v>
      </c>
    </row>
    <row r="2845" spans="1:42"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s="6" t="str">
        <f>IF(Table1[[#This Row],[Distance From Home]]&lt;11,"Near By",IF(Table1[[#This Row],[Distance From Home]]&lt;21,"Far","Very Far"))</f>
        <v>Near By</v>
      </c>
      <c r="T2845" t="s">
        <v>72</v>
      </c>
      <c r="U2845">
        <v>1</v>
      </c>
      <c r="V2845">
        <v>3</v>
      </c>
      <c r="W2845">
        <v>42</v>
      </c>
      <c r="X2845">
        <v>4</v>
      </c>
      <c r="Y2845">
        <v>3</v>
      </c>
      <c r="Z2845">
        <v>4</v>
      </c>
      <c r="AA2845" t="str">
        <f>IF(Table1[[#This Row],[Job Satisfaction]]=1,"Very Satisfy",(IF(Table1[[#This Row],[Job Satisfaction]]=2,"Satisfy",(IF(Table1[[#This Row],[Job Satisfaction]]=3,"Dissatisfy","Very Dissatisfy")))))</f>
        <v>Very Dissatisfy</v>
      </c>
      <c r="AB2845">
        <v>13744</v>
      </c>
      <c r="AC2845">
        <v>15471</v>
      </c>
      <c r="AD2845">
        <v>1</v>
      </c>
      <c r="AE2845">
        <v>25</v>
      </c>
      <c r="AF2845">
        <v>4</v>
      </c>
      <c r="AG2845" t="str">
        <f>IF(Table1[[#This Row],[Performance Rating]]=3,"High","Low")</f>
        <v>Low</v>
      </c>
      <c r="AH2845">
        <v>1</v>
      </c>
      <c r="AI2845">
        <v>80</v>
      </c>
      <c r="AJ2845">
        <v>1</v>
      </c>
      <c r="AK2845">
        <v>16</v>
      </c>
      <c r="AL2845">
        <v>3</v>
      </c>
      <c r="AM2845">
        <v>16</v>
      </c>
      <c r="AN2845">
        <v>11</v>
      </c>
      <c r="AO2845">
        <v>6</v>
      </c>
      <c r="AP2845">
        <v>8</v>
      </c>
    </row>
    <row r="2846" spans="1:42"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s="6" t="str">
        <f>IF(Table1[[#This Row],[Distance From Home]]&lt;11,"Near By",IF(Table1[[#This Row],[Distance From Home]]&lt;21,"Far","Very Far"))</f>
        <v>Near By</v>
      </c>
      <c r="T2846" t="s">
        <v>72</v>
      </c>
      <c r="U2846">
        <v>1</v>
      </c>
      <c r="V2846">
        <v>4</v>
      </c>
      <c r="W2846">
        <v>76</v>
      </c>
      <c r="X2846">
        <v>3</v>
      </c>
      <c r="Y2846">
        <v>5</v>
      </c>
      <c r="Z2846">
        <v>1</v>
      </c>
      <c r="AA2846" t="str">
        <f>IF(Table1[[#This Row],[Job Satisfaction]]=1,"Very Satisfy",(IF(Table1[[#This Row],[Job Satisfaction]]=2,"Satisfy",(IF(Table1[[#This Row],[Job Satisfaction]]=3,"Dissatisfy","Very Dissatisfy")))))</f>
        <v>Very Satisfy</v>
      </c>
      <c r="AB2846">
        <v>19701</v>
      </c>
      <c r="AC2846">
        <v>22456</v>
      </c>
      <c r="AD2846">
        <v>3</v>
      </c>
      <c r="AE2846">
        <v>21</v>
      </c>
      <c r="AF2846">
        <v>4</v>
      </c>
      <c r="AG2846" t="str">
        <f>IF(Table1[[#This Row],[Performance Rating]]=3,"High","Low")</f>
        <v>Low</v>
      </c>
      <c r="AH2846">
        <v>3</v>
      </c>
      <c r="AI2846">
        <v>80</v>
      </c>
      <c r="AJ2846">
        <v>1</v>
      </c>
      <c r="AK2846">
        <v>32</v>
      </c>
      <c r="AL2846">
        <v>3</v>
      </c>
      <c r="AM2846">
        <v>9</v>
      </c>
      <c r="AN2846">
        <v>8</v>
      </c>
      <c r="AO2846">
        <v>1</v>
      </c>
      <c r="AP2846">
        <v>5</v>
      </c>
    </row>
    <row r="2847" spans="1:42"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s="6" t="str">
        <f>IF(Table1[[#This Row],[Distance From Home]]&lt;11,"Near By",IF(Table1[[#This Row],[Distance From Home]]&lt;21,"Far","Very Far"))</f>
        <v>Near By</v>
      </c>
      <c r="T2847" t="s">
        <v>66</v>
      </c>
      <c r="U2847">
        <v>1</v>
      </c>
      <c r="V2847">
        <v>4</v>
      </c>
      <c r="W2847">
        <v>73</v>
      </c>
      <c r="X2847">
        <v>3</v>
      </c>
      <c r="Y2847">
        <v>2</v>
      </c>
      <c r="Z2847">
        <v>2</v>
      </c>
      <c r="AA2847" t="str">
        <f>IF(Table1[[#This Row],[Job Satisfaction]]=1,"Very Satisfy",(IF(Table1[[#This Row],[Job Satisfaction]]=2,"Satisfy",(IF(Table1[[#This Row],[Job Satisfaction]]=3,"Dissatisfy","Very Dissatisfy")))))</f>
        <v>Satisfy</v>
      </c>
      <c r="AB2847">
        <v>6962</v>
      </c>
      <c r="AC2847">
        <v>19573</v>
      </c>
      <c r="AD2847">
        <v>4</v>
      </c>
      <c r="AE2847">
        <v>22</v>
      </c>
      <c r="AF2847">
        <v>4</v>
      </c>
      <c r="AG2847" t="str">
        <f>IF(Table1[[#This Row],[Performance Rating]]=3,"High","Low")</f>
        <v>Low</v>
      </c>
      <c r="AH2847">
        <v>4</v>
      </c>
      <c r="AI2847">
        <v>80</v>
      </c>
      <c r="AJ2847">
        <v>1</v>
      </c>
      <c r="AK2847">
        <v>15</v>
      </c>
      <c r="AL2847">
        <v>3</v>
      </c>
      <c r="AM2847">
        <v>1</v>
      </c>
      <c r="AN2847">
        <v>0</v>
      </c>
      <c r="AO2847">
        <v>0</v>
      </c>
      <c r="AP2847">
        <v>0</v>
      </c>
    </row>
    <row r="2848" spans="1:42"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s="6" t="str">
        <f>IF(Table1[[#This Row],[Distance From Home]]&lt;11,"Near By",IF(Table1[[#This Row],[Distance From Home]]&lt;21,"Far","Very Far"))</f>
        <v>Near By</v>
      </c>
      <c r="T2848" t="s">
        <v>50</v>
      </c>
      <c r="U2848">
        <v>1</v>
      </c>
      <c r="V2848">
        <v>1</v>
      </c>
      <c r="W2848">
        <v>85</v>
      </c>
      <c r="X2848">
        <v>3</v>
      </c>
      <c r="Y2848">
        <v>2</v>
      </c>
      <c r="Z2848">
        <v>3</v>
      </c>
      <c r="AA2848" t="str">
        <f>IF(Table1[[#This Row],[Job Satisfaction]]=1,"Very Satisfy",(IF(Table1[[#This Row],[Job Satisfaction]]=2,"Satisfy",(IF(Table1[[#This Row],[Job Satisfaction]]=3,"Dissatisfy","Very Dissatisfy")))))</f>
        <v>Dissatisfy</v>
      </c>
      <c r="AB2848">
        <v>4907</v>
      </c>
      <c r="AC2848">
        <v>13684</v>
      </c>
      <c r="AD2848">
        <v>0</v>
      </c>
      <c r="AE2848">
        <v>22</v>
      </c>
      <c r="AF2848">
        <v>4</v>
      </c>
      <c r="AG2848" t="str">
        <f>IF(Table1[[#This Row],[Performance Rating]]=3,"High","Low")</f>
        <v>Low</v>
      </c>
      <c r="AH2848">
        <v>2</v>
      </c>
      <c r="AI2848">
        <v>80</v>
      </c>
      <c r="AJ2848">
        <v>1</v>
      </c>
      <c r="AK2848">
        <v>6</v>
      </c>
      <c r="AL2848">
        <v>2</v>
      </c>
      <c r="AM2848">
        <v>5</v>
      </c>
      <c r="AN2848">
        <v>3</v>
      </c>
      <c r="AO2848">
        <v>0</v>
      </c>
      <c r="AP2848">
        <v>4</v>
      </c>
    </row>
    <row r="2849" spans="1:42"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s="6" t="str">
        <f>IF(Table1[[#This Row],[Distance From Home]]&lt;11,"Near By",IF(Table1[[#This Row],[Distance From Home]]&lt;21,"Far","Very Far"))</f>
        <v>Near By</v>
      </c>
      <c r="T2849" t="s">
        <v>66</v>
      </c>
      <c r="U2849">
        <v>1</v>
      </c>
      <c r="V2849">
        <v>2</v>
      </c>
      <c r="W2849">
        <v>77</v>
      </c>
      <c r="X2849">
        <v>1</v>
      </c>
      <c r="Y2849">
        <v>2</v>
      </c>
      <c r="Z2849">
        <v>4</v>
      </c>
      <c r="AA2849" t="str">
        <f>IF(Table1[[#This Row],[Job Satisfaction]]=1,"Very Satisfy",(IF(Table1[[#This Row],[Job Satisfaction]]=2,"Satisfy",(IF(Table1[[#This Row],[Job Satisfaction]]=3,"Dissatisfy","Very Dissatisfy")))))</f>
        <v>Very Dissatisfy</v>
      </c>
      <c r="AB2849">
        <v>5405</v>
      </c>
      <c r="AC2849">
        <v>4244</v>
      </c>
      <c r="AD2849">
        <v>2</v>
      </c>
      <c r="AE2849">
        <v>20</v>
      </c>
      <c r="AF2849">
        <v>4</v>
      </c>
      <c r="AG2849" t="str">
        <f>IF(Table1[[#This Row],[Performance Rating]]=3,"High","Low")</f>
        <v>Low</v>
      </c>
      <c r="AH2849">
        <v>1</v>
      </c>
      <c r="AI2849">
        <v>80</v>
      </c>
      <c r="AJ2849">
        <v>2</v>
      </c>
      <c r="AK2849">
        <v>20</v>
      </c>
      <c r="AL2849">
        <v>2</v>
      </c>
      <c r="AM2849">
        <v>4</v>
      </c>
      <c r="AN2849">
        <v>2</v>
      </c>
      <c r="AO2849">
        <v>0</v>
      </c>
      <c r="AP2849">
        <v>3</v>
      </c>
    </row>
    <row r="2850" spans="1:42"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s="6" t="str">
        <f>IF(Table1[[#This Row],[Distance From Home]]&lt;11,"Near By",IF(Table1[[#This Row],[Distance From Home]]&lt;21,"Far","Very Far"))</f>
        <v>Near By</v>
      </c>
      <c r="T2850" t="s">
        <v>50</v>
      </c>
      <c r="U2850">
        <v>1</v>
      </c>
      <c r="V2850">
        <v>3</v>
      </c>
      <c r="W2850">
        <v>38</v>
      </c>
      <c r="X2850">
        <v>3</v>
      </c>
      <c r="Y2850">
        <v>4</v>
      </c>
      <c r="Z2850">
        <v>4</v>
      </c>
      <c r="AA2850" t="str">
        <f>IF(Table1[[#This Row],[Job Satisfaction]]=1,"Very Satisfy",(IF(Table1[[#This Row],[Job Satisfaction]]=2,"Satisfy",(IF(Table1[[#This Row],[Job Satisfaction]]=3,"Dissatisfy","Very Dissatisfy")))))</f>
        <v>Very Dissatisfy</v>
      </c>
      <c r="AB2850">
        <v>16437</v>
      </c>
      <c r="AC2850">
        <v>17381</v>
      </c>
      <c r="AD2850">
        <v>1</v>
      </c>
      <c r="AE2850">
        <v>21</v>
      </c>
      <c r="AF2850">
        <v>4</v>
      </c>
      <c r="AG2850" t="str">
        <f>IF(Table1[[#This Row],[Performance Rating]]=3,"High","Low")</f>
        <v>Low</v>
      </c>
      <c r="AH2850">
        <v>4</v>
      </c>
      <c r="AI2850">
        <v>80</v>
      </c>
      <c r="AJ2850">
        <v>0</v>
      </c>
      <c r="AK2850">
        <v>21</v>
      </c>
      <c r="AL2850">
        <v>3</v>
      </c>
      <c r="AM2850">
        <v>21</v>
      </c>
      <c r="AN2850">
        <v>7</v>
      </c>
      <c r="AO2850">
        <v>7</v>
      </c>
      <c r="AP2850">
        <v>7</v>
      </c>
    </row>
    <row r="2851" spans="1:42"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s="6" t="str">
        <f>IF(Table1[[#This Row],[Distance From Home]]&lt;11,"Near By",IF(Table1[[#This Row],[Distance From Home]]&lt;21,"Far","Very Far"))</f>
        <v>Near By</v>
      </c>
      <c r="T2851" t="s">
        <v>72</v>
      </c>
      <c r="U2851">
        <v>1</v>
      </c>
      <c r="V2851">
        <v>2</v>
      </c>
      <c r="W2851">
        <v>87</v>
      </c>
      <c r="X2851">
        <v>4</v>
      </c>
      <c r="Y2851">
        <v>2</v>
      </c>
      <c r="Z2851">
        <v>2</v>
      </c>
      <c r="AA2851" t="str">
        <f>IF(Table1[[#This Row],[Job Satisfaction]]=1,"Very Satisfy",(IF(Table1[[#This Row],[Job Satisfaction]]=2,"Satisfy",(IF(Table1[[#This Row],[Job Satisfaction]]=3,"Dissatisfy","Very Dissatisfy")))))</f>
        <v>Satisfy</v>
      </c>
      <c r="AB2851">
        <v>6142</v>
      </c>
      <c r="AC2851">
        <v>5174</v>
      </c>
      <c r="AD2851">
        <v>1</v>
      </c>
      <c r="AE2851">
        <v>20</v>
      </c>
      <c r="AF2851">
        <v>4</v>
      </c>
      <c r="AG2851" t="str">
        <f>IF(Table1[[#This Row],[Performance Rating]]=3,"High","Low")</f>
        <v>Low</v>
      </c>
      <c r="AH2851">
        <v>2</v>
      </c>
      <c r="AI2851">
        <v>80</v>
      </c>
      <c r="AJ2851">
        <v>1</v>
      </c>
      <c r="AK2851">
        <v>6</v>
      </c>
      <c r="AL2851">
        <v>3</v>
      </c>
      <c r="AM2851">
        <v>6</v>
      </c>
      <c r="AN2851">
        <v>2</v>
      </c>
      <c r="AO2851">
        <v>0</v>
      </c>
      <c r="AP2851">
        <v>3</v>
      </c>
    </row>
    <row r="2852" spans="1:42"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s="6" t="str">
        <f>IF(Table1[[#This Row],[Distance From Home]]&lt;11,"Near By",IF(Table1[[#This Row],[Distance From Home]]&lt;21,"Far","Very Far"))</f>
        <v>Near By</v>
      </c>
      <c r="T2852" t="s">
        <v>66</v>
      </c>
      <c r="U2852">
        <v>1</v>
      </c>
      <c r="V2852">
        <v>4</v>
      </c>
      <c r="W2852">
        <v>78</v>
      </c>
      <c r="X2852">
        <v>3</v>
      </c>
      <c r="Y2852">
        <v>2</v>
      </c>
      <c r="Z2852">
        <v>1</v>
      </c>
      <c r="AA2852" t="str">
        <f>IF(Table1[[#This Row],[Job Satisfaction]]=1,"Very Satisfy",(IF(Table1[[#This Row],[Job Satisfaction]]=2,"Satisfy",(IF(Table1[[#This Row],[Job Satisfaction]]=3,"Dissatisfy","Very Dissatisfy")))))</f>
        <v>Very Satisfy</v>
      </c>
      <c r="AB2852">
        <v>4284</v>
      </c>
      <c r="AC2852">
        <v>13588</v>
      </c>
      <c r="AD2852">
        <v>5</v>
      </c>
      <c r="AE2852">
        <v>22</v>
      </c>
      <c r="AF2852">
        <v>4</v>
      </c>
      <c r="AG2852" t="str">
        <f>IF(Table1[[#This Row],[Performance Rating]]=3,"High","Low")</f>
        <v>Low</v>
      </c>
      <c r="AH2852">
        <v>3</v>
      </c>
      <c r="AI2852">
        <v>80</v>
      </c>
      <c r="AJ2852">
        <v>1</v>
      </c>
      <c r="AK2852">
        <v>16</v>
      </c>
      <c r="AL2852">
        <v>3</v>
      </c>
      <c r="AM2852">
        <v>5</v>
      </c>
      <c r="AN2852">
        <v>3</v>
      </c>
      <c r="AO2852">
        <v>0</v>
      </c>
      <c r="AP2852">
        <v>4</v>
      </c>
    </row>
    <row r="2853" spans="1:42"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s="6" t="str">
        <f>IF(Table1[[#This Row],[Distance From Home]]&lt;11,"Near By",IF(Table1[[#This Row],[Distance From Home]]&lt;21,"Far","Very Far"))</f>
        <v>Near By</v>
      </c>
      <c r="T2853" t="s">
        <v>50</v>
      </c>
      <c r="U2853">
        <v>1</v>
      </c>
      <c r="V2853">
        <v>2</v>
      </c>
      <c r="W2853">
        <v>55</v>
      </c>
      <c r="X2853">
        <v>3</v>
      </c>
      <c r="Y2853">
        <v>1</v>
      </c>
      <c r="Z2853">
        <v>3</v>
      </c>
      <c r="AA2853" t="str">
        <f>IF(Table1[[#This Row],[Job Satisfaction]]=1,"Very Satisfy",(IF(Table1[[#This Row],[Job Satisfaction]]=2,"Satisfy",(IF(Table1[[#This Row],[Job Satisfaction]]=3,"Dissatisfy","Very Dissatisfy")))))</f>
        <v>Dissatisfy</v>
      </c>
      <c r="AB2853">
        <v>2308</v>
      </c>
      <c r="AC2853">
        <v>4944</v>
      </c>
      <c r="AD2853">
        <v>0</v>
      </c>
      <c r="AE2853">
        <v>25</v>
      </c>
      <c r="AF2853">
        <v>4</v>
      </c>
      <c r="AG2853" t="str">
        <f>IF(Table1[[#This Row],[Performance Rating]]=3,"High","Low")</f>
        <v>Low</v>
      </c>
      <c r="AH2853">
        <v>2</v>
      </c>
      <c r="AI2853">
        <v>80</v>
      </c>
      <c r="AJ2853">
        <v>1</v>
      </c>
      <c r="AK2853">
        <v>12</v>
      </c>
      <c r="AL2853">
        <v>3</v>
      </c>
      <c r="AM2853">
        <v>11</v>
      </c>
      <c r="AN2853">
        <v>10</v>
      </c>
      <c r="AO2853">
        <v>5</v>
      </c>
      <c r="AP2853">
        <v>7</v>
      </c>
    </row>
    <row r="2854" spans="1:42"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s="6" t="str">
        <f>IF(Table1[[#This Row],[Distance From Home]]&lt;11,"Near By",IF(Table1[[#This Row],[Distance From Home]]&lt;21,"Far","Very Far"))</f>
        <v>Near By</v>
      </c>
      <c r="T2854" t="s">
        <v>66</v>
      </c>
      <c r="U2854">
        <v>1</v>
      </c>
      <c r="V2854">
        <v>3</v>
      </c>
      <c r="W2854">
        <v>70</v>
      </c>
      <c r="X2854">
        <v>3</v>
      </c>
      <c r="Y2854">
        <v>1</v>
      </c>
      <c r="Z2854">
        <v>4</v>
      </c>
      <c r="AA2854" t="str">
        <f>IF(Table1[[#This Row],[Job Satisfaction]]=1,"Very Satisfy",(IF(Table1[[#This Row],[Job Satisfaction]]=2,"Satisfy",(IF(Table1[[#This Row],[Job Satisfaction]]=3,"Dissatisfy","Very Dissatisfy")))))</f>
        <v>Very Dissatisfy</v>
      </c>
      <c r="AB2854">
        <v>2644</v>
      </c>
      <c r="AC2854">
        <v>17001</v>
      </c>
      <c r="AD2854">
        <v>3</v>
      </c>
      <c r="AE2854">
        <v>21</v>
      </c>
      <c r="AF2854">
        <v>4</v>
      </c>
      <c r="AG2854" t="str">
        <f>IF(Table1[[#This Row],[Performance Rating]]=3,"High","Low")</f>
        <v>Low</v>
      </c>
      <c r="AH2854">
        <v>4</v>
      </c>
      <c r="AI2854">
        <v>80</v>
      </c>
      <c r="AJ2854">
        <v>0</v>
      </c>
      <c r="AK2854">
        <v>7</v>
      </c>
      <c r="AL2854">
        <v>2</v>
      </c>
      <c r="AM2854">
        <v>3</v>
      </c>
      <c r="AN2854">
        <v>2</v>
      </c>
      <c r="AO2854">
        <v>1</v>
      </c>
      <c r="AP2854">
        <v>2</v>
      </c>
    </row>
    <row r="2855" spans="1:42"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s="6" t="str">
        <f>IF(Table1[[#This Row],[Distance From Home]]&lt;11,"Near By",IF(Table1[[#This Row],[Distance From Home]]&lt;21,"Far","Very Far"))</f>
        <v>Near By</v>
      </c>
      <c r="T2855" t="s">
        <v>72</v>
      </c>
      <c r="U2855">
        <v>1</v>
      </c>
      <c r="V2855">
        <v>3</v>
      </c>
      <c r="W2855">
        <v>66</v>
      </c>
      <c r="X2855">
        <v>2</v>
      </c>
      <c r="Y2855">
        <v>1</v>
      </c>
      <c r="Z2855">
        <v>4</v>
      </c>
      <c r="AA2855" t="str">
        <f>IF(Table1[[#This Row],[Job Satisfaction]]=1,"Very Satisfy",(IF(Table1[[#This Row],[Job Satisfaction]]=2,"Satisfy",(IF(Table1[[#This Row],[Job Satisfaction]]=3,"Dissatisfy","Very Dissatisfy")))))</f>
        <v>Very Dissatisfy</v>
      </c>
      <c r="AB2855">
        <v>2180</v>
      </c>
      <c r="AC2855">
        <v>9732</v>
      </c>
      <c r="AD2855">
        <v>6</v>
      </c>
      <c r="AE2855">
        <v>11</v>
      </c>
      <c r="AF2855">
        <v>3</v>
      </c>
      <c r="AG2855" t="str">
        <f>IF(Table1[[#This Row],[Performance Rating]]=3,"High","Low")</f>
        <v>High</v>
      </c>
      <c r="AH2855">
        <v>3</v>
      </c>
      <c r="AI2855">
        <v>80</v>
      </c>
      <c r="AJ2855">
        <v>1</v>
      </c>
      <c r="AK2855">
        <v>6</v>
      </c>
      <c r="AL2855">
        <v>2</v>
      </c>
      <c r="AM2855">
        <v>4</v>
      </c>
      <c r="AN2855">
        <v>2</v>
      </c>
      <c r="AO2855">
        <v>1</v>
      </c>
      <c r="AP2855">
        <v>2</v>
      </c>
    </row>
    <row r="2856" spans="1:42"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s="6" t="str">
        <f>IF(Table1[[#This Row],[Distance From Home]]&lt;11,"Near By",IF(Table1[[#This Row],[Distance From Home]]&lt;21,"Far","Very Far"))</f>
        <v>Very Far</v>
      </c>
      <c r="T2856" t="s">
        <v>72</v>
      </c>
      <c r="U2856">
        <v>1</v>
      </c>
      <c r="V2856">
        <v>1</v>
      </c>
      <c r="W2856">
        <v>58</v>
      </c>
      <c r="X2856">
        <v>2</v>
      </c>
      <c r="Y2856">
        <v>1</v>
      </c>
      <c r="Z2856">
        <v>2</v>
      </c>
      <c r="AA2856" t="str">
        <f>IF(Table1[[#This Row],[Job Satisfaction]]=1,"Very Satisfy",(IF(Table1[[#This Row],[Job Satisfaction]]=2,"Satisfy",(IF(Table1[[#This Row],[Job Satisfaction]]=3,"Dissatisfy","Very Dissatisfy")))))</f>
        <v>Satisfy</v>
      </c>
      <c r="AB2856">
        <v>2863</v>
      </c>
      <c r="AC2856">
        <v>19555</v>
      </c>
      <c r="AD2856">
        <v>1</v>
      </c>
      <c r="AE2856">
        <v>12</v>
      </c>
      <c r="AF2856">
        <v>3</v>
      </c>
      <c r="AG2856" t="str">
        <f>IF(Table1[[#This Row],[Performance Rating]]=3,"High","Low")</f>
        <v>High</v>
      </c>
      <c r="AH2856">
        <v>1</v>
      </c>
      <c r="AI2856">
        <v>80</v>
      </c>
      <c r="AJ2856">
        <v>0</v>
      </c>
      <c r="AK2856">
        <v>1</v>
      </c>
      <c r="AL2856">
        <v>3</v>
      </c>
      <c r="AM2856">
        <v>1</v>
      </c>
      <c r="AN2856">
        <v>0</v>
      </c>
      <c r="AO2856">
        <v>0</v>
      </c>
      <c r="AP2856">
        <v>0</v>
      </c>
    </row>
    <row r="2857" spans="1:42"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s="6" t="str">
        <f>IF(Table1[[#This Row],[Distance From Home]]&lt;11,"Near By",IF(Table1[[#This Row],[Distance From Home]]&lt;21,"Far","Very Far"))</f>
        <v>Near By</v>
      </c>
      <c r="T2857" t="s">
        <v>129</v>
      </c>
      <c r="U2857">
        <v>1</v>
      </c>
      <c r="V2857">
        <v>3</v>
      </c>
      <c r="W2857">
        <v>100</v>
      </c>
      <c r="X2857">
        <v>4</v>
      </c>
      <c r="Y2857">
        <v>3</v>
      </c>
      <c r="Z2857">
        <v>2</v>
      </c>
      <c r="AA2857" t="str">
        <f>IF(Table1[[#This Row],[Job Satisfaction]]=1,"Very Satisfy",(IF(Table1[[#This Row],[Job Satisfaction]]=2,"Satisfy",(IF(Table1[[#This Row],[Job Satisfaction]]=3,"Dissatisfy","Very Dissatisfy")))))</f>
        <v>Satisfy</v>
      </c>
      <c r="AB2857">
        <v>7446</v>
      </c>
      <c r="AC2857">
        <v>8931</v>
      </c>
      <c r="AD2857">
        <v>1</v>
      </c>
      <c r="AE2857">
        <v>11</v>
      </c>
      <c r="AF2857">
        <v>3</v>
      </c>
      <c r="AG2857" t="str">
        <f>IF(Table1[[#This Row],[Performance Rating]]=3,"High","Low")</f>
        <v>High</v>
      </c>
      <c r="AH2857">
        <v>1</v>
      </c>
      <c r="AI2857">
        <v>80</v>
      </c>
      <c r="AJ2857">
        <v>0</v>
      </c>
      <c r="AK2857">
        <v>10</v>
      </c>
      <c r="AL2857">
        <v>3</v>
      </c>
      <c r="AM2857">
        <v>10</v>
      </c>
      <c r="AN2857">
        <v>8</v>
      </c>
      <c r="AO2857">
        <v>4</v>
      </c>
      <c r="AP2857">
        <v>7</v>
      </c>
    </row>
    <row r="2858" spans="1:42"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s="6" t="str">
        <f>IF(Table1[[#This Row],[Distance From Home]]&lt;11,"Near By",IF(Table1[[#This Row],[Distance From Home]]&lt;21,"Far","Very Far"))</f>
        <v>Near By</v>
      </c>
      <c r="T2858" t="s">
        <v>72</v>
      </c>
      <c r="U2858">
        <v>1</v>
      </c>
      <c r="V2858">
        <v>4</v>
      </c>
      <c r="W2858">
        <v>33</v>
      </c>
      <c r="X2858">
        <v>3</v>
      </c>
      <c r="Y2858">
        <v>1</v>
      </c>
      <c r="Z2858">
        <v>3</v>
      </c>
      <c r="AA2858" t="str">
        <f>IF(Table1[[#This Row],[Job Satisfaction]]=1,"Very Satisfy",(IF(Table1[[#This Row],[Job Satisfaction]]=2,"Satisfy",(IF(Table1[[#This Row],[Job Satisfaction]]=3,"Dissatisfy","Very Dissatisfy")))))</f>
        <v>Dissatisfy</v>
      </c>
      <c r="AB2858">
        <v>4084</v>
      </c>
      <c r="AC2858">
        <v>4156</v>
      </c>
      <c r="AD2858">
        <v>1</v>
      </c>
      <c r="AE2858">
        <v>12</v>
      </c>
      <c r="AF2858">
        <v>3</v>
      </c>
      <c r="AG2858" t="str">
        <f>IF(Table1[[#This Row],[Performance Rating]]=3,"High","Low")</f>
        <v>High</v>
      </c>
      <c r="AH2858">
        <v>1</v>
      </c>
      <c r="AI2858">
        <v>80</v>
      </c>
      <c r="AJ2858">
        <v>0</v>
      </c>
      <c r="AK2858">
        <v>7</v>
      </c>
      <c r="AL2858">
        <v>1</v>
      </c>
      <c r="AM2858">
        <v>7</v>
      </c>
      <c r="AN2858">
        <v>2</v>
      </c>
      <c r="AO2858">
        <v>7</v>
      </c>
      <c r="AP2858">
        <v>7</v>
      </c>
    </row>
    <row r="2859" spans="1:42"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s="6" t="str">
        <f>IF(Table1[[#This Row],[Distance From Home]]&lt;11,"Near By",IF(Table1[[#This Row],[Distance From Home]]&lt;21,"Far","Very Far"))</f>
        <v>Far</v>
      </c>
      <c r="T2859" t="s">
        <v>72</v>
      </c>
      <c r="U2859">
        <v>1</v>
      </c>
      <c r="V2859">
        <v>1</v>
      </c>
      <c r="W2859">
        <v>51</v>
      </c>
      <c r="X2859">
        <v>3</v>
      </c>
      <c r="Y2859">
        <v>2</v>
      </c>
      <c r="Z2859">
        <v>2</v>
      </c>
      <c r="AA2859" t="str">
        <f>IF(Table1[[#This Row],[Job Satisfaction]]=1,"Very Satisfy",(IF(Table1[[#This Row],[Job Satisfaction]]=2,"Satisfy",(IF(Table1[[#This Row],[Job Satisfaction]]=3,"Dissatisfy","Very Dissatisfy")))))</f>
        <v>Satisfy</v>
      </c>
      <c r="AB2859">
        <v>5765</v>
      </c>
      <c r="AC2859">
        <v>17485</v>
      </c>
      <c r="AD2859">
        <v>5</v>
      </c>
      <c r="AE2859">
        <v>11</v>
      </c>
      <c r="AF2859">
        <v>3</v>
      </c>
      <c r="AG2859" t="str">
        <f>IF(Table1[[#This Row],[Performance Rating]]=3,"High","Low")</f>
        <v>High</v>
      </c>
      <c r="AH2859">
        <v>1</v>
      </c>
      <c r="AI2859">
        <v>80</v>
      </c>
      <c r="AJ2859">
        <v>0</v>
      </c>
      <c r="AK2859">
        <v>7</v>
      </c>
      <c r="AL2859">
        <v>1</v>
      </c>
      <c r="AM2859">
        <v>5</v>
      </c>
      <c r="AN2859">
        <v>3</v>
      </c>
      <c r="AO2859">
        <v>0</v>
      </c>
      <c r="AP2859">
        <v>0</v>
      </c>
    </row>
    <row r="2860" spans="1:42"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s="6" t="str">
        <f>IF(Table1[[#This Row],[Distance From Home]]&lt;11,"Near By",IF(Table1[[#This Row],[Distance From Home]]&lt;21,"Far","Very Far"))</f>
        <v>Near By</v>
      </c>
      <c r="T2860" t="s">
        <v>66</v>
      </c>
      <c r="U2860">
        <v>1</v>
      </c>
      <c r="V2860">
        <v>2</v>
      </c>
      <c r="W2860">
        <v>50</v>
      </c>
      <c r="X2860">
        <v>1</v>
      </c>
      <c r="Y2860">
        <v>1</v>
      </c>
      <c r="Z2860">
        <v>3</v>
      </c>
      <c r="AA2860" t="str">
        <f>IF(Table1[[#This Row],[Job Satisfaction]]=1,"Very Satisfy",(IF(Table1[[#This Row],[Job Satisfaction]]=2,"Satisfy",(IF(Table1[[#This Row],[Job Satisfaction]]=3,"Dissatisfy","Very Dissatisfy")))))</f>
        <v>Dissatisfy</v>
      </c>
      <c r="AB2860">
        <v>1359</v>
      </c>
      <c r="AC2860">
        <v>16154</v>
      </c>
      <c r="AD2860">
        <v>1</v>
      </c>
      <c r="AE2860">
        <v>12</v>
      </c>
      <c r="AF2860">
        <v>3</v>
      </c>
      <c r="AG2860" t="str">
        <f>IF(Table1[[#This Row],[Performance Rating]]=3,"High","Low")</f>
        <v>High</v>
      </c>
      <c r="AH2860">
        <v>2</v>
      </c>
      <c r="AI2860">
        <v>80</v>
      </c>
      <c r="AJ2860">
        <v>0</v>
      </c>
      <c r="AK2860">
        <v>1</v>
      </c>
      <c r="AL2860">
        <v>3</v>
      </c>
      <c r="AM2860">
        <v>1</v>
      </c>
      <c r="AN2860">
        <v>0</v>
      </c>
      <c r="AO2860">
        <v>0</v>
      </c>
      <c r="AP2860">
        <v>0</v>
      </c>
    </row>
    <row r="2861" spans="1:42"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s="6" t="str">
        <f>IF(Table1[[#This Row],[Distance From Home]]&lt;11,"Near By",IF(Table1[[#This Row],[Distance From Home]]&lt;21,"Far","Very Far"))</f>
        <v>Near By</v>
      </c>
      <c r="T2861" t="s">
        <v>66</v>
      </c>
      <c r="U2861">
        <v>1</v>
      </c>
      <c r="V2861">
        <v>1</v>
      </c>
      <c r="W2861">
        <v>52</v>
      </c>
      <c r="X2861">
        <v>3</v>
      </c>
      <c r="Y2861">
        <v>1</v>
      </c>
      <c r="Z2861">
        <v>3</v>
      </c>
      <c r="AA2861" t="str">
        <f>IF(Table1[[#This Row],[Job Satisfaction]]=1,"Very Satisfy",(IF(Table1[[#This Row],[Job Satisfaction]]=2,"Satisfy",(IF(Table1[[#This Row],[Job Satisfaction]]=3,"Dissatisfy","Very Dissatisfy")))))</f>
        <v>Dissatisfy</v>
      </c>
      <c r="AB2861">
        <v>2742</v>
      </c>
      <c r="AC2861">
        <v>3072</v>
      </c>
      <c r="AD2861">
        <v>1</v>
      </c>
      <c r="AE2861">
        <v>15</v>
      </c>
      <c r="AF2861">
        <v>3</v>
      </c>
      <c r="AG2861" t="str">
        <f>IF(Table1[[#This Row],[Performance Rating]]=3,"High","Low")</f>
        <v>High</v>
      </c>
      <c r="AH2861">
        <v>4</v>
      </c>
      <c r="AI2861">
        <v>80</v>
      </c>
      <c r="AJ2861">
        <v>0</v>
      </c>
      <c r="AK2861">
        <v>2</v>
      </c>
      <c r="AL2861">
        <v>3</v>
      </c>
      <c r="AM2861">
        <v>2</v>
      </c>
      <c r="AN2861">
        <v>2</v>
      </c>
      <c r="AO2861">
        <v>2</v>
      </c>
      <c r="AP2861">
        <v>2</v>
      </c>
    </row>
    <row r="2862" spans="1:42"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s="6" t="str">
        <f>IF(Table1[[#This Row],[Distance From Home]]&lt;11,"Near By",IF(Table1[[#This Row],[Distance From Home]]&lt;21,"Far","Very Far"))</f>
        <v>Near By</v>
      </c>
      <c r="T2862" t="s">
        <v>129</v>
      </c>
      <c r="U2862">
        <v>1</v>
      </c>
      <c r="V2862">
        <v>3</v>
      </c>
      <c r="W2862">
        <v>78</v>
      </c>
      <c r="X2862">
        <v>2</v>
      </c>
      <c r="Y2862">
        <v>3</v>
      </c>
      <c r="Z2862">
        <v>4</v>
      </c>
      <c r="AA2862" t="str">
        <f>IF(Table1[[#This Row],[Job Satisfaction]]=1,"Very Satisfy",(IF(Table1[[#This Row],[Job Satisfaction]]=2,"Satisfy",(IF(Table1[[#This Row],[Job Satisfaction]]=3,"Dissatisfy","Very Dissatisfy")))))</f>
        <v>Very Dissatisfy</v>
      </c>
      <c r="AB2862">
        <v>10169</v>
      </c>
      <c r="AC2862">
        <v>14618</v>
      </c>
      <c r="AD2862">
        <v>0</v>
      </c>
      <c r="AE2862">
        <v>16</v>
      </c>
      <c r="AF2862">
        <v>3</v>
      </c>
      <c r="AG2862" t="str">
        <f>IF(Table1[[#This Row],[Performance Rating]]=3,"High","Low")</f>
        <v>High</v>
      </c>
      <c r="AH2862">
        <v>2</v>
      </c>
      <c r="AI2862">
        <v>80</v>
      </c>
      <c r="AJ2862">
        <v>1</v>
      </c>
      <c r="AK2862">
        <v>34</v>
      </c>
      <c r="AL2862">
        <v>3</v>
      </c>
      <c r="AM2862">
        <v>33</v>
      </c>
      <c r="AN2862">
        <v>7</v>
      </c>
      <c r="AO2862">
        <v>1</v>
      </c>
      <c r="AP2862">
        <v>9</v>
      </c>
    </row>
    <row r="2863" spans="1:42"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s="6" t="str">
        <f>IF(Table1[[#This Row],[Distance From Home]]&lt;11,"Near By",IF(Table1[[#This Row],[Distance From Home]]&lt;21,"Far","Very Far"))</f>
        <v>Near By</v>
      </c>
      <c r="T2863" t="s">
        <v>72</v>
      </c>
      <c r="U2863">
        <v>1</v>
      </c>
      <c r="V2863">
        <v>1</v>
      </c>
      <c r="W2863">
        <v>34</v>
      </c>
      <c r="X2863">
        <v>2</v>
      </c>
      <c r="Y2863">
        <v>1</v>
      </c>
      <c r="Z2863">
        <v>2</v>
      </c>
      <c r="AA2863" t="str">
        <f>IF(Table1[[#This Row],[Job Satisfaction]]=1,"Very Satisfy",(IF(Table1[[#This Row],[Job Satisfaction]]=2,"Satisfy",(IF(Table1[[#This Row],[Job Satisfaction]]=3,"Dissatisfy","Very Dissatisfy")))))</f>
        <v>Satisfy</v>
      </c>
      <c r="AB2863">
        <v>1261</v>
      </c>
      <c r="AC2863">
        <v>22262</v>
      </c>
      <c r="AD2863">
        <v>1</v>
      </c>
      <c r="AE2863">
        <v>12</v>
      </c>
      <c r="AF2863">
        <v>3</v>
      </c>
      <c r="AG2863" t="str">
        <f>IF(Table1[[#This Row],[Performance Rating]]=3,"High","Low")</f>
        <v>High</v>
      </c>
      <c r="AH2863">
        <v>3</v>
      </c>
      <c r="AI2863">
        <v>80</v>
      </c>
      <c r="AJ2863">
        <v>0</v>
      </c>
      <c r="AK2863">
        <v>1</v>
      </c>
      <c r="AL2863">
        <v>4</v>
      </c>
      <c r="AM2863">
        <v>1</v>
      </c>
      <c r="AN2863">
        <v>0</v>
      </c>
      <c r="AO2863">
        <v>0</v>
      </c>
      <c r="AP2863">
        <v>0</v>
      </c>
    </row>
    <row r="2864" spans="1:42"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s="6" t="str">
        <f>IF(Table1[[#This Row],[Distance From Home]]&lt;11,"Near By",IF(Table1[[#This Row],[Distance From Home]]&lt;21,"Far","Very Far"))</f>
        <v>Near By</v>
      </c>
      <c r="T2864" t="s">
        <v>72</v>
      </c>
      <c r="U2864">
        <v>1</v>
      </c>
      <c r="V2864">
        <v>2</v>
      </c>
      <c r="W2864">
        <v>52</v>
      </c>
      <c r="X2864">
        <v>1</v>
      </c>
      <c r="Y2864">
        <v>1</v>
      </c>
      <c r="Z2864">
        <v>2</v>
      </c>
      <c r="AA2864" t="str">
        <f>IF(Table1[[#This Row],[Job Satisfaction]]=1,"Very Satisfy",(IF(Table1[[#This Row],[Job Satisfaction]]=2,"Satisfy",(IF(Table1[[#This Row],[Job Satisfaction]]=3,"Dissatisfy","Very Dissatisfy")))))</f>
        <v>Satisfy</v>
      </c>
      <c r="AB2864">
        <v>2760</v>
      </c>
      <c r="AC2864">
        <v>14630</v>
      </c>
      <c r="AD2864">
        <v>1</v>
      </c>
      <c r="AE2864">
        <v>13</v>
      </c>
      <c r="AF2864">
        <v>3</v>
      </c>
      <c r="AG2864" t="str">
        <f>IF(Table1[[#This Row],[Performance Rating]]=3,"High","Low")</f>
        <v>High</v>
      </c>
      <c r="AH2864">
        <v>3</v>
      </c>
      <c r="AI2864">
        <v>80</v>
      </c>
      <c r="AJ2864">
        <v>0</v>
      </c>
      <c r="AK2864">
        <v>2</v>
      </c>
      <c r="AL2864">
        <v>3</v>
      </c>
      <c r="AM2864">
        <v>2</v>
      </c>
      <c r="AN2864">
        <v>2</v>
      </c>
      <c r="AO2864">
        <v>2</v>
      </c>
      <c r="AP2864">
        <v>2</v>
      </c>
    </row>
    <row r="2865" spans="1:42"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s="6" t="str">
        <f>IF(Table1[[#This Row],[Distance From Home]]&lt;11,"Near By",IF(Table1[[#This Row],[Distance From Home]]&lt;21,"Far","Very Far"))</f>
        <v>Near By</v>
      </c>
      <c r="T2865" t="s">
        <v>66</v>
      </c>
      <c r="U2865">
        <v>1</v>
      </c>
      <c r="V2865">
        <v>4</v>
      </c>
      <c r="W2865">
        <v>93</v>
      </c>
      <c r="X2865">
        <v>3</v>
      </c>
      <c r="Y2865">
        <v>2</v>
      </c>
      <c r="Z2865">
        <v>1</v>
      </c>
      <c r="AA2865" t="str">
        <f>IF(Table1[[#This Row],[Job Satisfaction]]=1,"Very Satisfy",(IF(Table1[[#This Row],[Job Satisfaction]]=2,"Satisfy",(IF(Table1[[#This Row],[Job Satisfaction]]=3,"Dissatisfy","Very Dissatisfy")))))</f>
        <v>Very Satisfy</v>
      </c>
      <c r="AB2865">
        <v>5346</v>
      </c>
      <c r="AC2865">
        <v>6208</v>
      </c>
      <c r="AD2865">
        <v>4</v>
      </c>
      <c r="AE2865">
        <v>17</v>
      </c>
      <c r="AF2865">
        <v>3</v>
      </c>
      <c r="AG2865" t="str">
        <f>IF(Table1[[#This Row],[Performance Rating]]=3,"High","Low")</f>
        <v>High</v>
      </c>
      <c r="AH2865">
        <v>3</v>
      </c>
      <c r="AI2865">
        <v>80</v>
      </c>
      <c r="AJ2865">
        <v>1</v>
      </c>
      <c r="AK2865">
        <v>11</v>
      </c>
      <c r="AL2865">
        <v>2</v>
      </c>
      <c r="AM2865">
        <v>7</v>
      </c>
      <c r="AN2865">
        <v>1</v>
      </c>
      <c r="AO2865">
        <v>0</v>
      </c>
      <c r="AP2865">
        <v>7</v>
      </c>
    </row>
    <row r="2866" spans="1:42"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s="6" t="str">
        <f>IF(Table1[[#This Row],[Distance From Home]]&lt;11,"Near By",IF(Table1[[#This Row],[Distance From Home]]&lt;21,"Far","Very Far"))</f>
        <v>Near By</v>
      </c>
      <c r="T2866" t="s">
        <v>50</v>
      </c>
      <c r="U2866">
        <v>1</v>
      </c>
      <c r="V2866">
        <v>3</v>
      </c>
      <c r="W2866">
        <v>38</v>
      </c>
      <c r="X2866">
        <v>2</v>
      </c>
      <c r="Y2866">
        <v>1</v>
      </c>
      <c r="Z2866">
        <v>1</v>
      </c>
      <c r="AA2866" t="str">
        <f>IF(Table1[[#This Row],[Job Satisfaction]]=1,"Very Satisfy",(IF(Table1[[#This Row],[Job Satisfaction]]=2,"Satisfy",(IF(Table1[[#This Row],[Job Satisfaction]]=3,"Dissatisfy","Very Dissatisfy")))))</f>
        <v>Very Satisfy</v>
      </c>
      <c r="AB2866">
        <v>2561</v>
      </c>
      <c r="AC2866">
        <v>5355</v>
      </c>
      <c r="AD2866">
        <v>7</v>
      </c>
      <c r="AE2866">
        <v>11</v>
      </c>
      <c r="AF2866">
        <v>3</v>
      </c>
      <c r="AG2866" t="str">
        <f>IF(Table1[[#This Row],[Performance Rating]]=3,"High","Low")</f>
        <v>High</v>
      </c>
      <c r="AH2866">
        <v>3</v>
      </c>
      <c r="AI2866">
        <v>80</v>
      </c>
      <c r="AJ2866">
        <v>0</v>
      </c>
      <c r="AK2866">
        <v>8</v>
      </c>
      <c r="AL2866">
        <v>2</v>
      </c>
      <c r="AM2866">
        <v>0</v>
      </c>
      <c r="AN2866">
        <v>0</v>
      </c>
      <c r="AO2866">
        <v>0</v>
      </c>
      <c r="AP2866">
        <v>0</v>
      </c>
    </row>
    <row r="2867" spans="1:42"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s="6" t="str">
        <f>IF(Table1[[#This Row],[Distance From Home]]&lt;11,"Near By",IF(Table1[[#This Row],[Distance From Home]]&lt;21,"Far","Very Far"))</f>
        <v>Near By</v>
      </c>
      <c r="T2867" t="s">
        <v>66</v>
      </c>
      <c r="U2867">
        <v>1</v>
      </c>
      <c r="V2867">
        <v>2</v>
      </c>
      <c r="W2867">
        <v>94</v>
      </c>
      <c r="X2867">
        <v>3</v>
      </c>
      <c r="Y2867">
        <v>2</v>
      </c>
      <c r="Z2867">
        <v>3</v>
      </c>
      <c r="AA2867" t="str">
        <f>IF(Table1[[#This Row],[Job Satisfaction]]=1,"Very Satisfy",(IF(Table1[[#This Row],[Job Satisfaction]]=2,"Satisfy",(IF(Table1[[#This Row],[Job Satisfaction]]=3,"Dissatisfy","Very Dissatisfy")))))</f>
        <v>Dissatisfy</v>
      </c>
      <c r="AB2867">
        <v>6728</v>
      </c>
      <c r="AC2867">
        <v>14255</v>
      </c>
      <c r="AD2867">
        <v>7</v>
      </c>
      <c r="AE2867">
        <v>12</v>
      </c>
      <c r="AF2867">
        <v>3</v>
      </c>
      <c r="AG2867" t="str">
        <f>IF(Table1[[#This Row],[Performance Rating]]=3,"High","Low")</f>
        <v>High</v>
      </c>
      <c r="AH2867">
        <v>4</v>
      </c>
      <c r="AI2867">
        <v>80</v>
      </c>
      <c r="AJ2867">
        <v>2</v>
      </c>
      <c r="AK2867">
        <v>12</v>
      </c>
      <c r="AL2867">
        <v>3</v>
      </c>
      <c r="AM2867">
        <v>6</v>
      </c>
      <c r="AN2867">
        <v>3</v>
      </c>
      <c r="AO2867">
        <v>0</v>
      </c>
      <c r="AP2867">
        <v>1</v>
      </c>
    </row>
    <row r="2868" spans="1:42"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s="6" t="str">
        <f>IF(Table1[[#This Row],[Distance From Home]]&lt;11,"Near By",IF(Table1[[#This Row],[Distance From Home]]&lt;21,"Far","Very Far"))</f>
        <v>Near By</v>
      </c>
      <c r="T2868" t="s">
        <v>72</v>
      </c>
      <c r="U2868">
        <v>1</v>
      </c>
      <c r="V2868">
        <v>3</v>
      </c>
      <c r="W2868">
        <v>82</v>
      </c>
      <c r="X2868">
        <v>1</v>
      </c>
      <c r="Y2868">
        <v>4</v>
      </c>
      <c r="Z2868">
        <v>3</v>
      </c>
      <c r="AA2868" t="str">
        <f>IF(Table1[[#This Row],[Job Satisfaction]]=1,"Very Satisfy",(IF(Table1[[#This Row],[Job Satisfaction]]=2,"Satisfy",(IF(Table1[[#This Row],[Job Satisfaction]]=3,"Dissatisfy","Very Dissatisfy")))))</f>
        <v>Dissatisfy</v>
      </c>
      <c r="AB2868">
        <v>12936</v>
      </c>
      <c r="AC2868">
        <v>24164</v>
      </c>
      <c r="AD2868">
        <v>7</v>
      </c>
      <c r="AE2868">
        <v>11</v>
      </c>
      <c r="AF2868">
        <v>3</v>
      </c>
      <c r="AG2868" t="str">
        <f>IF(Table1[[#This Row],[Performance Rating]]=3,"High","Low")</f>
        <v>High</v>
      </c>
      <c r="AH2868">
        <v>3</v>
      </c>
      <c r="AI2868">
        <v>80</v>
      </c>
      <c r="AJ2868">
        <v>0</v>
      </c>
      <c r="AK2868">
        <v>25</v>
      </c>
      <c r="AL2868">
        <v>1</v>
      </c>
      <c r="AM2868">
        <v>23</v>
      </c>
      <c r="AN2868">
        <v>5</v>
      </c>
      <c r="AO2868">
        <v>14</v>
      </c>
      <c r="AP2868">
        <v>10</v>
      </c>
    </row>
    <row r="2869" spans="1:42"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s="6" t="str">
        <f>IF(Table1[[#This Row],[Distance From Home]]&lt;11,"Near By",IF(Table1[[#This Row],[Distance From Home]]&lt;21,"Far","Very Far"))</f>
        <v>Near By</v>
      </c>
      <c r="T2869" t="s">
        <v>72</v>
      </c>
      <c r="U2869">
        <v>1</v>
      </c>
      <c r="V2869">
        <v>1</v>
      </c>
      <c r="W2869">
        <v>92</v>
      </c>
      <c r="X2869">
        <v>3</v>
      </c>
      <c r="Y2869">
        <v>1</v>
      </c>
      <c r="Z2869">
        <v>3</v>
      </c>
      <c r="AA2869" t="str">
        <f>IF(Table1[[#This Row],[Job Satisfaction]]=1,"Very Satisfy",(IF(Table1[[#This Row],[Job Satisfaction]]=2,"Satisfy",(IF(Table1[[#This Row],[Job Satisfaction]]=3,"Dissatisfy","Very Dissatisfy")))))</f>
        <v>Dissatisfy</v>
      </c>
      <c r="AB2869">
        <v>2909</v>
      </c>
      <c r="AC2869">
        <v>15747</v>
      </c>
      <c r="AD2869">
        <v>3</v>
      </c>
      <c r="AE2869">
        <v>15</v>
      </c>
      <c r="AF2869">
        <v>3</v>
      </c>
      <c r="AG2869" t="str">
        <f>IF(Table1[[#This Row],[Performance Rating]]=3,"High","Low")</f>
        <v>High</v>
      </c>
      <c r="AH2869">
        <v>4</v>
      </c>
      <c r="AI2869">
        <v>80</v>
      </c>
      <c r="AJ2869">
        <v>1</v>
      </c>
      <c r="AK2869">
        <v>5</v>
      </c>
      <c r="AL2869">
        <v>4</v>
      </c>
      <c r="AM2869">
        <v>3</v>
      </c>
      <c r="AN2869">
        <v>2</v>
      </c>
      <c r="AO2869">
        <v>1</v>
      </c>
      <c r="AP2869">
        <v>2</v>
      </c>
    </row>
    <row r="2870" spans="1:42"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s="6" t="str">
        <f>IF(Table1[[#This Row],[Distance From Home]]&lt;11,"Near By",IF(Table1[[#This Row],[Distance From Home]]&lt;21,"Far","Very Far"))</f>
        <v>Near By</v>
      </c>
      <c r="T2870" t="s">
        <v>72</v>
      </c>
      <c r="U2870">
        <v>1</v>
      </c>
      <c r="V2870">
        <v>4</v>
      </c>
      <c r="W2870">
        <v>33</v>
      </c>
      <c r="X2870">
        <v>3</v>
      </c>
      <c r="Y2870">
        <v>1</v>
      </c>
      <c r="Z2870">
        <v>1</v>
      </c>
      <c r="AA2870" t="str">
        <f>IF(Table1[[#This Row],[Job Satisfaction]]=1,"Very Satisfy",(IF(Table1[[#This Row],[Job Satisfaction]]=2,"Satisfy",(IF(Table1[[#This Row],[Job Satisfaction]]=3,"Dissatisfy","Very Dissatisfy")))))</f>
        <v>Very Satisfy</v>
      </c>
      <c r="AB2870">
        <v>1790</v>
      </c>
      <c r="AC2870">
        <v>26956</v>
      </c>
      <c r="AD2870">
        <v>1</v>
      </c>
      <c r="AE2870">
        <v>19</v>
      </c>
      <c r="AF2870">
        <v>3</v>
      </c>
      <c r="AG2870" t="str">
        <f>IF(Table1[[#This Row],[Performance Rating]]=3,"High","Low")</f>
        <v>High</v>
      </c>
      <c r="AH2870">
        <v>1</v>
      </c>
      <c r="AI2870">
        <v>80</v>
      </c>
      <c r="AJ2870">
        <v>1</v>
      </c>
      <c r="AK2870">
        <v>1</v>
      </c>
      <c r="AL2870">
        <v>2</v>
      </c>
      <c r="AM2870">
        <v>1</v>
      </c>
      <c r="AN2870">
        <v>0</v>
      </c>
      <c r="AO2870">
        <v>1</v>
      </c>
      <c r="AP2870">
        <v>0</v>
      </c>
    </row>
    <row r="2871" spans="1:42"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s="6" t="str">
        <f>IF(Table1[[#This Row],[Distance From Home]]&lt;11,"Near By",IF(Table1[[#This Row],[Distance From Home]]&lt;21,"Far","Very Far"))</f>
        <v>Very Far</v>
      </c>
      <c r="T2871" t="s">
        <v>72</v>
      </c>
      <c r="U2871">
        <v>1</v>
      </c>
      <c r="V2871">
        <v>3</v>
      </c>
      <c r="W2871">
        <v>45</v>
      </c>
      <c r="X2871">
        <v>4</v>
      </c>
      <c r="Y2871">
        <v>1</v>
      </c>
      <c r="Z2871">
        <v>1</v>
      </c>
      <c r="AA2871" t="str">
        <f>IF(Table1[[#This Row],[Job Satisfaction]]=1,"Very Satisfy",(IF(Table1[[#This Row],[Job Satisfaction]]=2,"Satisfy",(IF(Table1[[#This Row],[Job Satisfaction]]=3,"Dissatisfy","Very Dissatisfy")))))</f>
        <v>Very Satisfy</v>
      </c>
      <c r="AB2871">
        <v>1091</v>
      </c>
      <c r="AC2871">
        <v>10642</v>
      </c>
      <c r="AD2871">
        <v>1</v>
      </c>
      <c r="AE2871">
        <v>17</v>
      </c>
      <c r="AF2871">
        <v>3</v>
      </c>
      <c r="AG2871" t="str">
        <f>IF(Table1[[#This Row],[Performance Rating]]=3,"High","Low")</f>
        <v>High</v>
      </c>
      <c r="AH2871">
        <v>4</v>
      </c>
      <c r="AI2871">
        <v>80</v>
      </c>
      <c r="AJ2871">
        <v>0</v>
      </c>
      <c r="AK2871">
        <v>1</v>
      </c>
      <c r="AL2871">
        <v>3</v>
      </c>
      <c r="AM2871">
        <v>1</v>
      </c>
      <c r="AN2871">
        <v>0</v>
      </c>
      <c r="AO2871">
        <v>0</v>
      </c>
      <c r="AP2871">
        <v>0</v>
      </c>
    </row>
    <row r="2872" spans="1:42"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s="6" t="str">
        <f>IF(Table1[[#This Row],[Distance From Home]]&lt;11,"Near By",IF(Table1[[#This Row],[Distance From Home]]&lt;21,"Far","Very Far"))</f>
        <v>Far</v>
      </c>
      <c r="T2872" t="s">
        <v>129</v>
      </c>
      <c r="U2872">
        <v>1</v>
      </c>
      <c r="V2872">
        <v>4</v>
      </c>
      <c r="W2872">
        <v>89</v>
      </c>
      <c r="X2872">
        <v>4</v>
      </c>
      <c r="Y2872">
        <v>1</v>
      </c>
      <c r="Z2872">
        <v>1</v>
      </c>
      <c r="AA2872" t="str">
        <f>IF(Table1[[#This Row],[Job Satisfaction]]=1,"Very Satisfy",(IF(Table1[[#This Row],[Job Satisfaction]]=2,"Satisfy",(IF(Table1[[#This Row],[Job Satisfaction]]=3,"Dissatisfy","Very Dissatisfy")))))</f>
        <v>Very Satisfy</v>
      </c>
      <c r="AB2872">
        <v>2956</v>
      </c>
      <c r="AC2872">
        <v>21495</v>
      </c>
      <c r="AD2872">
        <v>0</v>
      </c>
      <c r="AE2872">
        <v>17</v>
      </c>
      <c r="AF2872">
        <v>3</v>
      </c>
      <c r="AG2872" t="str">
        <f>IF(Table1[[#This Row],[Performance Rating]]=3,"High","Low")</f>
        <v>High</v>
      </c>
      <c r="AH2872">
        <v>3</v>
      </c>
      <c r="AI2872">
        <v>80</v>
      </c>
      <c r="AJ2872">
        <v>0</v>
      </c>
      <c r="AK2872">
        <v>2</v>
      </c>
      <c r="AL2872">
        <v>3</v>
      </c>
      <c r="AM2872">
        <v>1</v>
      </c>
      <c r="AN2872">
        <v>0</v>
      </c>
      <c r="AO2872">
        <v>0</v>
      </c>
      <c r="AP2872">
        <v>0</v>
      </c>
    </row>
    <row r="2873" spans="1:42"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s="6" t="str">
        <f>IF(Table1[[#This Row],[Distance From Home]]&lt;11,"Near By",IF(Table1[[#This Row],[Distance From Home]]&lt;21,"Far","Very Far"))</f>
        <v>Very Far</v>
      </c>
      <c r="T2873" t="s">
        <v>60</v>
      </c>
      <c r="U2873">
        <v>1</v>
      </c>
      <c r="V2873">
        <v>4</v>
      </c>
      <c r="W2873">
        <v>58</v>
      </c>
      <c r="X2873">
        <v>1</v>
      </c>
      <c r="Y2873">
        <v>1</v>
      </c>
      <c r="Z2873">
        <v>3</v>
      </c>
      <c r="AA2873" t="str">
        <f>IF(Table1[[#This Row],[Job Satisfaction]]=1,"Very Satisfy",(IF(Table1[[#This Row],[Job Satisfaction]]=2,"Satisfy",(IF(Table1[[#This Row],[Job Satisfaction]]=3,"Dissatisfy","Very Dissatisfy")))))</f>
        <v>Dissatisfy</v>
      </c>
      <c r="AB2873">
        <v>1555</v>
      </c>
      <c r="AC2873">
        <v>11585</v>
      </c>
      <c r="AD2873">
        <v>1</v>
      </c>
      <c r="AE2873">
        <v>11</v>
      </c>
      <c r="AF2873">
        <v>3</v>
      </c>
      <c r="AG2873" t="str">
        <f>IF(Table1[[#This Row],[Performance Rating]]=3,"High","Low")</f>
        <v>High</v>
      </c>
      <c r="AH2873">
        <v>3</v>
      </c>
      <c r="AI2873">
        <v>80</v>
      </c>
      <c r="AJ2873">
        <v>1</v>
      </c>
      <c r="AK2873">
        <v>1</v>
      </c>
      <c r="AL2873">
        <v>3</v>
      </c>
      <c r="AM2873">
        <v>1</v>
      </c>
      <c r="AN2873">
        <v>0</v>
      </c>
      <c r="AO2873">
        <v>0</v>
      </c>
      <c r="AP2873">
        <v>0</v>
      </c>
    </row>
    <row r="2874" spans="1:42"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s="6" t="str">
        <f>IF(Table1[[#This Row],[Distance From Home]]&lt;11,"Near By",IF(Table1[[#This Row],[Distance From Home]]&lt;21,"Far","Very Far"))</f>
        <v>Far</v>
      </c>
      <c r="T2874" t="s">
        <v>72</v>
      </c>
      <c r="U2874">
        <v>1</v>
      </c>
      <c r="V2874">
        <v>3</v>
      </c>
      <c r="W2874">
        <v>32</v>
      </c>
      <c r="X2874">
        <v>2</v>
      </c>
      <c r="Y2874">
        <v>1</v>
      </c>
      <c r="Z2874">
        <v>4</v>
      </c>
      <c r="AA2874" t="str">
        <f>IF(Table1[[#This Row],[Job Satisfaction]]=1,"Very Satisfy",(IF(Table1[[#This Row],[Job Satisfaction]]=2,"Satisfy",(IF(Table1[[#This Row],[Job Satisfaction]]=3,"Dissatisfy","Very Dissatisfy")))))</f>
        <v>Very Dissatisfy</v>
      </c>
      <c r="AB2874">
        <v>2367</v>
      </c>
      <c r="AC2874">
        <v>18779</v>
      </c>
      <c r="AD2874">
        <v>5</v>
      </c>
      <c r="AE2874">
        <v>12</v>
      </c>
      <c r="AF2874">
        <v>3</v>
      </c>
      <c r="AG2874" t="str">
        <f>IF(Table1[[#This Row],[Performance Rating]]=3,"High","Low")</f>
        <v>High</v>
      </c>
      <c r="AH2874">
        <v>1</v>
      </c>
      <c r="AI2874">
        <v>80</v>
      </c>
      <c r="AJ2874">
        <v>1</v>
      </c>
      <c r="AK2874">
        <v>6</v>
      </c>
      <c r="AL2874">
        <v>2</v>
      </c>
      <c r="AM2874">
        <v>4</v>
      </c>
      <c r="AN2874">
        <v>1</v>
      </c>
      <c r="AO2874">
        <v>0</v>
      </c>
      <c r="AP2874">
        <v>3</v>
      </c>
    </row>
    <row r="2875" spans="1:42"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s="6" t="str">
        <f>IF(Table1[[#This Row],[Distance From Home]]&lt;11,"Near By",IF(Table1[[#This Row],[Distance From Home]]&lt;21,"Far","Very Far"))</f>
        <v>Near By</v>
      </c>
      <c r="T2875" t="s">
        <v>50</v>
      </c>
      <c r="U2875">
        <v>1</v>
      </c>
      <c r="V2875">
        <v>4</v>
      </c>
      <c r="W2875">
        <v>72</v>
      </c>
      <c r="X2875">
        <v>3</v>
      </c>
      <c r="Y2875">
        <v>1</v>
      </c>
      <c r="Z2875">
        <v>3</v>
      </c>
      <c r="AA2875" t="str">
        <f>IF(Table1[[#This Row],[Job Satisfaction]]=1,"Very Satisfy",(IF(Table1[[#This Row],[Job Satisfaction]]=2,"Satisfy",(IF(Table1[[#This Row],[Job Satisfaction]]=3,"Dissatisfy","Very Dissatisfy")))))</f>
        <v>Dissatisfy</v>
      </c>
      <c r="AB2875">
        <v>2339</v>
      </c>
      <c r="AC2875">
        <v>3666</v>
      </c>
      <c r="AD2875">
        <v>8</v>
      </c>
      <c r="AE2875">
        <v>11</v>
      </c>
      <c r="AF2875">
        <v>3</v>
      </c>
      <c r="AG2875" t="str">
        <f>IF(Table1[[#This Row],[Performance Rating]]=3,"High","Low")</f>
        <v>High</v>
      </c>
      <c r="AH2875">
        <v>4</v>
      </c>
      <c r="AI2875">
        <v>80</v>
      </c>
      <c r="AJ2875">
        <v>1</v>
      </c>
      <c r="AK2875">
        <v>14</v>
      </c>
      <c r="AL2875">
        <v>1</v>
      </c>
      <c r="AM2875">
        <v>10</v>
      </c>
      <c r="AN2875">
        <v>9</v>
      </c>
      <c r="AO2875">
        <v>9</v>
      </c>
      <c r="AP2875">
        <v>8</v>
      </c>
    </row>
    <row r="2876" spans="1:42"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s="6" t="str">
        <f>IF(Table1[[#This Row],[Distance From Home]]&lt;11,"Near By",IF(Table1[[#This Row],[Distance From Home]]&lt;21,"Far","Very Far"))</f>
        <v>Near By</v>
      </c>
      <c r="T2876" t="s">
        <v>72</v>
      </c>
      <c r="U2876">
        <v>1</v>
      </c>
      <c r="V2876">
        <v>3</v>
      </c>
      <c r="W2876">
        <v>81</v>
      </c>
      <c r="X2876">
        <v>3</v>
      </c>
      <c r="Y2876">
        <v>2</v>
      </c>
      <c r="Z2876">
        <v>2</v>
      </c>
      <c r="AA2876" t="str">
        <f>IF(Table1[[#This Row],[Job Satisfaction]]=1,"Very Satisfy",(IF(Table1[[#This Row],[Job Satisfaction]]=2,"Satisfy",(IF(Table1[[#This Row],[Job Satisfaction]]=3,"Dissatisfy","Very Dissatisfy")))))</f>
        <v>Satisfy</v>
      </c>
      <c r="AB2876">
        <v>4855</v>
      </c>
      <c r="AC2876">
        <v>7653</v>
      </c>
      <c r="AD2876">
        <v>4</v>
      </c>
      <c r="AE2876">
        <v>11</v>
      </c>
      <c r="AF2876">
        <v>3</v>
      </c>
      <c r="AG2876" t="str">
        <f>IF(Table1[[#This Row],[Performance Rating]]=3,"High","Low")</f>
        <v>High</v>
      </c>
      <c r="AH2876">
        <v>1</v>
      </c>
      <c r="AI2876">
        <v>80</v>
      </c>
      <c r="AJ2876">
        <v>2</v>
      </c>
      <c r="AK2876">
        <v>7</v>
      </c>
      <c r="AL2876">
        <v>3</v>
      </c>
      <c r="AM2876">
        <v>5</v>
      </c>
      <c r="AN2876">
        <v>2</v>
      </c>
      <c r="AO2876">
        <v>1</v>
      </c>
      <c r="AP2876">
        <v>4</v>
      </c>
    </row>
    <row r="2877" spans="1:42"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s="6" t="str">
        <f>IF(Table1[[#This Row],[Distance From Home]]&lt;11,"Near By",IF(Table1[[#This Row],[Distance From Home]]&lt;21,"Far","Very Far"))</f>
        <v>Near By</v>
      </c>
      <c r="T2877" t="s">
        <v>66</v>
      </c>
      <c r="U2877">
        <v>1</v>
      </c>
      <c r="V2877">
        <v>1</v>
      </c>
      <c r="W2877">
        <v>100</v>
      </c>
      <c r="X2877">
        <v>2</v>
      </c>
      <c r="Y2877">
        <v>1</v>
      </c>
      <c r="Z2877">
        <v>1</v>
      </c>
      <c r="AA2877" t="str">
        <f>IF(Table1[[#This Row],[Job Satisfaction]]=1,"Very Satisfy",(IF(Table1[[#This Row],[Job Satisfaction]]=2,"Satisfy",(IF(Table1[[#This Row],[Job Satisfaction]]=3,"Dissatisfy","Very Dissatisfy")))))</f>
        <v>Very Satisfy</v>
      </c>
      <c r="AB2877">
        <v>2362</v>
      </c>
      <c r="AC2877">
        <v>7568</v>
      </c>
      <c r="AD2877">
        <v>6</v>
      </c>
      <c r="AE2877">
        <v>13</v>
      </c>
      <c r="AF2877">
        <v>3</v>
      </c>
      <c r="AG2877" t="str">
        <f>IF(Table1[[#This Row],[Performance Rating]]=3,"High","Low")</f>
        <v>High</v>
      </c>
      <c r="AH2877">
        <v>3</v>
      </c>
      <c r="AI2877">
        <v>80</v>
      </c>
      <c r="AJ2877">
        <v>0</v>
      </c>
      <c r="AK2877">
        <v>11</v>
      </c>
      <c r="AL2877">
        <v>1</v>
      </c>
      <c r="AM2877">
        <v>9</v>
      </c>
      <c r="AN2877">
        <v>7</v>
      </c>
      <c r="AO2877">
        <v>0</v>
      </c>
      <c r="AP2877">
        <v>7</v>
      </c>
    </row>
    <row r="2878" spans="1:42"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s="6" t="str">
        <f>IF(Table1[[#This Row],[Distance From Home]]&lt;11,"Near By",IF(Table1[[#This Row],[Distance From Home]]&lt;21,"Far","Very Far"))</f>
        <v>Very Far</v>
      </c>
      <c r="T2878" t="s">
        <v>50</v>
      </c>
      <c r="U2878">
        <v>1</v>
      </c>
      <c r="V2878">
        <v>1</v>
      </c>
      <c r="W2878">
        <v>97</v>
      </c>
      <c r="X2878">
        <v>3</v>
      </c>
      <c r="Y2878">
        <v>1</v>
      </c>
      <c r="Z2878">
        <v>4</v>
      </c>
      <c r="AA2878" t="str">
        <f>IF(Table1[[#This Row],[Job Satisfaction]]=1,"Very Satisfy",(IF(Table1[[#This Row],[Job Satisfaction]]=2,"Satisfy",(IF(Table1[[#This Row],[Job Satisfaction]]=3,"Dissatisfy","Very Dissatisfy")))))</f>
        <v>Very Dissatisfy</v>
      </c>
      <c r="AB2878">
        <v>2587</v>
      </c>
      <c r="AC2878">
        <v>10261</v>
      </c>
      <c r="AD2878">
        <v>1</v>
      </c>
      <c r="AE2878">
        <v>16</v>
      </c>
      <c r="AF2878">
        <v>3</v>
      </c>
      <c r="AG2878" t="str">
        <f>IF(Table1[[#This Row],[Performance Rating]]=3,"High","Low")</f>
        <v>High</v>
      </c>
      <c r="AH2878">
        <v>4</v>
      </c>
      <c r="AI2878">
        <v>80</v>
      </c>
      <c r="AJ2878">
        <v>0</v>
      </c>
      <c r="AK2878">
        <v>5</v>
      </c>
      <c r="AL2878">
        <v>3</v>
      </c>
      <c r="AM2878">
        <v>4</v>
      </c>
      <c r="AN2878">
        <v>2</v>
      </c>
      <c r="AO2878">
        <v>1</v>
      </c>
      <c r="AP2878">
        <v>0</v>
      </c>
    </row>
    <row r="2879" spans="1:42"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s="6" t="str">
        <f>IF(Table1[[#This Row],[Distance From Home]]&lt;11,"Near By",IF(Table1[[#This Row],[Distance From Home]]&lt;21,"Far","Very Far"))</f>
        <v>Near By</v>
      </c>
      <c r="T2879" t="s">
        <v>66</v>
      </c>
      <c r="U2879">
        <v>1</v>
      </c>
      <c r="V2879">
        <v>4</v>
      </c>
      <c r="W2879">
        <v>86</v>
      </c>
      <c r="X2879">
        <v>3</v>
      </c>
      <c r="Y2879">
        <v>1</v>
      </c>
      <c r="Z2879">
        <v>1</v>
      </c>
      <c r="AA2879" t="str">
        <f>IF(Table1[[#This Row],[Job Satisfaction]]=1,"Very Satisfy",(IF(Table1[[#This Row],[Job Satisfaction]]=2,"Satisfy",(IF(Table1[[#This Row],[Job Satisfaction]]=3,"Dissatisfy","Very Dissatisfy")))))</f>
        <v>Very Satisfy</v>
      </c>
      <c r="AB2879">
        <v>2018</v>
      </c>
      <c r="AC2879">
        <v>21831</v>
      </c>
      <c r="AD2879">
        <v>3</v>
      </c>
      <c r="AE2879">
        <v>14</v>
      </c>
      <c r="AF2879">
        <v>3</v>
      </c>
      <c r="AG2879" t="str">
        <f>IF(Table1[[#This Row],[Performance Rating]]=3,"High","Low")</f>
        <v>High</v>
      </c>
      <c r="AH2879">
        <v>2</v>
      </c>
      <c r="AI2879">
        <v>80</v>
      </c>
      <c r="AJ2879">
        <v>0</v>
      </c>
      <c r="AK2879">
        <v>15</v>
      </c>
      <c r="AL2879">
        <v>1</v>
      </c>
      <c r="AM2879">
        <v>5</v>
      </c>
      <c r="AN2879">
        <v>4</v>
      </c>
      <c r="AO2879">
        <v>1</v>
      </c>
      <c r="AP2879">
        <v>0</v>
      </c>
    </row>
    <row r="2880" spans="1:42"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s="6" t="str">
        <f>IF(Table1[[#This Row],[Distance From Home]]&lt;11,"Near By",IF(Table1[[#This Row],[Distance From Home]]&lt;21,"Far","Very Far"))</f>
        <v>Near By</v>
      </c>
      <c r="T2880" t="s">
        <v>66</v>
      </c>
      <c r="U2880">
        <v>1</v>
      </c>
      <c r="V2880">
        <v>4</v>
      </c>
      <c r="W2880">
        <v>58</v>
      </c>
      <c r="X2880">
        <v>3</v>
      </c>
      <c r="Y2880">
        <v>2</v>
      </c>
      <c r="Z2880">
        <v>1</v>
      </c>
      <c r="AA2880" t="str">
        <f>IF(Table1[[#This Row],[Job Satisfaction]]=1,"Very Satisfy",(IF(Table1[[#This Row],[Job Satisfaction]]=2,"Satisfy",(IF(Table1[[#This Row],[Job Satisfaction]]=3,"Dissatisfy","Very Dissatisfy")))))</f>
        <v>Very Satisfy</v>
      </c>
      <c r="AB2880">
        <v>4213</v>
      </c>
      <c r="AC2880">
        <v>4992</v>
      </c>
      <c r="AD2880">
        <v>1</v>
      </c>
      <c r="AE2880">
        <v>15</v>
      </c>
      <c r="AF2880">
        <v>3</v>
      </c>
      <c r="AG2880" t="str">
        <f>IF(Table1[[#This Row],[Performance Rating]]=3,"High","Low")</f>
        <v>High</v>
      </c>
      <c r="AH2880">
        <v>2</v>
      </c>
      <c r="AI2880">
        <v>80</v>
      </c>
      <c r="AJ2880">
        <v>0</v>
      </c>
      <c r="AK2880">
        <v>10</v>
      </c>
      <c r="AL2880">
        <v>1</v>
      </c>
      <c r="AM2880">
        <v>10</v>
      </c>
      <c r="AN2880">
        <v>3</v>
      </c>
      <c r="AO2880">
        <v>0</v>
      </c>
      <c r="AP2880">
        <v>8</v>
      </c>
    </row>
    <row r="2881" spans="1:42"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s="6" t="str">
        <f>IF(Table1[[#This Row],[Distance From Home]]&lt;11,"Near By",IF(Table1[[#This Row],[Distance From Home]]&lt;21,"Far","Very Far"))</f>
        <v>Near By</v>
      </c>
      <c r="T2881" t="s">
        <v>66</v>
      </c>
      <c r="U2881">
        <v>1</v>
      </c>
      <c r="V2881">
        <v>4</v>
      </c>
      <c r="W2881">
        <v>95</v>
      </c>
      <c r="X2881">
        <v>3</v>
      </c>
      <c r="Y2881">
        <v>1</v>
      </c>
      <c r="Z2881">
        <v>2</v>
      </c>
      <c r="AA2881" t="str">
        <f>IF(Table1[[#This Row],[Job Satisfaction]]=1,"Very Satisfy",(IF(Table1[[#This Row],[Job Satisfaction]]=2,"Satisfy",(IF(Table1[[#This Row],[Job Satisfaction]]=3,"Dissatisfy","Very Dissatisfy")))))</f>
        <v>Satisfy</v>
      </c>
      <c r="AB2881">
        <v>1393</v>
      </c>
      <c r="AC2881">
        <v>24852</v>
      </c>
      <c r="AD2881">
        <v>1</v>
      </c>
      <c r="AE2881">
        <v>12</v>
      </c>
      <c r="AF2881">
        <v>3</v>
      </c>
      <c r="AG2881" t="str">
        <f>IF(Table1[[#This Row],[Performance Rating]]=3,"High","Low")</f>
        <v>High</v>
      </c>
      <c r="AH2881">
        <v>1</v>
      </c>
      <c r="AI2881">
        <v>80</v>
      </c>
      <c r="AJ2881">
        <v>0</v>
      </c>
      <c r="AK2881">
        <v>1</v>
      </c>
      <c r="AL2881">
        <v>3</v>
      </c>
      <c r="AM2881">
        <v>1</v>
      </c>
      <c r="AN2881">
        <v>0</v>
      </c>
      <c r="AO2881">
        <v>0</v>
      </c>
      <c r="AP2881">
        <v>0</v>
      </c>
    </row>
    <row r="2882" spans="1:42"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s="6" t="str">
        <f>IF(Table1[[#This Row],[Distance From Home]]&lt;11,"Near By",IF(Table1[[#This Row],[Distance From Home]]&lt;21,"Far","Very Far"))</f>
        <v>Near By</v>
      </c>
      <c r="T2882" t="s">
        <v>72</v>
      </c>
      <c r="U2882">
        <v>1</v>
      </c>
      <c r="V2882">
        <v>1</v>
      </c>
      <c r="W2882">
        <v>52</v>
      </c>
      <c r="X2882">
        <v>3</v>
      </c>
      <c r="Y2882">
        <v>3</v>
      </c>
      <c r="Z2882">
        <v>4</v>
      </c>
      <c r="AA2882" t="str">
        <f>IF(Table1[[#This Row],[Job Satisfaction]]=1,"Very Satisfy",(IF(Table1[[#This Row],[Job Satisfaction]]=2,"Satisfy",(IF(Table1[[#This Row],[Job Satisfaction]]=3,"Dissatisfy","Very Dissatisfy")))))</f>
        <v>Very Dissatisfy</v>
      </c>
      <c r="AB2882">
        <v>10096</v>
      </c>
      <c r="AC2882">
        <v>15986</v>
      </c>
      <c r="AD2882">
        <v>4</v>
      </c>
      <c r="AE2882">
        <v>11</v>
      </c>
      <c r="AF2882">
        <v>3</v>
      </c>
      <c r="AG2882" t="str">
        <f>IF(Table1[[#This Row],[Performance Rating]]=3,"High","Low")</f>
        <v>High</v>
      </c>
      <c r="AH2882">
        <v>1</v>
      </c>
      <c r="AI2882">
        <v>80</v>
      </c>
      <c r="AJ2882">
        <v>1</v>
      </c>
      <c r="AK2882">
        <v>28</v>
      </c>
      <c r="AL2882">
        <v>4</v>
      </c>
      <c r="AM2882">
        <v>7</v>
      </c>
      <c r="AN2882">
        <v>7</v>
      </c>
      <c r="AO2882">
        <v>4</v>
      </c>
      <c r="AP2882">
        <v>3</v>
      </c>
    </row>
    <row r="2883" spans="1:42"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s="6" t="str">
        <f>IF(Table1[[#This Row],[Distance From Home]]&lt;11,"Near By",IF(Table1[[#This Row],[Distance From Home]]&lt;21,"Far","Very Far"))</f>
        <v>Near By</v>
      </c>
      <c r="T2883" t="s">
        <v>50</v>
      </c>
      <c r="U2883">
        <v>1</v>
      </c>
      <c r="V2883">
        <v>1</v>
      </c>
      <c r="W2883">
        <v>68</v>
      </c>
      <c r="X2883">
        <v>2</v>
      </c>
      <c r="Y2883">
        <v>1</v>
      </c>
      <c r="Z2883">
        <v>1</v>
      </c>
      <c r="AA2883" t="str">
        <f>IF(Table1[[#This Row],[Job Satisfaction]]=1,"Very Satisfy",(IF(Table1[[#This Row],[Job Satisfaction]]=2,"Satisfy",(IF(Table1[[#This Row],[Job Satisfaction]]=3,"Dissatisfy","Very Dissatisfy")))))</f>
        <v>Very Satisfy</v>
      </c>
      <c r="AB2883">
        <v>4400</v>
      </c>
      <c r="AC2883">
        <v>15182</v>
      </c>
      <c r="AD2883">
        <v>3</v>
      </c>
      <c r="AE2883">
        <v>12</v>
      </c>
      <c r="AF2883">
        <v>3</v>
      </c>
      <c r="AG2883" t="str">
        <f>IF(Table1[[#This Row],[Performance Rating]]=3,"High","Low")</f>
        <v>High</v>
      </c>
      <c r="AH2883">
        <v>1</v>
      </c>
      <c r="AI2883">
        <v>80</v>
      </c>
      <c r="AJ2883">
        <v>0</v>
      </c>
      <c r="AK2883">
        <v>6</v>
      </c>
      <c r="AL2883">
        <v>3</v>
      </c>
      <c r="AM2883">
        <v>3</v>
      </c>
      <c r="AN2883">
        <v>2</v>
      </c>
      <c r="AO2883">
        <v>2</v>
      </c>
      <c r="AP2883">
        <v>2</v>
      </c>
    </row>
    <row r="2884" spans="1:42"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s="6" t="str">
        <f>IF(Table1[[#This Row],[Distance From Home]]&lt;11,"Near By",IF(Table1[[#This Row],[Distance From Home]]&lt;21,"Far","Very Far"))</f>
        <v>Near By</v>
      </c>
      <c r="T2884" t="s">
        <v>72</v>
      </c>
      <c r="U2884">
        <v>1</v>
      </c>
      <c r="V2884">
        <v>4</v>
      </c>
      <c r="W2884">
        <v>55</v>
      </c>
      <c r="X2884">
        <v>2</v>
      </c>
      <c r="Y2884">
        <v>3</v>
      </c>
      <c r="Z2884">
        <v>1</v>
      </c>
      <c r="AA2884" t="str">
        <f>IF(Table1[[#This Row],[Job Satisfaction]]=1,"Very Satisfy",(IF(Table1[[#This Row],[Job Satisfaction]]=2,"Satisfy",(IF(Table1[[#This Row],[Job Satisfaction]]=3,"Dissatisfy","Very Dissatisfy")))))</f>
        <v>Very Satisfy</v>
      </c>
      <c r="AB2884">
        <v>10306</v>
      </c>
      <c r="AC2884">
        <v>21530</v>
      </c>
      <c r="AD2884">
        <v>9</v>
      </c>
      <c r="AE2884">
        <v>17</v>
      </c>
      <c r="AF2884">
        <v>3</v>
      </c>
      <c r="AG2884" t="str">
        <f>IF(Table1[[#This Row],[Performance Rating]]=3,"High","Low")</f>
        <v>High</v>
      </c>
      <c r="AH2884">
        <v>3</v>
      </c>
      <c r="AI2884">
        <v>80</v>
      </c>
      <c r="AJ2884">
        <v>0</v>
      </c>
      <c r="AK2884">
        <v>15</v>
      </c>
      <c r="AL2884">
        <v>3</v>
      </c>
      <c r="AM2884">
        <v>13</v>
      </c>
      <c r="AN2884">
        <v>12</v>
      </c>
      <c r="AO2884">
        <v>6</v>
      </c>
      <c r="AP2884">
        <v>0</v>
      </c>
    </row>
    <row r="2885" spans="1:42"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s="6" t="str">
        <f>IF(Table1[[#This Row],[Distance From Home]]&lt;11,"Near By",IF(Table1[[#This Row],[Distance From Home]]&lt;21,"Far","Very Far"))</f>
        <v>Near By</v>
      </c>
      <c r="T2885" t="s">
        <v>72</v>
      </c>
      <c r="U2885">
        <v>1</v>
      </c>
      <c r="V2885">
        <v>2</v>
      </c>
      <c r="W2885">
        <v>64</v>
      </c>
      <c r="X2885">
        <v>2</v>
      </c>
      <c r="Y2885">
        <v>2</v>
      </c>
      <c r="Z2885">
        <v>1</v>
      </c>
      <c r="AA2885" t="str">
        <f>IF(Table1[[#This Row],[Job Satisfaction]]=1,"Very Satisfy",(IF(Table1[[#This Row],[Job Satisfaction]]=2,"Satisfy",(IF(Table1[[#This Row],[Job Satisfaction]]=3,"Dissatisfy","Very Dissatisfy")))))</f>
        <v>Very Satisfy</v>
      </c>
      <c r="AB2885">
        <v>9714</v>
      </c>
      <c r="AC2885">
        <v>5323</v>
      </c>
      <c r="AD2885">
        <v>1</v>
      </c>
      <c r="AE2885">
        <v>11</v>
      </c>
      <c r="AF2885">
        <v>3</v>
      </c>
      <c r="AG2885" t="str">
        <f>IF(Table1[[#This Row],[Performance Rating]]=3,"High","Low")</f>
        <v>High</v>
      </c>
      <c r="AH2885">
        <v>4</v>
      </c>
      <c r="AI2885">
        <v>80</v>
      </c>
      <c r="AJ2885">
        <v>1</v>
      </c>
      <c r="AK2885">
        <v>10</v>
      </c>
      <c r="AL2885">
        <v>3</v>
      </c>
      <c r="AM2885">
        <v>10</v>
      </c>
      <c r="AN2885">
        <v>8</v>
      </c>
      <c r="AO2885">
        <v>6</v>
      </c>
      <c r="AP2885">
        <v>7</v>
      </c>
    </row>
    <row r="2886" spans="1:42"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s="6" t="str">
        <f>IF(Table1[[#This Row],[Distance From Home]]&lt;11,"Near By",IF(Table1[[#This Row],[Distance From Home]]&lt;21,"Far","Very Far"))</f>
        <v>Far</v>
      </c>
      <c r="T2886" t="s">
        <v>66</v>
      </c>
      <c r="U2886">
        <v>1</v>
      </c>
      <c r="V2886">
        <v>1</v>
      </c>
      <c r="W2886">
        <v>70</v>
      </c>
      <c r="X2886">
        <v>3</v>
      </c>
      <c r="Y2886">
        <v>3</v>
      </c>
      <c r="Z2886">
        <v>3</v>
      </c>
      <c r="AA2886" t="str">
        <f>IF(Table1[[#This Row],[Job Satisfaction]]=1,"Very Satisfy",(IF(Table1[[#This Row],[Job Satisfaction]]=2,"Satisfy",(IF(Table1[[#This Row],[Job Satisfaction]]=3,"Dissatisfy","Very Dissatisfy")))))</f>
        <v>Dissatisfy</v>
      </c>
      <c r="AB2886">
        <v>8161</v>
      </c>
      <c r="AC2886">
        <v>19002</v>
      </c>
      <c r="AD2886">
        <v>2</v>
      </c>
      <c r="AE2886">
        <v>13</v>
      </c>
      <c r="AF2886">
        <v>3</v>
      </c>
      <c r="AG2886" t="str">
        <f>IF(Table1[[#This Row],[Performance Rating]]=3,"High","Low")</f>
        <v>High</v>
      </c>
      <c r="AH2886">
        <v>1</v>
      </c>
      <c r="AI2886">
        <v>80</v>
      </c>
      <c r="AJ2886">
        <v>3</v>
      </c>
      <c r="AK2886">
        <v>10</v>
      </c>
      <c r="AL2886">
        <v>3</v>
      </c>
      <c r="AM2886">
        <v>1</v>
      </c>
      <c r="AN2886">
        <v>0</v>
      </c>
      <c r="AO2886">
        <v>0</v>
      </c>
      <c r="AP2886">
        <v>0</v>
      </c>
    </row>
    <row r="2887" spans="1:42"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s="6" t="str">
        <f>IF(Table1[[#This Row],[Distance From Home]]&lt;11,"Near By",IF(Table1[[#This Row],[Distance From Home]]&lt;21,"Far","Very Far"))</f>
        <v>Near By</v>
      </c>
      <c r="T2887" t="s">
        <v>50</v>
      </c>
      <c r="U2887">
        <v>1</v>
      </c>
      <c r="V2887">
        <v>1</v>
      </c>
      <c r="W2887">
        <v>34</v>
      </c>
      <c r="X2887">
        <v>1</v>
      </c>
      <c r="Y2887">
        <v>2</v>
      </c>
      <c r="Z2887">
        <v>2</v>
      </c>
      <c r="AA2887" t="str">
        <f>IF(Table1[[#This Row],[Job Satisfaction]]=1,"Very Satisfy",(IF(Table1[[#This Row],[Job Satisfaction]]=2,"Satisfy",(IF(Table1[[#This Row],[Job Satisfaction]]=3,"Dissatisfy","Very Dissatisfy")))))</f>
        <v>Satisfy</v>
      </c>
      <c r="AB2887">
        <v>6735</v>
      </c>
      <c r="AC2887">
        <v>12147</v>
      </c>
      <c r="AD2887">
        <v>6</v>
      </c>
      <c r="AE2887">
        <v>15</v>
      </c>
      <c r="AF2887">
        <v>3</v>
      </c>
      <c r="AG2887" t="str">
        <f>IF(Table1[[#This Row],[Performance Rating]]=3,"High","Low")</f>
        <v>High</v>
      </c>
      <c r="AH2887">
        <v>2</v>
      </c>
      <c r="AI2887">
        <v>80</v>
      </c>
      <c r="AJ2887">
        <v>0</v>
      </c>
      <c r="AK2887">
        <v>10</v>
      </c>
      <c r="AL2887">
        <v>3</v>
      </c>
      <c r="AM2887">
        <v>0</v>
      </c>
      <c r="AN2887">
        <v>0</v>
      </c>
      <c r="AO2887">
        <v>0</v>
      </c>
      <c r="AP2887">
        <v>0</v>
      </c>
    </row>
    <row r="2888" spans="1:42"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s="6" t="str">
        <f>IF(Table1[[#This Row],[Distance From Home]]&lt;11,"Near By",IF(Table1[[#This Row],[Distance From Home]]&lt;21,"Far","Very Far"))</f>
        <v>Near By</v>
      </c>
      <c r="T2888" t="s">
        <v>60</v>
      </c>
      <c r="U2888">
        <v>1</v>
      </c>
      <c r="V2888">
        <v>2</v>
      </c>
      <c r="W2888">
        <v>31</v>
      </c>
      <c r="X2888">
        <v>3</v>
      </c>
      <c r="Y2888">
        <v>1</v>
      </c>
      <c r="Z2888">
        <v>2</v>
      </c>
      <c r="AA2888" t="str">
        <f>IF(Table1[[#This Row],[Job Satisfaction]]=1,"Very Satisfy",(IF(Table1[[#This Row],[Job Satisfaction]]=2,"Satisfy",(IF(Table1[[#This Row],[Job Satisfaction]]=3,"Dissatisfy","Very Dissatisfy")))))</f>
        <v>Satisfy</v>
      </c>
      <c r="AB2888">
        <v>2679</v>
      </c>
      <c r="AC2888">
        <v>4567</v>
      </c>
      <c r="AD2888">
        <v>1</v>
      </c>
      <c r="AE2888">
        <v>13</v>
      </c>
      <c r="AF2888">
        <v>3</v>
      </c>
      <c r="AG2888" t="str">
        <f>IF(Table1[[#This Row],[Performance Rating]]=3,"High","Low")</f>
        <v>High</v>
      </c>
      <c r="AH2888">
        <v>2</v>
      </c>
      <c r="AI2888">
        <v>80</v>
      </c>
      <c r="AJ2888">
        <v>0</v>
      </c>
      <c r="AK2888">
        <v>1</v>
      </c>
      <c r="AL2888">
        <v>3</v>
      </c>
      <c r="AM2888">
        <v>1</v>
      </c>
      <c r="AN2888">
        <v>0</v>
      </c>
      <c r="AO2888">
        <v>1</v>
      </c>
      <c r="AP2888">
        <v>0</v>
      </c>
    </row>
    <row r="2889" spans="1:42"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s="6" t="str">
        <f>IF(Table1[[#This Row],[Distance From Home]]&lt;11,"Near By",IF(Table1[[#This Row],[Distance From Home]]&lt;21,"Far","Very Far"))</f>
        <v>Near By</v>
      </c>
      <c r="T2889" t="s">
        <v>72</v>
      </c>
      <c r="U2889">
        <v>1</v>
      </c>
      <c r="V2889">
        <v>2</v>
      </c>
      <c r="W2889">
        <v>89</v>
      </c>
      <c r="X2889">
        <v>3</v>
      </c>
      <c r="Y2889">
        <v>1</v>
      </c>
      <c r="Z2889">
        <v>4</v>
      </c>
      <c r="AA2889" t="str">
        <f>IF(Table1[[#This Row],[Job Satisfaction]]=1,"Very Satisfy",(IF(Table1[[#This Row],[Job Satisfaction]]=2,"Satisfy",(IF(Table1[[#This Row],[Job Satisfaction]]=3,"Dissatisfy","Very Dissatisfy")))))</f>
        <v>Very Dissatisfy</v>
      </c>
      <c r="AB2889">
        <v>1081</v>
      </c>
      <c r="AC2889">
        <v>16019</v>
      </c>
      <c r="AD2889">
        <v>1</v>
      </c>
      <c r="AE2889">
        <v>13</v>
      </c>
      <c r="AF2889">
        <v>3</v>
      </c>
      <c r="AG2889" t="str">
        <f>IF(Table1[[#This Row],[Performance Rating]]=3,"High","Low")</f>
        <v>High</v>
      </c>
      <c r="AH2889">
        <v>3</v>
      </c>
      <c r="AI2889">
        <v>80</v>
      </c>
      <c r="AJ2889">
        <v>0</v>
      </c>
      <c r="AK2889">
        <v>1</v>
      </c>
      <c r="AL2889">
        <v>2</v>
      </c>
      <c r="AM2889">
        <v>1</v>
      </c>
      <c r="AN2889">
        <v>0</v>
      </c>
      <c r="AO2889">
        <v>0</v>
      </c>
      <c r="AP2889">
        <v>0</v>
      </c>
    </row>
    <row r="2890" spans="1:42"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s="6" t="str">
        <f>IF(Table1[[#This Row],[Distance From Home]]&lt;11,"Near By",IF(Table1[[#This Row],[Distance From Home]]&lt;21,"Far","Very Far"))</f>
        <v>Near By</v>
      </c>
      <c r="T2890" t="s">
        <v>50</v>
      </c>
      <c r="U2890">
        <v>1</v>
      </c>
      <c r="V2890">
        <v>1</v>
      </c>
      <c r="W2890">
        <v>47</v>
      </c>
      <c r="X2890">
        <v>4</v>
      </c>
      <c r="Y2890">
        <v>1</v>
      </c>
      <c r="Z2890">
        <v>3</v>
      </c>
      <c r="AA2890" t="str">
        <f>IF(Table1[[#This Row],[Job Satisfaction]]=1,"Very Satisfy",(IF(Table1[[#This Row],[Job Satisfaction]]=2,"Satisfy",(IF(Table1[[#This Row],[Job Satisfaction]]=3,"Dissatisfy","Very Dissatisfy")))))</f>
        <v>Dissatisfy</v>
      </c>
      <c r="AB2890">
        <v>2432</v>
      </c>
      <c r="AC2890">
        <v>15318</v>
      </c>
      <c r="AD2890">
        <v>3</v>
      </c>
      <c r="AE2890">
        <v>14</v>
      </c>
      <c r="AF2890">
        <v>3</v>
      </c>
      <c r="AG2890" t="str">
        <f>IF(Table1[[#This Row],[Performance Rating]]=3,"High","Low")</f>
        <v>High</v>
      </c>
      <c r="AH2890">
        <v>1</v>
      </c>
      <c r="AI2890">
        <v>80</v>
      </c>
      <c r="AJ2890">
        <v>0</v>
      </c>
      <c r="AK2890">
        <v>8</v>
      </c>
      <c r="AL2890">
        <v>3</v>
      </c>
      <c r="AM2890">
        <v>4</v>
      </c>
      <c r="AN2890">
        <v>1</v>
      </c>
      <c r="AO2890">
        <v>0</v>
      </c>
      <c r="AP2890">
        <v>3</v>
      </c>
    </row>
    <row r="2891" spans="1:42"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s="6" t="str">
        <f>IF(Table1[[#This Row],[Distance From Home]]&lt;11,"Near By",IF(Table1[[#This Row],[Distance From Home]]&lt;21,"Far","Very Far"))</f>
        <v>Far</v>
      </c>
      <c r="T2891" t="s">
        <v>60</v>
      </c>
      <c r="U2891">
        <v>1</v>
      </c>
      <c r="V2891">
        <v>3</v>
      </c>
      <c r="W2891">
        <v>84</v>
      </c>
      <c r="X2891">
        <v>3</v>
      </c>
      <c r="Y2891">
        <v>3</v>
      </c>
      <c r="Z2891">
        <v>4</v>
      </c>
      <c r="AA2891" t="str">
        <f>IF(Table1[[#This Row],[Job Satisfaction]]=1,"Very Satisfy",(IF(Table1[[#This Row],[Job Satisfaction]]=2,"Satisfy",(IF(Table1[[#This Row],[Job Satisfaction]]=3,"Dissatisfy","Very Dissatisfy")))))</f>
        <v>Very Dissatisfy</v>
      </c>
      <c r="AB2891">
        <v>7553</v>
      </c>
      <c r="AC2891">
        <v>22930</v>
      </c>
      <c r="AD2891">
        <v>0</v>
      </c>
      <c r="AE2891">
        <v>12</v>
      </c>
      <c r="AF2891">
        <v>3</v>
      </c>
      <c r="AG2891" t="str">
        <f>IF(Table1[[#This Row],[Performance Rating]]=3,"High","Low")</f>
        <v>High</v>
      </c>
      <c r="AH2891">
        <v>1</v>
      </c>
      <c r="AI2891">
        <v>80</v>
      </c>
      <c r="AJ2891">
        <v>0</v>
      </c>
      <c r="AK2891">
        <v>9</v>
      </c>
      <c r="AL2891">
        <v>3</v>
      </c>
      <c r="AM2891">
        <v>8</v>
      </c>
      <c r="AN2891">
        <v>7</v>
      </c>
      <c r="AO2891">
        <v>7</v>
      </c>
      <c r="AP2891">
        <v>7</v>
      </c>
    </row>
    <row r="2892" spans="1:42"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s="6" t="str">
        <f>IF(Table1[[#This Row],[Distance From Home]]&lt;11,"Near By",IF(Table1[[#This Row],[Distance From Home]]&lt;21,"Far","Very Far"))</f>
        <v>Near By</v>
      </c>
      <c r="T2892" t="s">
        <v>50</v>
      </c>
      <c r="U2892">
        <v>1</v>
      </c>
      <c r="V2892">
        <v>4</v>
      </c>
      <c r="W2892">
        <v>95</v>
      </c>
      <c r="X2892">
        <v>3</v>
      </c>
      <c r="Y2892">
        <v>1</v>
      </c>
      <c r="Z2892">
        <v>3</v>
      </c>
      <c r="AA2892" t="str">
        <f>IF(Table1[[#This Row],[Job Satisfaction]]=1,"Very Satisfy",(IF(Table1[[#This Row],[Job Satisfaction]]=2,"Satisfy",(IF(Table1[[#This Row],[Job Satisfaction]]=3,"Dissatisfy","Very Dissatisfy")))))</f>
        <v>Dissatisfy</v>
      </c>
      <c r="AB2892">
        <v>2655</v>
      </c>
      <c r="AC2892">
        <v>11740</v>
      </c>
      <c r="AD2892">
        <v>2</v>
      </c>
      <c r="AE2892">
        <v>11</v>
      </c>
      <c r="AF2892">
        <v>3</v>
      </c>
      <c r="AG2892" t="str">
        <f>IF(Table1[[#This Row],[Performance Rating]]=3,"High","Low")</f>
        <v>High</v>
      </c>
      <c r="AH2892">
        <v>3</v>
      </c>
      <c r="AI2892">
        <v>80</v>
      </c>
      <c r="AJ2892">
        <v>2</v>
      </c>
      <c r="AK2892">
        <v>19</v>
      </c>
      <c r="AL2892">
        <v>3</v>
      </c>
      <c r="AM2892">
        <v>9</v>
      </c>
      <c r="AN2892">
        <v>7</v>
      </c>
      <c r="AO2892">
        <v>7</v>
      </c>
      <c r="AP2892">
        <v>7</v>
      </c>
    </row>
    <row r="2893" spans="1:42"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s="6" t="str">
        <f>IF(Table1[[#This Row],[Distance From Home]]&lt;11,"Near By",IF(Table1[[#This Row],[Distance From Home]]&lt;21,"Far","Very Far"))</f>
        <v>Near By</v>
      </c>
      <c r="T2893" t="s">
        <v>50</v>
      </c>
      <c r="U2893">
        <v>1</v>
      </c>
      <c r="V2893">
        <v>2</v>
      </c>
      <c r="W2893">
        <v>70</v>
      </c>
      <c r="X2893">
        <v>3</v>
      </c>
      <c r="Y2893">
        <v>1</v>
      </c>
      <c r="Z2893">
        <v>4</v>
      </c>
      <c r="AA2893" t="str">
        <f>IF(Table1[[#This Row],[Job Satisfaction]]=1,"Very Satisfy",(IF(Table1[[#This Row],[Job Satisfaction]]=2,"Satisfy",(IF(Table1[[#This Row],[Job Satisfaction]]=3,"Dissatisfy","Very Dissatisfy")))))</f>
        <v>Very Dissatisfy</v>
      </c>
      <c r="AB2893">
        <v>1569</v>
      </c>
      <c r="AC2893">
        <v>18420</v>
      </c>
      <c r="AD2893">
        <v>1</v>
      </c>
      <c r="AE2893">
        <v>12</v>
      </c>
      <c r="AF2893">
        <v>3</v>
      </c>
      <c r="AG2893" t="str">
        <f>IF(Table1[[#This Row],[Performance Rating]]=3,"High","Low")</f>
        <v>High</v>
      </c>
      <c r="AH2893">
        <v>3</v>
      </c>
      <c r="AI2893">
        <v>80</v>
      </c>
      <c r="AJ2893">
        <v>0</v>
      </c>
      <c r="AK2893">
        <v>0</v>
      </c>
      <c r="AL2893">
        <v>4</v>
      </c>
      <c r="AM2893">
        <v>0</v>
      </c>
      <c r="AN2893">
        <v>0</v>
      </c>
      <c r="AO2893">
        <v>0</v>
      </c>
      <c r="AP2893">
        <v>0</v>
      </c>
    </row>
    <row r="2894" spans="1:42"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s="6" t="str">
        <f>IF(Table1[[#This Row],[Distance From Home]]&lt;11,"Near By",IF(Table1[[#This Row],[Distance From Home]]&lt;21,"Far","Very Far"))</f>
        <v>Far</v>
      </c>
      <c r="T2894" t="s">
        <v>50</v>
      </c>
      <c r="U2894">
        <v>1</v>
      </c>
      <c r="V2894">
        <v>4</v>
      </c>
      <c r="W2894">
        <v>69</v>
      </c>
      <c r="X2894">
        <v>3</v>
      </c>
      <c r="Y2894">
        <v>1</v>
      </c>
      <c r="Z2894">
        <v>2</v>
      </c>
      <c r="AA2894" t="str">
        <f>IF(Table1[[#This Row],[Job Satisfaction]]=1,"Very Satisfy",(IF(Table1[[#This Row],[Job Satisfaction]]=2,"Satisfy",(IF(Table1[[#This Row],[Job Satisfaction]]=3,"Dissatisfy","Very Dissatisfy")))))</f>
        <v>Satisfy</v>
      </c>
      <c r="AB2894">
        <v>2148</v>
      </c>
      <c r="AC2894">
        <v>6889</v>
      </c>
      <c r="AD2894">
        <v>0</v>
      </c>
      <c r="AE2894">
        <v>11</v>
      </c>
      <c r="AF2894">
        <v>3</v>
      </c>
      <c r="AG2894" t="str">
        <f>IF(Table1[[#This Row],[Performance Rating]]=3,"High","Low")</f>
        <v>High</v>
      </c>
      <c r="AH2894">
        <v>3</v>
      </c>
      <c r="AI2894">
        <v>80</v>
      </c>
      <c r="AJ2894">
        <v>0</v>
      </c>
      <c r="AK2894">
        <v>6</v>
      </c>
      <c r="AL2894">
        <v>3</v>
      </c>
      <c r="AM2894">
        <v>5</v>
      </c>
      <c r="AN2894">
        <v>1</v>
      </c>
      <c r="AO2894">
        <v>1</v>
      </c>
      <c r="AP2894">
        <v>4</v>
      </c>
    </row>
    <row r="2895" spans="1:42"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s="6" t="str">
        <f>IF(Table1[[#This Row],[Distance From Home]]&lt;11,"Near By",IF(Table1[[#This Row],[Distance From Home]]&lt;21,"Far","Very Far"))</f>
        <v>Near By</v>
      </c>
      <c r="T2895" t="s">
        <v>72</v>
      </c>
      <c r="U2895">
        <v>1</v>
      </c>
      <c r="V2895">
        <v>1</v>
      </c>
      <c r="W2895">
        <v>69</v>
      </c>
      <c r="X2895">
        <v>3</v>
      </c>
      <c r="Y2895">
        <v>1</v>
      </c>
      <c r="Z2895">
        <v>1</v>
      </c>
      <c r="AA2895" t="str">
        <f>IF(Table1[[#This Row],[Job Satisfaction]]=1,"Very Satisfy",(IF(Table1[[#This Row],[Job Satisfaction]]=2,"Satisfy",(IF(Table1[[#This Row],[Job Satisfaction]]=3,"Dissatisfy","Very Dissatisfy")))))</f>
        <v>Very Satisfy</v>
      </c>
      <c r="AB2895">
        <v>2074</v>
      </c>
      <c r="AC2895">
        <v>26619</v>
      </c>
      <c r="AD2895">
        <v>1</v>
      </c>
      <c r="AE2895">
        <v>12</v>
      </c>
      <c r="AF2895">
        <v>3</v>
      </c>
      <c r="AG2895" t="str">
        <f>IF(Table1[[#This Row],[Performance Rating]]=3,"High","Low")</f>
        <v>High</v>
      </c>
      <c r="AH2895">
        <v>4</v>
      </c>
      <c r="AI2895">
        <v>80</v>
      </c>
      <c r="AJ2895">
        <v>1</v>
      </c>
      <c r="AK2895">
        <v>1</v>
      </c>
      <c r="AL2895">
        <v>3</v>
      </c>
      <c r="AM2895">
        <v>1</v>
      </c>
      <c r="AN2895">
        <v>0</v>
      </c>
      <c r="AO2895">
        <v>0</v>
      </c>
      <c r="AP2895">
        <v>0</v>
      </c>
    </row>
    <row r="2896" spans="1:42"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s="6" t="str">
        <f>IF(Table1[[#This Row],[Distance From Home]]&lt;11,"Near By",IF(Table1[[#This Row],[Distance From Home]]&lt;21,"Far","Very Far"))</f>
        <v>Near By</v>
      </c>
      <c r="T2896" t="s">
        <v>60</v>
      </c>
      <c r="U2896">
        <v>1</v>
      </c>
      <c r="V2896">
        <v>3</v>
      </c>
      <c r="W2896">
        <v>79</v>
      </c>
      <c r="X2896">
        <v>3</v>
      </c>
      <c r="Y2896">
        <v>1</v>
      </c>
      <c r="Z2896">
        <v>1</v>
      </c>
      <c r="AA2896" t="str">
        <f>IF(Table1[[#This Row],[Job Satisfaction]]=1,"Very Satisfy",(IF(Table1[[#This Row],[Job Satisfaction]]=2,"Satisfy",(IF(Table1[[#This Row],[Job Satisfaction]]=3,"Dissatisfy","Very Dissatisfy")))))</f>
        <v>Very Satisfy</v>
      </c>
      <c r="AB2896">
        <v>2398</v>
      </c>
      <c r="AC2896">
        <v>15999</v>
      </c>
      <c r="AD2896">
        <v>1</v>
      </c>
      <c r="AE2896">
        <v>17</v>
      </c>
      <c r="AF2896">
        <v>3</v>
      </c>
      <c r="AG2896" t="str">
        <f>IF(Table1[[#This Row],[Performance Rating]]=3,"High","Low")</f>
        <v>High</v>
      </c>
      <c r="AH2896">
        <v>3</v>
      </c>
      <c r="AI2896">
        <v>80</v>
      </c>
      <c r="AJ2896">
        <v>0</v>
      </c>
      <c r="AK2896">
        <v>1</v>
      </c>
      <c r="AL2896">
        <v>3</v>
      </c>
      <c r="AM2896">
        <v>1</v>
      </c>
      <c r="AN2896">
        <v>0</v>
      </c>
      <c r="AO2896">
        <v>0</v>
      </c>
      <c r="AP2896">
        <v>0</v>
      </c>
    </row>
    <row r="2897" spans="1:42"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s="6" t="str">
        <f>IF(Table1[[#This Row],[Distance From Home]]&lt;11,"Near By",IF(Table1[[#This Row],[Distance From Home]]&lt;21,"Far","Very Far"))</f>
        <v>Far</v>
      </c>
      <c r="T2897" t="s">
        <v>50</v>
      </c>
      <c r="U2897">
        <v>1</v>
      </c>
      <c r="V2897">
        <v>4</v>
      </c>
      <c r="W2897">
        <v>84</v>
      </c>
      <c r="X2897">
        <v>3</v>
      </c>
      <c r="Y2897">
        <v>2</v>
      </c>
      <c r="Z2897">
        <v>3</v>
      </c>
      <c r="AA2897" t="str">
        <f>IF(Table1[[#This Row],[Job Satisfaction]]=1,"Very Satisfy",(IF(Table1[[#This Row],[Job Satisfaction]]=2,"Satisfy",(IF(Table1[[#This Row],[Job Satisfaction]]=3,"Dissatisfy","Very Dissatisfy")))))</f>
        <v>Dissatisfy</v>
      </c>
      <c r="AB2897">
        <v>9854</v>
      </c>
      <c r="AC2897">
        <v>23352</v>
      </c>
      <c r="AD2897">
        <v>3</v>
      </c>
      <c r="AE2897">
        <v>11</v>
      </c>
      <c r="AF2897">
        <v>3</v>
      </c>
      <c r="AG2897" t="str">
        <f>IF(Table1[[#This Row],[Performance Rating]]=3,"High","Low")</f>
        <v>High</v>
      </c>
      <c r="AH2897">
        <v>4</v>
      </c>
      <c r="AI2897">
        <v>80</v>
      </c>
      <c r="AJ2897">
        <v>0</v>
      </c>
      <c r="AK2897">
        <v>6</v>
      </c>
      <c r="AL2897">
        <v>3</v>
      </c>
      <c r="AM2897">
        <v>2</v>
      </c>
      <c r="AN2897">
        <v>0</v>
      </c>
      <c r="AO2897">
        <v>2</v>
      </c>
      <c r="AP2897">
        <v>2</v>
      </c>
    </row>
    <row r="2898" spans="1:42"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s="6" t="str">
        <f>IF(Table1[[#This Row],[Distance From Home]]&lt;11,"Near By",IF(Table1[[#This Row],[Distance From Home]]&lt;21,"Far","Very Far"))</f>
        <v>Near By</v>
      </c>
      <c r="T2898" t="s">
        <v>50</v>
      </c>
      <c r="U2898">
        <v>1</v>
      </c>
      <c r="V2898">
        <v>3</v>
      </c>
      <c r="W2898">
        <v>99</v>
      </c>
      <c r="X2898">
        <v>3</v>
      </c>
      <c r="Y2898">
        <v>1</v>
      </c>
      <c r="Z2898">
        <v>2</v>
      </c>
      <c r="AA2898" t="str">
        <f>IF(Table1[[#This Row],[Job Satisfaction]]=1,"Very Satisfy",(IF(Table1[[#This Row],[Job Satisfaction]]=2,"Satisfy",(IF(Table1[[#This Row],[Job Satisfaction]]=3,"Dissatisfy","Very Dissatisfy")))))</f>
        <v>Satisfy</v>
      </c>
      <c r="AB2898">
        <v>2342</v>
      </c>
      <c r="AC2898">
        <v>11092</v>
      </c>
      <c r="AD2898">
        <v>1</v>
      </c>
      <c r="AE2898">
        <v>12</v>
      </c>
      <c r="AF2898">
        <v>3</v>
      </c>
      <c r="AG2898" t="str">
        <f>IF(Table1[[#This Row],[Performance Rating]]=3,"High","Low")</f>
        <v>High</v>
      </c>
      <c r="AH2898">
        <v>3</v>
      </c>
      <c r="AI2898">
        <v>80</v>
      </c>
      <c r="AJ2898">
        <v>3</v>
      </c>
      <c r="AK2898">
        <v>6</v>
      </c>
      <c r="AL2898">
        <v>2</v>
      </c>
      <c r="AM2898">
        <v>5</v>
      </c>
      <c r="AN2898">
        <v>3</v>
      </c>
      <c r="AO2898">
        <v>2</v>
      </c>
      <c r="AP2898">
        <v>3</v>
      </c>
    </row>
    <row r="2899" spans="1:42"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s="6" t="str">
        <f>IF(Table1[[#This Row],[Distance From Home]]&lt;11,"Near By",IF(Table1[[#This Row],[Distance From Home]]&lt;21,"Far","Very Far"))</f>
        <v>Near By</v>
      </c>
      <c r="T2899" t="s">
        <v>72</v>
      </c>
      <c r="U2899">
        <v>1</v>
      </c>
      <c r="V2899">
        <v>2</v>
      </c>
      <c r="W2899">
        <v>94</v>
      </c>
      <c r="X2899">
        <v>3</v>
      </c>
      <c r="Y2899">
        <v>1</v>
      </c>
      <c r="Z2899">
        <v>4</v>
      </c>
      <c r="AA2899" t="str">
        <f>IF(Table1[[#This Row],[Job Satisfaction]]=1,"Very Satisfy",(IF(Table1[[#This Row],[Job Satisfaction]]=2,"Satisfy",(IF(Table1[[#This Row],[Job Satisfaction]]=3,"Dissatisfy","Very Dissatisfy")))))</f>
        <v>Very Dissatisfy</v>
      </c>
      <c r="AB2899">
        <v>3722</v>
      </c>
      <c r="AC2899">
        <v>21081</v>
      </c>
      <c r="AD2899">
        <v>6</v>
      </c>
      <c r="AE2899">
        <v>13</v>
      </c>
      <c r="AF2899">
        <v>3</v>
      </c>
      <c r="AG2899" t="str">
        <f>IF(Table1[[#This Row],[Performance Rating]]=3,"High","Low")</f>
        <v>High</v>
      </c>
      <c r="AH2899">
        <v>3</v>
      </c>
      <c r="AI2899">
        <v>80</v>
      </c>
      <c r="AJ2899">
        <v>1</v>
      </c>
      <c r="AK2899">
        <v>7</v>
      </c>
      <c r="AL2899">
        <v>1</v>
      </c>
      <c r="AM2899">
        <v>2</v>
      </c>
      <c r="AN2899">
        <v>2</v>
      </c>
      <c r="AO2899">
        <v>2</v>
      </c>
      <c r="AP2899">
        <v>2</v>
      </c>
    </row>
    <row r="2900" spans="1:42"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s="6" t="str">
        <f>IF(Table1[[#This Row],[Distance From Home]]&lt;11,"Near By",IF(Table1[[#This Row],[Distance From Home]]&lt;21,"Far","Very Far"))</f>
        <v>Far</v>
      </c>
      <c r="T2900" t="s">
        <v>72</v>
      </c>
      <c r="U2900">
        <v>1</v>
      </c>
      <c r="V2900">
        <v>3</v>
      </c>
      <c r="W2900">
        <v>38</v>
      </c>
      <c r="X2900">
        <v>2</v>
      </c>
      <c r="Y2900">
        <v>1</v>
      </c>
      <c r="Z2900">
        <v>3</v>
      </c>
      <c r="AA2900" t="str">
        <f>IF(Table1[[#This Row],[Job Satisfaction]]=1,"Very Satisfy",(IF(Table1[[#This Row],[Job Satisfaction]]=2,"Satisfy",(IF(Table1[[#This Row],[Job Satisfaction]]=3,"Dissatisfy","Very Dissatisfy")))))</f>
        <v>Dissatisfy</v>
      </c>
      <c r="AB2900">
        <v>2437</v>
      </c>
      <c r="AC2900">
        <v>15587</v>
      </c>
      <c r="AD2900">
        <v>9</v>
      </c>
      <c r="AE2900">
        <v>16</v>
      </c>
      <c r="AF2900">
        <v>3</v>
      </c>
      <c r="AG2900" t="str">
        <f>IF(Table1[[#This Row],[Performance Rating]]=3,"High","Low")</f>
        <v>High</v>
      </c>
      <c r="AH2900">
        <v>4</v>
      </c>
      <c r="AI2900">
        <v>80</v>
      </c>
      <c r="AJ2900">
        <v>1</v>
      </c>
      <c r="AK2900">
        <v>6</v>
      </c>
      <c r="AL2900">
        <v>3</v>
      </c>
      <c r="AM2900">
        <v>1</v>
      </c>
      <c r="AN2900">
        <v>0</v>
      </c>
      <c r="AO2900">
        <v>0</v>
      </c>
      <c r="AP2900">
        <v>0</v>
      </c>
    </row>
    <row r="2901" spans="1:42"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s="6" t="str">
        <f>IF(Table1[[#This Row],[Distance From Home]]&lt;11,"Near By",IF(Table1[[#This Row],[Distance From Home]]&lt;21,"Far","Very Far"))</f>
        <v>Near By</v>
      </c>
      <c r="T2901" t="s">
        <v>72</v>
      </c>
      <c r="U2901">
        <v>1</v>
      </c>
      <c r="V2901">
        <v>2</v>
      </c>
      <c r="W2901">
        <v>89</v>
      </c>
      <c r="X2901">
        <v>3</v>
      </c>
      <c r="Y2901">
        <v>1</v>
      </c>
      <c r="Z2901">
        <v>1</v>
      </c>
      <c r="AA2901" t="str">
        <f>IF(Table1[[#This Row],[Job Satisfaction]]=1,"Very Satisfy",(IF(Table1[[#This Row],[Job Satisfaction]]=2,"Satisfy",(IF(Table1[[#This Row],[Job Satisfaction]]=3,"Dissatisfy","Very Dissatisfy")))))</f>
        <v>Very Satisfy</v>
      </c>
      <c r="AB2901">
        <v>3172</v>
      </c>
      <c r="AC2901">
        <v>16998</v>
      </c>
      <c r="AD2901">
        <v>2</v>
      </c>
      <c r="AE2901">
        <v>11</v>
      </c>
      <c r="AF2901">
        <v>3</v>
      </c>
      <c r="AG2901" t="str">
        <f>IF(Table1[[#This Row],[Performance Rating]]=3,"High","Low")</f>
        <v>High</v>
      </c>
      <c r="AH2901">
        <v>3</v>
      </c>
      <c r="AI2901">
        <v>80</v>
      </c>
      <c r="AJ2901">
        <v>0</v>
      </c>
      <c r="AK2901">
        <v>4</v>
      </c>
      <c r="AL2901">
        <v>2</v>
      </c>
      <c r="AM2901">
        <v>0</v>
      </c>
      <c r="AN2901">
        <v>0</v>
      </c>
      <c r="AO2901">
        <v>0</v>
      </c>
      <c r="AP2901">
        <v>0</v>
      </c>
    </row>
    <row r="2902" spans="1:42"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s="6" t="str">
        <f>IF(Table1[[#This Row],[Distance From Home]]&lt;11,"Near By",IF(Table1[[#This Row],[Distance From Home]]&lt;21,"Far","Very Far"))</f>
        <v>Very Far</v>
      </c>
      <c r="T2902" t="s">
        <v>66</v>
      </c>
      <c r="U2902">
        <v>1</v>
      </c>
      <c r="V2902">
        <v>1</v>
      </c>
      <c r="W2902">
        <v>63</v>
      </c>
      <c r="X2902">
        <v>3</v>
      </c>
      <c r="Y2902">
        <v>2</v>
      </c>
      <c r="Z2902">
        <v>4</v>
      </c>
      <c r="AA2902" t="str">
        <f>IF(Table1[[#This Row],[Job Satisfaction]]=1,"Very Satisfy",(IF(Table1[[#This Row],[Job Satisfaction]]=2,"Satisfy",(IF(Table1[[#This Row],[Job Satisfaction]]=3,"Dissatisfy","Very Dissatisfy")))))</f>
        <v>Very Dissatisfy</v>
      </c>
      <c r="AB2902">
        <v>5617</v>
      </c>
      <c r="AC2902">
        <v>21075</v>
      </c>
      <c r="AD2902">
        <v>1</v>
      </c>
      <c r="AE2902">
        <v>11</v>
      </c>
      <c r="AF2902">
        <v>3</v>
      </c>
      <c r="AG2902" t="str">
        <f>IF(Table1[[#This Row],[Performance Rating]]=3,"High","Low")</f>
        <v>High</v>
      </c>
      <c r="AH2902">
        <v>3</v>
      </c>
      <c r="AI2902">
        <v>80</v>
      </c>
      <c r="AJ2902">
        <v>0</v>
      </c>
      <c r="AK2902">
        <v>10</v>
      </c>
      <c r="AL2902">
        <v>3</v>
      </c>
      <c r="AM2902">
        <v>10</v>
      </c>
      <c r="AN2902">
        <v>7</v>
      </c>
      <c r="AO2902">
        <v>0</v>
      </c>
      <c r="AP2902">
        <v>8</v>
      </c>
    </row>
    <row r="2903" spans="1:42"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s="6" t="str">
        <f>IF(Table1[[#This Row],[Distance From Home]]&lt;11,"Near By",IF(Table1[[#This Row],[Distance From Home]]&lt;21,"Far","Very Far"))</f>
        <v>Far</v>
      </c>
      <c r="T2903" t="s">
        <v>72</v>
      </c>
      <c r="U2903">
        <v>1</v>
      </c>
      <c r="V2903">
        <v>1</v>
      </c>
      <c r="W2903">
        <v>56</v>
      </c>
      <c r="X2903">
        <v>2</v>
      </c>
      <c r="Y2903">
        <v>1</v>
      </c>
      <c r="Z2903">
        <v>1</v>
      </c>
      <c r="AA2903" t="str">
        <f>IF(Table1[[#This Row],[Job Satisfaction]]=1,"Very Satisfy",(IF(Table1[[#This Row],[Job Satisfaction]]=2,"Satisfy",(IF(Table1[[#This Row],[Job Satisfaction]]=3,"Dissatisfy","Very Dissatisfy")))))</f>
        <v>Very Satisfy</v>
      </c>
      <c r="AB2903">
        <v>2335</v>
      </c>
      <c r="AC2903">
        <v>3157</v>
      </c>
      <c r="AD2903">
        <v>4</v>
      </c>
      <c r="AE2903">
        <v>15</v>
      </c>
      <c r="AF2903">
        <v>3</v>
      </c>
      <c r="AG2903" t="str">
        <f>IF(Table1[[#This Row],[Performance Rating]]=3,"High","Low")</f>
        <v>High</v>
      </c>
      <c r="AH2903">
        <v>4</v>
      </c>
      <c r="AI2903">
        <v>80</v>
      </c>
      <c r="AJ2903">
        <v>3</v>
      </c>
      <c r="AK2903">
        <v>4</v>
      </c>
      <c r="AL2903">
        <v>3</v>
      </c>
      <c r="AM2903">
        <v>2</v>
      </c>
      <c r="AN2903">
        <v>2</v>
      </c>
      <c r="AO2903">
        <v>2</v>
      </c>
      <c r="AP2903">
        <v>0</v>
      </c>
    </row>
    <row r="2904" spans="1:42"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s="6" t="str">
        <f>IF(Table1[[#This Row],[Distance From Home]]&lt;11,"Near By",IF(Table1[[#This Row],[Distance From Home]]&lt;21,"Far","Very Far"))</f>
        <v>Near By</v>
      </c>
      <c r="T2904" t="s">
        <v>66</v>
      </c>
      <c r="U2904">
        <v>1</v>
      </c>
      <c r="V2904">
        <v>1</v>
      </c>
      <c r="W2904">
        <v>36</v>
      </c>
      <c r="X2904">
        <v>3</v>
      </c>
      <c r="Y2904">
        <v>1</v>
      </c>
      <c r="Z2904">
        <v>4</v>
      </c>
      <c r="AA2904" t="str">
        <f>IF(Table1[[#This Row],[Job Satisfaction]]=1,"Very Satisfy",(IF(Table1[[#This Row],[Job Satisfaction]]=2,"Satisfy",(IF(Table1[[#This Row],[Job Satisfaction]]=3,"Dissatisfy","Very Dissatisfy")))))</f>
        <v>Very Dissatisfy</v>
      </c>
      <c r="AB2904">
        <v>4787</v>
      </c>
      <c r="AC2904">
        <v>26124</v>
      </c>
      <c r="AD2904">
        <v>9</v>
      </c>
      <c r="AE2904">
        <v>14</v>
      </c>
      <c r="AF2904">
        <v>3</v>
      </c>
      <c r="AG2904" t="str">
        <f>IF(Table1[[#This Row],[Performance Rating]]=3,"High","Low")</f>
        <v>High</v>
      </c>
      <c r="AH2904">
        <v>2</v>
      </c>
      <c r="AI2904">
        <v>80</v>
      </c>
      <c r="AJ2904">
        <v>3</v>
      </c>
      <c r="AK2904">
        <v>4</v>
      </c>
      <c r="AL2904">
        <v>4</v>
      </c>
      <c r="AM2904">
        <v>2</v>
      </c>
      <c r="AN2904">
        <v>2</v>
      </c>
      <c r="AO2904">
        <v>2</v>
      </c>
      <c r="AP2904">
        <v>2</v>
      </c>
    </row>
    <row r="2905" spans="1:42"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s="6" t="str">
        <f>IF(Table1[[#This Row],[Distance From Home]]&lt;11,"Near By",IF(Table1[[#This Row],[Distance From Home]]&lt;21,"Far","Very Far"))</f>
        <v>Very Far</v>
      </c>
      <c r="T2905" t="s">
        <v>72</v>
      </c>
      <c r="U2905">
        <v>1</v>
      </c>
      <c r="V2905">
        <v>3</v>
      </c>
      <c r="W2905">
        <v>51</v>
      </c>
      <c r="X2905">
        <v>3</v>
      </c>
      <c r="Y2905">
        <v>1</v>
      </c>
      <c r="Z2905">
        <v>2</v>
      </c>
      <c r="AA2905" t="str">
        <f>IF(Table1[[#This Row],[Job Satisfaction]]=1,"Very Satisfy",(IF(Table1[[#This Row],[Job Satisfaction]]=2,"Satisfy",(IF(Table1[[#This Row],[Job Satisfaction]]=3,"Dissatisfy","Very Dissatisfy")))))</f>
        <v>Satisfy</v>
      </c>
      <c r="AB2905">
        <v>2408</v>
      </c>
      <c r="AC2905">
        <v>7324</v>
      </c>
      <c r="AD2905">
        <v>1</v>
      </c>
      <c r="AE2905">
        <v>17</v>
      </c>
      <c r="AF2905">
        <v>3</v>
      </c>
      <c r="AG2905" t="str">
        <f>IF(Table1[[#This Row],[Performance Rating]]=3,"High","Low")</f>
        <v>High</v>
      </c>
      <c r="AH2905">
        <v>3</v>
      </c>
      <c r="AI2905">
        <v>80</v>
      </c>
      <c r="AJ2905">
        <v>3</v>
      </c>
      <c r="AK2905">
        <v>1</v>
      </c>
      <c r="AL2905">
        <v>3</v>
      </c>
      <c r="AM2905">
        <v>1</v>
      </c>
      <c r="AN2905">
        <v>1</v>
      </c>
      <c r="AO2905">
        <v>0</v>
      </c>
      <c r="AP2905">
        <v>0</v>
      </c>
    </row>
    <row r="2906" spans="1:42"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s="6" t="str">
        <f>IF(Table1[[#This Row],[Distance From Home]]&lt;11,"Near By",IF(Table1[[#This Row],[Distance From Home]]&lt;21,"Far","Very Far"))</f>
        <v>Near By</v>
      </c>
      <c r="T2906" t="s">
        <v>72</v>
      </c>
      <c r="U2906">
        <v>1</v>
      </c>
      <c r="V2906">
        <v>1</v>
      </c>
      <c r="W2906">
        <v>73</v>
      </c>
      <c r="X2906">
        <v>3</v>
      </c>
      <c r="Y2906">
        <v>1</v>
      </c>
      <c r="Z2906">
        <v>1</v>
      </c>
      <c r="AA2906" t="str">
        <f>IF(Table1[[#This Row],[Job Satisfaction]]=1,"Very Satisfy",(IF(Table1[[#This Row],[Job Satisfaction]]=2,"Satisfy",(IF(Table1[[#This Row],[Job Satisfaction]]=3,"Dissatisfy","Very Dissatisfy")))))</f>
        <v>Very Satisfy</v>
      </c>
      <c r="AB2906">
        <v>2166</v>
      </c>
      <c r="AC2906">
        <v>3339</v>
      </c>
      <c r="AD2906">
        <v>3</v>
      </c>
      <c r="AE2906">
        <v>14</v>
      </c>
      <c r="AF2906">
        <v>3</v>
      </c>
      <c r="AG2906" t="str">
        <f>IF(Table1[[#This Row],[Performance Rating]]=3,"High","Low")</f>
        <v>High</v>
      </c>
      <c r="AH2906">
        <v>2</v>
      </c>
      <c r="AI2906">
        <v>80</v>
      </c>
      <c r="AJ2906">
        <v>0</v>
      </c>
      <c r="AK2906">
        <v>10</v>
      </c>
      <c r="AL2906">
        <v>1</v>
      </c>
      <c r="AM2906">
        <v>4</v>
      </c>
      <c r="AN2906">
        <v>2</v>
      </c>
      <c r="AO2906">
        <v>0</v>
      </c>
      <c r="AP2906">
        <v>3</v>
      </c>
    </row>
    <row r="2907" spans="1:42"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s="6" t="str">
        <f>IF(Table1[[#This Row],[Distance From Home]]&lt;11,"Near By",IF(Table1[[#This Row],[Distance From Home]]&lt;21,"Far","Very Far"))</f>
        <v>Near By</v>
      </c>
      <c r="T2907" t="s">
        <v>60</v>
      </c>
      <c r="U2907">
        <v>1</v>
      </c>
      <c r="V2907">
        <v>4</v>
      </c>
      <c r="W2907">
        <v>93</v>
      </c>
      <c r="X2907">
        <v>2</v>
      </c>
      <c r="Y2907">
        <v>1</v>
      </c>
      <c r="Z2907">
        <v>3</v>
      </c>
      <c r="AA2907" t="str">
        <f>IF(Table1[[#This Row],[Job Satisfaction]]=1,"Very Satisfy",(IF(Table1[[#This Row],[Job Satisfaction]]=2,"Satisfy",(IF(Table1[[#This Row],[Job Satisfaction]]=3,"Dissatisfy","Very Dissatisfy")))))</f>
        <v>Dissatisfy</v>
      </c>
      <c r="AB2907">
        <v>3989</v>
      </c>
      <c r="AC2907">
        <v>20586</v>
      </c>
      <c r="AD2907">
        <v>1</v>
      </c>
      <c r="AE2907">
        <v>11</v>
      </c>
      <c r="AF2907">
        <v>3</v>
      </c>
      <c r="AG2907" t="str">
        <f>IF(Table1[[#This Row],[Performance Rating]]=3,"High","Low")</f>
        <v>High</v>
      </c>
      <c r="AH2907">
        <v>1</v>
      </c>
      <c r="AI2907">
        <v>80</v>
      </c>
      <c r="AJ2907">
        <v>0</v>
      </c>
      <c r="AK2907">
        <v>5</v>
      </c>
      <c r="AL2907">
        <v>3</v>
      </c>
      <c r="AM2907">
        <v>5</v>
      </c>
      <c r="AN2907">
        <v>4</v>
      </c>
      <c r="AO2907">
        <v>1</v>
      </c>
      <c r="AP2907">
        <v>2</v>
      </c>
    </row>
    <row r="2908" spans="1:42"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s="6" t="str">
        <f>IF(Table1[[#This Row],[Distance From Home]]&lt;11,"Near By",IF(Table1[[#This Row],[Distance From Home]]&lt;21,"Far","Very Far"))</f>
        <v>Very Far</v>
      </c>
      <c r="T2908" t="s">
        <v>72</v>
      </c>
      <c r="U2908">
        <v>1</v>
      </c>
      <c r="V2908">
        <v>4</v>
      </c>
      <c r="W2908">
        <v>39</v>
      </c>
      <c r="X2908">
        <v>2</v>
      </c>
      <c r="Y2908">
        <v>3</v>
      </c>
      <c r="Z2908">
        <v>1</v>
      </c>
      <c r="AA2908" t="str">
        <f>IF(Table1[[#This Row],[Job Satisfaction]]=1,"Very Satisfy",(IF(Table1[[#This Row],[Job Satisfaction]]=2,"Satisfy",(IF(Table1[[#This Row],[Job Satisfaction]]=3,"Dissatisfy","Very Dissatisfy")))))</f>
        <v>Very Satisfy</v>
      </c>
      <c r="AB2908">
        <v>10854</v>
      </c>
      <c r="AC2908">
        <v>16586</v>
      </c>
      <c r="AD2908">
        <v>4</v>
      </c>
      <c r="AE2908">
        <v>13</v>
      </c>
      <c r="AF2908">
        <v>3</v>
      </c>
      <c r="AG2908" t="str">
        <f>IF(Table1[[#This Row],[Performance Rating]]=3,"High","Low")</f>
        <v>High</v>
      </c>
      <c r="AH2908">
        <v>2</v>
      </c>
      <c r="AI2908">
        <v>80</v>
      </c>
      <c r="AJ2908">
        <v>1</v>
      </c>
      <c r="AK2908">
        <v>20</v>
      </c>
      <c r="AL2908">
        <v>3</v>
      </c>
      <c r="AM2908">
        <v>3</v>
      </c>
      <c r="AN2908">
        <v>2</v>
      </c>
      <c r="AO2908">
        <v>2</v>
      </c>
      <c r="AP2908">
        <v>0</v>
      </c>
    </row>
    <row r="2909" spans="1:42"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s="6" t="str">
        <f>IF(Table1[[#This Row],[Distance From Home]]&lt;11,"Near By",IF(Table1[[#This Row],[Distance From Home]]&lt;21,"Far","Very Far"))</f>
        <v>Far</v>
      </c>
      <c r="T2909" t="s">
        <v>50</v>
      </c>
      <c r="U2909">
        <v>1</v>
      </c>
      <c r="V2909">
        <v>1</v>
      </c>
      <c r="W2909">
        <v>59</v>
      </c>
      <c r="X2909">
        <v>1</v>
      </c>
      <c r="Y2909">
        <v>2</v>
      </c>
      <c r="Z2909">
        <v>4</v>
      </c>
      <c r="AA2909" t="str">
        <f>IF(Table1[[#This Row],[Job Satisfaction]]=1,"Very Satisfy",(IF(Table1[[#This Row],[Job Satisfaction]]=2,"Satisfy",(IF(Table1[[#This Row],[Job Satisfaction]]=3,"Dissatisfy","Very Dissatisfy")))))</f>
        <v>Very Dissatisfy</v>
      </c>
      <c r="AB2909">
        <v>5440</v>
      </c>
      <c r="AC2909">
        <v>22098</v>
      </c>
      <c r="AD2909">
        <v>6</v>
      </c>
      <c r="AE2909">
        <v>14</v>
      </c>
      <c r="AF2909">
        <v>3</v>
      </c>
      <c r="AG2909" t="str">
        <f>IF(Table1[[#This Row],[Performance Rating]]=3,"High","Low")</f>
        <v>High</v>
      </c>
      <c r="AH2909">
        <v>4</v>
      </c>
      <c r="AI2909">
        <v>80</v>
      </c>
      <c r="AJ2909">
        <v>2</v>
      </c>
      <c r="AK2909">
        <v>7</v>
      </c>
      <c r="AL2909">
        <v>2</v>
      </c>
      <c r="AM2909">
        <v>2</v>
      </c>
      <c r="AN2909">
        <v>2</v>
      </c>
      <c r="AO2909">
        <v>2</v>
      </c>
      <c r="AP2909">
        <v>2</v>
      </c>
    </row>
    <row r="2910" spans="1:42"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s="6" t="str">
        <f>IF(Table1[[#This Row],[Distance From Home]]&lt;11,"Near By",IF(Table1[[#This Row],[Distance From Home]]&lt;21,"Far","Very Far"))</f>
        <v>Far</v>
      </c>
      <c r="T2910" t="s">
        <v>129</v>
      </c>
      <c r="U2910">
        <v>1</v>
      </c>
      <c r="V2910">
        <v>2</v>
      </c>
      <c r="W2910">
        <v>96</v>
      </c>
      <c r="X2910">
        <v>2</v>
      </c>
      <c r="Y2910">
        <v>2</v>
      </c>
      <c r="Z2910">
        <v>1</v>
      </c>
      <c r="AA2910" t="str">
        <f>IF(Table1[[#This Row],[Job Satisfaction]]=1,"Very Satisfy",(IF(Table1[[#This Row],[Job Satisfaction]]=2,"Satisfy",(IF(Table1[[#This Row],[Job Satisfaction]]=3,"Dissatisfy","Very Dissatisfy")))))</f>
        <v>Very Satisfy</v>
      </c>
      <c r="AB2910">
        <v>6134</v>
      </c>
      <c r="AC2910">
        <v>8658</v>
      </c>
      <c r="AD2910">
        <v>5</v>
      </c>
      <c r="AE2910">
        <v>13</v>
      </c>
      <c r="AF2910">
        <v>3</v>
      </c>
      <c r="AG2910" t="str">
        <f>IF(Table1[[#This Row],[Performance Rating]]=3,"High","Low")</f>
        <v>High</v>
      </c>
      <c r="AH2910">
        <v>2</v>
      </c>
      <c r="AI2910">
        <v>80</v>
      </c>
      <c r="AJ2910">
        <v>3</v>
      </c>
      <c r="AK2910">
        <v>16</v>
      </c>
      <c r="AL2910">
        <v>3</v>
      </c>
      <c r="AM2910">
        <v>2</v>
      </c>
      <c r="AN2910">
        <v>2</v>
      </c>
      <c r="AO2910">
        <v>2</v>
      </c>
      <c r="AP2910">
        <v>2</v>
      </c>
    </row>
    <row r="2911" spans="1:42"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s="6" t="str">
        <f>IF(Table1[[#This Row],[Distance From Home]]&lt;11,"Near By",IF(Table1[[#This Row],[Distance From Home]]&lt;21,"Far","Very Far"))</f>
        <v>Very Far</v>
      </c>
      <c r="T2911" t="s">
        <v>66</v>
      </c>
      <c r="U2911">
        <v>1</v>
      </c>
      <c r="V2911">
        <v>1</v>
      </c>
      <c r="W2911">
        <v>66</v>
      </c>
      <c r="X2911">
        <v>3</v>
      </c>
      <c r="Y2911">
        <v>3</v>
      </c>
      <c r="Z2911">
        <v>1</v>
      </c>
      <c r="AA2911" t="str">
        <f>IF(Table1[[#This Row],[Job Satisfaction]]=1,"Very Satisfy",(IF(Table1[[#This Row],[Job Satisfaction]]=2,"Satisfy",(IF(Table1[[#This Row],[Job Satisfaction]]=3,"Dissatisfy","Very Dissatisfy")))))</f>
        <v>Very Satisfy</v>
      </c>
      <c r="AB2911">
        <v>10448</v>
      </c>
      <c r="AC2911">
        <v>5843</v>
      </c>
      <c r="AD2911">
        <v>6</v>
      </c>
      <c r="AE2911">
        <v>13</v>
      </c>
      <c r="AF2911">
        <v>3</v>
      </c>
      <c r="AG2911" t="str">
        <f>IF(Table1[[#This Row],[Performance Rating]]=3,"High","Low")</f>
        <v>High</v>
      </c>
      <c r="AH2911">
        <v>2</v>
      </c>
      <c r="AI2911">
        <v>80</v>
      </c>
      <c r="AJ2911">
        <v>0</v>
      </c>
      <c r="AK2911">
        <v>15</v>
      </c>
      <c r="AL2911">
        <v>2</v>
      </c>
      <c r="AM2911">
        <v>2</v>
      </c>
      <c r="AN2911">
        <v>2</v>
      </c>
      <c r="AO2911">
        <v>2</v>
      </c>
      <c r="AP2911">
        <v>2</v>
      </c>
    </row>
    <row r="2912" spans="1:42"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s="6" t="str">
        <f>IF(Table1[[#This Row],[Distance From Home]]&lt;11,"Near By",IF(Table1[[#This Row],[Distance From Home]]&lt;21,"Far","Very Far"))</f>
        <v>Near By</v>
      </c>
      <c r="T2912" t="s">
        <v>66</v>
      </c>
      <c r="U2912">
        <v>1</v>
      </c>
      <c r="V2912">
        <v>3</v>
      </c>
      <c r="W2912">
        <v>82</v>
      </c>
      <c r="X2912">
        <v>2</v>
      </c>
      <c r="Y2912">
        <v>2</v>
      </c>
      <c r="Z2912">
        <v>2</v>
      </c>
      <c r="AA2912" t="str">
        <f>IF(Table1[[#This Row],[Job Satisfaction]]=1,"Very Satisfy",(IF(Table1[[#This Row],[Job Satisfaction]]=2,"Satisfy",(IF(Table1[[#This Row],[Job Satisfaction]]=3,"Dissatisfy","Very Dissatisfy")))))</f>
        <v>Satisfy</v>
      </c>
      <c r="AB2912">
        <v>9907</v>
      </c>
      <c r="AC2912">
        <v>26186</v>
      </c>
      <c r="AD2912">
        <v>7</v>
      </c>
      <c r="AE2912">
        <v>12</v>
      </c>
      <c r="AF2912">
        <v>3</v>
      </c>
      <c r="AG2912" t="str">
        <f>IF(Table1[[#This Row],[Performance Rating]]=3,"High","Low")</f>
        <v>High</v>
      </c>
      <c r="AH2912">
        <v>3</v>
      </c>
      <c r="AI2912">
        <v>80</v>
      </c>
      <c r="AJ2912">
        <v>0</v>
      </c>
      <c r="AK2912">
        <v>7</v>
      </c>
      <c r="AL2912">
        <v>2</v>
      </c>
      <c r="AM2912">
        <v>2</v>
      </c>
      <c r="AN2912">
        <v>2</v>
      </c>
      <c r="AO2912">
        <v>2</v>
      </c>
      <c r="AP2912">
        <v>2</v>
      </c>
    </row>
    <row r="2913" spans="1:42"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s="6" t="str">
        <f>IF(Table1[[#This Row],[Distance From Home]]&lt;11,"Near By",IF(Table1[[#This Row],[Distance From Home]]&lt;21,"Far","Very Far"))</f>
        <v>Very Far</v>
      </c>
      <c r="T2913" t="s">
        <v>72</v>
      </c>
      <c r="U2913">
        <v>1</v>
      </c>
      <c r="V2913">
        <v>3</v>
      </c>
      <c r="W2913">
        <v>84</v>
      </c>
      <c r="X2913">
        <v>3</v>
      </c>
      <c r="Y2913">
        <v>2</v>
      </c>
      <c r="Z2913">
        <v>4</v>
      </c>
      <c r="AA2913" t="str">
        <f>IF(Table1[[#This Row],[Job Satisfaction]]=1,"Very Satisfy",(IF(Table1[[#This Row],[Job Satisfaction]]=2,"Satisfy",(IF(Table1[[#This Row],[Job Satisfaction]]=3,"Dissatisfy","Very Dissatisfy")))))</f>
        <v>Very Dissatisfy</v>
      </c>
      <c r="AB2913">
        <v>5813</v>
      </c>
      <c r="AC2913">
        <v>13492</v>
      </c>
      <c r="AD2913">
        <v>1</v>
      </c>
      <c r="AE2913">
        <v>18</v>
      </c>
      <c r="AF2913">
        <v>3</v>
      </c>
      <c r="AG2913" t="str">
        <f>IF(Table1[[#This Row],[Performance Rating]]=3,"High","Low")</f>
        <v>High</v>
      </c>
      <c r="AH2913">
        <v>4</v>
      </c>
      <c r="AI2913">
        <v>80</v>
      </c>
      <c r="AJ2913">
        <v>0</v>
      </c>
      <c r="AK2913">
        <v>10</v>
      </c>
      <c r="AL2913">
        <v>3</v>
      </c>
      <c r="AM2913">
        <v>10</v>
      </c>
      <c r="AN2913">
        <v>7</v>
      </c>
      <c r="AO2913">
        <v>7</v>
      </c>
      <c r="AP2913">
        <v>7</v>
      </c>
    </row>
    <row r="2914" spans="1:42"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s="6" t="str">
        <f>IF(Table1[[#This Row],[Distance From Home]]&lt;11,"Near By",IF(Table1[[#This Row],[Distance From Home]]&lt;21,"Far","Very Far"))</f>
        <v>Very Far</v>
      </c>
      <c r="T2914" t="s">
        <v>50</v>
      </c>
      <c r="U2914">
        <v>1</v>
      </c>
      <c r="V2914">
        <v>4</v>
      </c>
      <c r="W2914">
        <v>66</v>
      </c>
      <c r="X2914">
        <v>3</v>
      </c>
      <c r="Y2914">
        <v>2</v>
      </c>
      <c r="Z2914">
        <v>2</v>
      </c>
      <c r="AA2914" t="str">
        <f>IF(Table1[[#This Row],[Job Satisfaction]]=1,"Very Satisfy",(IF(Table1[[#This Row],[Job Satisfaction]]=2,"Satisfy",(IF(Table1[[#This Row],[Job Satisfaction]]=3,"Dissatisfy","Very Dissatisfy")))))</f>
        <v>Satisfy</v>
      </c>
      <c r="AB2914">
        <v>8926</v>
      </c>
      <c r="AC2914">
        <v>10842</v>
      </c>
      <c r="AD2914">
        <v>4</v>
      </c>
      <c r="AE2914">
        <v>22</v>
      </c>
      <c r="AF2914">
        <v>4</v>
      </c>
      <c r="AG2914" t="str">
        <f>IF(Table1[[#This Row],[Performance Rating]]=3,"High","Low")</f>
        <v>Low</v>
      </c>
      <c r="AH2914">
        <v>4</v>
      </c>
      <c r="AI2914">
        <v>80</v>
      </c>
      <c r="AJ2914">
        <v>1</v>
      </c>
      <c r="AK2914">
        <v>13</v>
      </c>
      <c r="AL2914">
        <v>4</v>
      </c>
      <c r="AM2914">
        <v>9</v>
      </c>
      <c r="AN2914">
        <v>7</v>
      </c>
      <c r="AO2914">
        <v>3</v>
      </c>
      <c r="AP2914">
        <v>7</v>
      </c>
    </row>
    <row r="2915" spans="1:42"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s="6" t="str">
        <f>IF(Table1[[#This Row],[Distance From Home]]&lt;11,"Near By",IF(Table1[[#This Row],[Distance From Home]]&lt;21,"Far","Very Far"))</f>
        <v>Near By</v>
      </c>
      <c r="T2915" t="s">
        <v>72</v>
      </c>
      <c r="U2915">
        <v>1</v>
      </c>
      <c r="V2915">
        <v>3</v>
      </c>
      <c r="W2915">
        <v>64</v>
      </c>
      <c r="X2915">
        <v>3</v>
      </c>
      <c r="Y2915">
        <v>3</v>
      </c>
      <c r="Z2915">
        <v>2</v>
      </c>
      <c r="AA2915" t="str">
        <f>IF(Table1[[#This Row],[Job Satisfaction]]=1,"Very Satisfy",(IF(Table1[[#This Row],[Job Satisfaction]]=2,"Satisfy",(IF(Table1[[#This Row],[Job Satisfaction]]=3,"Dissatisfy","Very Dissatisfy")))))</f>
        <v>Satisfy</v>
      </c>
      <c r="AB2915">
        <v>7314</v>
      </c>
      <c r="AC2915">
        <v>14011</v>
      </c>
      <c r="AD2915">
        <v>5</v>
      </c>
      <c r="AE2915">
        <v>21</v>
      </c>
      <c r="AF2915">
        <v>4</v>
      </c>
      <c r="AG2915" t="str">
        <f>IF(Table1[[#This Row],[Performance Rating]]=3,"High","Low")</f>
        <v>Low</v>
      </c>
      <c r="AH2915">
        <v>3</v>
      </c>
      <c r="AI2915">
        <v>80</v>
      </c>
      <c r="AJ2915">
        <v>3</v>
      </c>
      <c r="AK2915">
        <v>14</v>
      </c>
      <c r="AL2915">
        <v>3</v>
      </c>
      <c r="AM2915">
        <v>8</v>
      </c>
      <c r="AN2915">
        <v>7</v>
      </c>
      <c r="AO2915">
        <v>0</v>
      </c>
      <c r="AP2915">
        <v>7</v>
      </c>
    </row>
    <row r="2916" spans="1:42"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s="6" t="str">
        <f>IF(Table1[[#This Row],[Distance From Home]]&lt;11,"Near By",IF(Table1[[#This Row],[Distance From Home]]&lt;21,"Far","Very Far"))</f>
        <v>Very Far</v>
      </c>
      <c r="T2916" t="s">
        <v>50</v>
      </c>
      <c r="U2916">
        <v>1</v>
      </c>
      <c r="V2916">
        <v>1</v>
      </c>
      <c r="W2916">
        <v>97</v>
      </c>
      <c r="X2916">
        <v>2</v>
      </c>
      <c r="Y2916">
        <v>2</v>
      </c>
      <c r="Z2916">
        <v>1</v>
      </c>
      <c r="AA2916" t="str">
        <f>IF(Table1[[#This Row],[Job Satisfaction]]=1,"Very Satisfy",(IF(Table1[[#This Row],[Job Satisfaction]]=2,"Satisfy",(IF(Table1[[#This Row],[Job Satisfaction]]=3,"Dissatisfy","Very Dissatisfy")))))</f>
        <v>Very Satisfy</v>
      </c>
      <c r="AB2916">
        <v>4284</v>
      </c>
      <c r="AC2916">
        <v>22710</v>
      </c>
      <c r="AD2916">
        <v>3</v>
      </c>
      <c r="AE2916">
        <v>20</v>
      </c>
      <c r="AF2916">
        <v>4</v>
      </c>
      <c r="AG2916" t="str">
        <f>IF(Table1[[#This Row],[Performance Rating]]=3,"High","Low")</f>
        <v>Low</v>
      </c>
      <c r="AH2916">
        <v>1</v>
      </c>
      <c r="AI2916">
        <v>80</v>
      </c>
      <c r="AJ2916">
        <v>0</v>
      </c>
      <c r="AK2916">
        <v>20</v>
      </c>
      <c r="AL2916">
        <v>3</v>
      </c>
      <c r="AM2916">
        <v>4</v>
      </c>
      <c r="AN2916">
        <v>3</v>
      </c>
      <c r="AO2916">
        <v>1</v>
      </c>
      <c r="AP2916">
        <v>3</v>
      </c>
    </row>
    <row r="2917" spans="1:42"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s="6" t="str">
        <f>IF(Table1[[#This Row],[Distance From Home]]&lt;11,"Near By",IF(Table1[[#This Row],[Distance From Home]]&lt;21,"Far","Very Far"))</f>
        <v>Near By</v>
      </c>
      <c r="T2917" t="s">
        <v>72</v>
      </c>
      <c r="U2917">
        <v>1</v>
      </c>
      <c r="V2917">
        <v>1</v>
      </c>
      <c r="W2917">
        <v>54</v>
      </c>
      <c r="X2917">
        <v>2</v>
      </c>
      <c r="Y2917">
        <v>1</v>
      </c>
      <c r="Z2917">
        <v>1</v>
      </c>
      <c r="AA2917" t="str">
        <f>IF(Table1[[#This Row],[Job Satisfaction]]=1,"Very Satisfy",(IF(Table1[[#This Row],[Job Satisfaction]]=2,"Satisfy",(IF(Table1[[#This Row],[Job Satisfaction]]=3,"Dissatisfy","Very Dissatisfy")))))</f>
        <v>Very Satisfy</v>
      </c>
      <c r="AB2917">
        <v>3646</v>
      </c>
      <c r="AC2917">
        <v>17181</v>
      </c>
      <c r="AD2917">
        <v>2</v>
      </c>
      <c r="AE2917">
        <v>23</v>
      </c>
      <c r="AF2917">
        <v>4</v>
      </c>
      <c r="AG2917" t="str">
        <f>IF(Table1[[#This Row],[Performance Rating]]=3,"High","Low")</f>
        <v>Low</v>
      </c>
      <c r="AH2917">
        <v>2</v>
      </c>
      <c r="AI2917">
        <v>80</v>
      </c>
      <c r="AJ2917">
        <v>0</v>
      </c>
      <c r="AK2917">
        <v>11</v>
      </c>
      <c r="AL2917">
        <v>4</v>
      </c>
      <c r="AM2917">
        <v>1</v>
      </c>
      <c r="AN2917">
        <v>0</v>
      </c>
      <c r="AO2917">
        <v>0</v>
      </c>
      <c r="AP2917">
        <v>0</v>
      </c>
    </row>
    <row r="2918" spans="1:42"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s="6" t="str">
        <f>IF(Table1[[#This Row],[Distance From Home]]&lt;11,"Near By",IF(Table1[[#This Row],[Distance From Home]]&lt;21,"Far","Very Far"))</f>
        <v>Very Far</v>
      </c>
      <c r="T2918" t="s">
        <v>66</v>
      </c>
      <c r="U2918">
        <v>1</v>
      </c>
      <c r="V2918">
        <v>1</v>
      </c>
      <c r="W2918">
        <v>40</v>
      </c>
      <c r="X2918">
        <v>2</v>
      </c>
      <c r="Y2918">
        <v>2</v>
      </c>
      <c r="Z2918">
        <v>2</v>
      </c>
      <c r="AA2918" t="str">
        <f>IF(Table1[[#This Row],[Job Satisfaction]]=1,"Very Satisfy",(IF(Table1[[#This Row],[Job Satisfaction]]=2,"Satisfy",(IF(Table1[[#This Row],[Job Satisfaction]]=3,"Dissatisfy","Very Dissatisfy")))))</f>
        <v>Satisfy</v>
      </c>
      <c r="AB2918">
        <v>4599</v>
      </c>
      <c r="AC2918">
        <v>7815</v>
      </c>
      <c r="AD2918">
        <v>0</v>
      </c>
      <c r="AE2918">
        <v>23</v>
      </c>
      <c r="AF2918">
        <v>4</v>
      </c>
      <c r="AG2918" t="str">
        <f>IF(Table1[[#This Row],[Performance Rating]]=3,"High","Low")</f>
        <v>Low</v>
      </c>
      <c r="AH2918">
        <v>3</v>
      </c>
      <c r="AI2918">
        <v>80</v>
      </c>
      <c r="AJ2918">
        <v>0</v>
      </c>
      <c r="AK2918">
        <v>16</v>
      </c>
      <c r="AL2918">
        <v>4</v>
      </c>
      <c r="AM2918">
        <v>15</v>
      </c>
      <c r="AN2918">
        <v>9</v>
      </c>
      <c r="AO2918">
        <v>10</v>
      </c>
      <c r="AP2918">
        <v>10</v>
      </c>
    </row>
    <row r="2919" spans="1:42"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s="6" t="str">
        <f>IF(Table1[[#This Row],[Distance From Home]]&lt;11,"Near By",IF(Table1[[#This Row],[Distance From Home]]&lt;21,"Far","Very Far"))</f>
        <v>Far</v>
      </c>
      <c r="T2919" t="s">
        <v>72</v>
      </c>
      <c r="U2919">
        <v>1</v>
      </c>
      <c r="V2919">
        <v>1</v>
      </c>
      <c r="W2919">
        <v>74</v>
      </c>
      <c r="X2919">
        <v>3</v>
      </c>
      <c r="Y2919">
        <v>3</v>
      </c>
      <c r="Z2919">
        <v>1</v>
      </c>
      <c r="AA2919" t="str">
        <f>IF(Table1[[#This Row],[Job Satisfaction]]=1,"Very Satisfy",(IF(Table1[[#This Row],[Job Satisfaction]]=2,"Satisfy",(IF(Table1[[#This Row],[Job Satisfaction]]=3,"Dissatisfy","Very Dissatisfy")))))</f>
        <v>Very Satisfy</v>
      </c>
      <c r="AB2919">
        <v>8564</v>
      </c>
      <c r="AC2919">
        <v>10092</v>
      </c>
      <c r="AD2919">
        <v>2</v>
      </c>
      <c r="AE2919">
        <v>20</v>
      </c>
      <c r="AF2919">
        <v>4</v>
      </c>
      <c r="AG2919" t="str">
        <f>IF(Table1[[#This Row],[Performance Rating]]=3,"High","Low")</f>
        <v>Low</v>
      </c>
      <c r="AH2919">
        <v>3</v>
      </c>
      <c r="AI2919">
        <v>80</v>
      </c>
      <c r="AJ2919">
        <v>0</v>
      </c>
      <c r="AK2919">
        <v>11</v>
      </c>
      <c r="AL2919">
        <v>2</v>
      </c>
      <c r="AM2919">
        <v>0</v>
      </c>
      <c r="AN2919">
        <v>0</v>
      </c>
      <c r="AO2919">
        <v>0</v>
      </c>
      <c r="AP2919">
        <v>0</v>
      </c>
    </row>
    <row r="2920" spans="1:42"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s="6" t="str">
        <f>IF(Table1[[#This Row],[Distance From Home]]&lt;11,"Near By",IF(Table1[[#This Row],[Distance From Home]]&lt;21,"Far","Very Far"))</f>
        <v>Far</v>
      </c>
      <c r="T2920" t="s">
        <v>66</v>
      </c>
      <c r="U2920">
        <v>1</v>
      </c>
      <c r="V2920">
        <v>4</v>
      </c>
      <c r="W2920">
        <v>85</v>
      </c>
      <c r="X2920">
        <v>1</v>
      </c>
      <c r="Y2920">
        <v>1</v>
      </c>
      <c r="Z2920">
        <v>1</v>
      </c>
      <c r="AA2920" t="str">
        <f>IF(Table1[[#This Row],[Job Satisfaction]]=1,"Very Satisfy",(IF(Table1[[#This Row],[Job Satisfaction]]=2,"Satisfy",(IF(Table1[[#This Row],[Job Satisfaction]]=3,"Dissatisfy","Very Dissatisfy")))))</f>
        <v>Very Satisfy</v>
      </c>
      <c r="AB2920">
        <v>2307</v>
      </c>
      <c r="AC2920">
        <v>14460</v>
      </c>
      <c r="AD2920">
        <v>1</v>
      </c>
      <c r="AE2920">
        <v>23</v>
      </c>
      <c r="AF2920">
        <v>4</v>
      </c>
      <c r="AG2920" t="str">
        <f>IF(Table1[[#This Row],[Performance Rating]]=3,"High","Low")</f>
        <v>Low</v>
      </c>
      <c r="AH2920">
        <v>2</v>
      </c>
      <c r="AI2920">
        <v>80</v>
      </c>
      <c r="AJ2920">
        <v>1</v>
      </c>
      <c r="AK2920">
        <v>5</v>
      </c>
      <c r="AL2920">
        <v>3</v>
      </c>
      <c r="AM2920">
        <v>5</v>
      </c>
      <c r="AN2920">
        <v>2</v>
      </c>
      <c r="AO2920">
        <v>3</v>
      </c>
      <c r="AP2920">
        <v>0</v>
      </c>
    </row>
    <row r="2921" spans="1:42"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s="6" t="str">
        <f>IF(Table1[[#This Row],[Distance From Home]]&lt;11,"Near By",IF(Table1[[#This Row],[Distance From Home]]&lt;21,"Far","Very Far"))</f>
        <v>Very Far</v>
      </c>
      <c r="T2921" t="s">
        <v>50</v>
      </c>
      <c r="U2921">
        <v>1</v>
      </c>
      <c r="V2921">
        <v>4</v>
      </c>
      <c r="W2921">
        <v>73</v>
      </c>
      <c r="X2921">
        <v>2</v>
      </c>
      <c r="Y2921">
        <v>1</v>
      </c>
      <c r="Z2921">
        <v>4</v>
      </c>
      <c r="AA2921" t="str">
        <f>IF(Table1[[#This Row],[Job Satisfaction]]=1,"Very Satisfy",(IF(Table1[[#This Row],[Job Satisfaction]]=2,"Satisfy",(IF(Table1[[#This Row],[Job Satisfaction]]=3,"Dissatisfy","Very Dissatisfy")))))</f>
        <v>Very Dissatisfy</v>
      </c>
      <c r="AB2921">
        <v>2439</v>
      </c>
      <c r="AC2921">
        <v>14753</v>
      </c>
      <c r="AD2921">
        <v>1</v>
      </c>
      <c r="AE2921">
        <v>24</v>
      </c>
      <c r="AF2921">
        <v>4</v>
      </c>
      <c r="AG2921" t="str">
        <f>IF(Table1[[#This Row],[Performance Rating]]=3,"High","Low")</f>
        <v>Low</v>
      </c>
      <c r="AH2921">
        <v>2</v>
      </c>
      <c r="AI2921">
        <v>80</v>
      </c>
      <c r="AJ2921">
        <v>0</v>
      </c>
      <c r="AK2921">
        <v>1</v>
      </c>
      <c r="AL2921">
        <v>2</v>
      </c>
      <c r="AM2921">
        <v>1</v>
      </c>
      <c r="AN2921">
        <v>0</v>
      </c>
      <c r="AO2921">
        <v>1</v>
      </c>
      <c r="AP2921">
        <v>0</v>
      </c>
    </row>
    <row r="2922" spans="1:42"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s="6" t="str">
        <f>IF(Table1[[#This Row],[Distance From Home]]&lt;11,"Near By",IF(Table1[[#This Row],[Distance From Home]]&lt;21,"Far","Very Far"))</f>
        <v>Far</v>
      </c>
      <c r="T2922" t="s">
        <v>66</v>
      </c>
      <c r="U2922">
        <v>1</v>
      </c>
      <c r="V2922">
        <v>4</v>
      </c>
      <c r="W2922">
        <v>36</v>
      </c>
      <c r="X2922">
        <v>3</v>
      </c>
      <c r="Y2922">
        <v>2</v>
      </c>
      <c r="Z2922">
        <v>4</v>
      </c>
      <c r="AA2922" t="str">
        <f>IF(Table1[[#This Row],[Job Satisfaction]]=1,"Very Satisfy",(IF(Table1[[#This Row],[Job Satisfaction]]=2,"Satisfy",(IF(Table1[[#This Row],[Job Satisfaction]]=3,"Dissatisfy","Very Dissatisfy")))))</f>
        <v>Very Dissatisfy</v>
      </c>
      <c r="AB2922">
        <v>4581</v>
      </c>
      <c r="AC2922">
        <v>10414</v>
      </c>
      <c r="AD2922">
        <v>3</v>
      </c>
      <c r="AE2922">
        <v>24</v>
      </c>
      <c r="AF2922">
        <v>4</v>
      </c>
      <c r="AG2922" t="str">
        <f>IF(Table1[[#This Row],[Performance Rating]]=3,"High","Low")</f>
        <v>Low</v>
      </c>
      <c r="AH2922">
        <v>1</v>
      </c>
      <c r="AI2922">
        <v>80</v>
      </c>
      <c r="AJ2922">
        <v>0</v>
      </c>
      <c r="AK2922">
        <v>13</v>
      </c>
      <c r="AL2922">
        <v>4</v>
      </c>
      <c r="AM2922">
        <v>11</v>
      </c>
      <c r="AN2922">
        <v>9</v>
      </c>
      <c r="AO2922">
        <v>6</v>
      </c>
      <c r="AP2922">
        <v>7</v>
      </c>
    </row>
    <row r="2923" spans="1:42"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s="6" t="str">
        <f>IF(Table1[[#This Row],[Distance From Home]]&lt;11,"Near By",IF(Table1[[#This Row],[Distance From Home]]&lt;21,"Far","Very Far"))</f>
        <v>Near By</v>
      </c>
      <c r="T2923" t="s">
        <v>60</v>
      </c>
      <c r="U2923">
        <v>1</v>
      </c>
      <c r="V2923">
        <v>4</v>
      </c>
      <c r="W2923">
        <v>75</v>
      </c>
      <c r="X2923">
        <v>3</v>
      </c>
      <c r="Y2923">
        <v>1</v>
      </c>
      <c r="Z2923">
        <v>2</v>
      </c>
      <c r="AA2923" t="str">
        <f>IF(Table1[[#This Row],[Job Satisfaction]]=1,"Very Satisfy",(IF(Table1[[#This Row],[Job Satisfaction]]=2,"Satisfy",(IF(Table1[[#This Row],[Job Satisfaction]]=3,"Dissatisfy","Very Dissatisfy")))))</f>
        <v>Satisfy</v>
      </c>
      <c r="AB2923">
        <v>2472</v>
      </c>
      <c r="AC2923">
        <v>26092</v>
      </c>
      <c r="AD2923">
        <v>1</v>
      </c>
      <c r="AE2923">
        <v>23</v>
      </c>
      <c r="AF2923">
        <v>4</v>
      </c>
      <c r="AG2923" t="str">
        <f>IF(Table1[[#This Row],[Performance Rating]]=3,"High","Low")</f>
        <v>Low</v>
      </c>
      <c r="AH2923">
        <v>1</v>
      </c>
      <c r="AI2923">
        <v>80</v>
      </c>
      <c r="AJ2923">
        <v>0</v>
      </c>
      <c r="AK2923">
        <v>1</v>
      </c>
      <c r="AL2923">
        <v>3</v>
      </c>
      <c r="AM2923">
        <v>1</v>
      </c>
      <c r="AN2923">
        <v>0</v>
      </c>
      <c r="AO2923">
        <v>0</v>
      </c>
      <c r="AP2923">
        <v>0</v>
      </c>
    </row>
    <row r="2924" spans="1:42"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s="6" t="str">
        <f>IF(Table1[[#This Row],[Distance From Home]]&lt;11,"Near By",IF(Table1[[#This Row],[Distance From Home]]&lt;21,"Far","Very Far"))</f>
        <v>Near By</v>
      </c>
      <c r="T2924" t="s">
        <v>72</v>
      </c>
      <c r="U2924">
        <v>1</v>
      </c>
      <c r="V2924">
        <v>3</v>
      </c>
      <c r="W2924">
        <v>99</v>
      </c>
      <c r="X2924">
        <v>3</v>
      </c>
      <c r="Y2924">
        <v>1</v>
      </c>
      <c r="Z2924">
        <v>4</v>
      </c>
      <c r="AA2924" t="str">
        <f>IF(Table1[[#This Row],[Job Satisfaction]]=1,"Very Satisfy",(IF(Table1[[#This Row],[Job Satisfaction]]=2,"Satisfy",(IF(Table1[[#This Row],[Job Satisfaction]]=3,"Dissatisfy","Very Dissatisfy")))))</f>
        <v>Very Dissatisfy</v>
      </c>
      <c r="AB2924">
        <v>2275</v>
      </c>
      <c r="AC2924">
        <v>25103</v>
      </c>
      <c r="AD2924">
        <v>1</v>
      </c>
      <c r="AE2924">
        <v>21</v>
      </c>
      <c r="AF2924">
        <v>4</v>
      </c>
      <c r="AG2924" t="str">
        <f>IF(Table1[[#This Row],[Performance Rating]]=3,"High","Low")</f>
        <v>Low</v>
      </c>
      <c r="AH2924">
        <v>2</v>
      </c>
      <c r="AI2924">
        <v>80</v>
      </c>
      <c r="AJ2924">
        <v>1</v>
      </c>
      <c r="AK2924">
        <v>3</v>
      </c>
      <c r="AL2924">
        <v>3</v>
      </c>
      <c r="AM2924">
        <v>3</v>
      </c>
      <c r="AN2924">
        <v>2</v>
      </c>
      <c r="AO2924">
        <v>0</v>
      </c>
      <c r="AP2924">
        <v>2</v>
      </c>
    </row>
    <row r="2925" spans="1:42" x14ac:dyDescent="0.25">
      <c r="A2925" t="s">
        <v>39</v>
      </c>
      <c r="B2925" t="s">
        <v>40</v>
      </c>
      <c r="C2925" t="s">
        <v>87</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s="6" t="str">
        <f>IF(Table1[[#This Row],[Distance From Home]]&lt;11,"Near By",IF(Table1[[#This Row],[Distance From Home]]&lt;21,"Far","Very Far"))</f>
        <v>Near By</v>
      </c>
      <c r="T2925" t="s">
        <v>72</v>
      </c>
      <c r="U2925">
        <v>1</v>
      </c>
      <c r="V2925">
        <v>3</v>
      </c>
      <c r="W2925">
        <v>99</v>
      </c>
      <c r="X2925">
        <v>3</v>
      </c>
      <c r="Y2925">
        <v>1</v>
      </c>
      <c r="Z2925">
        <v>4</v>
      </c>
      <c r="AA2925" t="str">
        <f>IF(Table1[[#This Row],[Job Satisfaction]]=1,"Very Satisfy",(IF(Table1[[#This Row],[Job Satisfaction]]=2,"Satisfy",(IF(Table1[[#This Row],[Job Satisfaction]]=3,"Dissatisfy","Very Dissatisfy")))))</f>
        <v>Very Dissatisfy</v>
      </c>
      <c r="AB2925">
        <v>2275</v>
      </c>
      <c r="AC2925">
        <v>25103</v>
      </c>
      <c r="AD2925">
        <v>1</v>
      </c>
      <c r="AE2925">
        <v>21</v>
      </c>
      <c r="AF2925">
        <v>4</v>
      </c>
      <c r="AG2925" t="str">
        <f>IF(Table1[[#This Row],[Performance Rating]]=3,"High","Low")</f>
        <v>Low</v>
      </c>
      <c r="AH2925">
        <v>2</v>
      </c>
      <c r="AI2925">
        <v>80</v>
      </c>
      <c r="AJ2925">
        <v>1</v>
      </c>
      <c r="AK2925">
        <v>3</v>
      </c>
      <c r="AL2925">
        <v>3</v>
      </c>
      <c r="AM2925">
        <v>3</v>
      </c>
      <c r="AN2925">
        <v>2</v>
      </c>
      <c r="AO2925">
        <v>0</v>
      </c>
      <c r="AP2925">
        <v>2</v>
      </c>
    </row>
    <row r="2926" spans="1:42" x14ac:dyDescent="0.25">
      <c r="A2926" t="s">
        <v>39</v>
      </c>
      <c r="B2926" t="s">
        <v>40</v>
      </c>
      <c r="C2926" t="s">
        <v>87</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s="6" t="str">
        <f>IF(Table1[[#This Row],[Distance From Home]]&lt;11,"Near By",IF(Table1[[#This Row],[Distance From Home]]&lt;21,"Far","Very Far"))</f>
        <v>Near By</v>
      </c>
      <c r="T2926" t="s">
        <v>72</v>
      </c>
      <c r="U2926">
        <v>1</v>
      </c>
      <c r="V2926">
        <v>3</v>
      </c>
      <c r="W2926">
        <v>99</v>
      </c>
      <c r="X2926">
        <v>3</v>
      </c>
      <c r="Y2926">
        <v>1</v>
      </c>
      <c r="Z2926">
        <v>4</v>
      </c>
      <c r="AA2926" t="str">
        <f>IF(Table1[[#This Row],[Job Satisfaction]]=1,"Very Satisfy",(IF(Table1[[#This Row],[Job Satisfaction]]=2,"Satisfy",(IF(Table1[[#This Row],[Job Satisfaction]]=3,"Dissatisfy","Very Dissatisfy")))))</f>
        <v>Very Dissatisfy</v>
      </c>
      <c r="AB2926">
        <v>2275</v>
      </c>
      <c r="AC2926">
        <v>25103</v>
      </c>
      <c r="AD2926">
        <v>1</v>
      </c>
      <c r="AE2926">
        <v>21</v>
      </c>
      <c r="AF2926">
        <v>4</v>
      </c>
      <c r="AG2926" t="str">
        <f>IF(Table1[[#This Row],[Performance Rating]]=3,"High","Low")</f>
        <v>Low</v>
      </c>
      <c r="AH2926">
        <v>2</v>
      </c>
      <c r="AI2926">
        <v>80</v>
      </c>
      <c r="AJ2926">
        <v>1</v>
      </c>
      <c r="AK2926">
        <v>3</v>
      </c>
      <c r="AL2926">
        <v>3</v>
      </c>
      <c r="AM2926">
        <v>3</v>
      </c>
      <c r="AN2926">
        <v>2</v>
      </c>
      <c r="AO2926">
        <v>0</v>
      </c>
      <c r="AP2926">
        <v>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30"/>
  <sheetViews>
    <sheetView topLeftCell="A8" workbookViewId="0">
      <selection activeCell="A14" sqref="A14"/>
    </sheetView>
  </sheetViews>
  <sheetFormatPr defaultRowHeight="15" x14ac:dyDescent="0.25"/>
  <cols>
    <col min="1" max="1" width="15.85546875" customWidth="1"/>
    <col min="2" max="2" width="10.85546875" customWidth="1"/>
    <col min="3" max="4" width="11.28515625" customWidth="1"/>
    <col min="5" max="5" width="25" customWidth="1"/>
    <col min="6" max="6" width="17" bestFit="1" customWidth="1"/>
    <col min="7" max="8" width="11.28515625" customWidth="1"/>
    <col min="9" max="9" width="15.85546875" customWidth="1"/>
    <col min="10" max="10" width="17" bestFit="1" customWidth="1"/>
    <col min="11" max="11" width="11.28515625" customWidth="1"/>
    <col min="12" max="12" width="9" customWidth="1"/>
    <col min="13" max="13" width="11.28515625" customWidth="1"/>
    <col min="14" max="14" width="5.5703125" customWidth="1"/>
    <col min="15" max="15" width="25" bestFit="1" customWidth="1"/>
    <col min="16" max="16" width="5.42578125" bestFit="1" customWidth="1"/>
  </cols>
  <sheetData>
    <row r="3" spans="1:16" x14ac:dyDescent="0.25">
      <c r="A3" s="3" t="s">
        <v>3008</v>
      </c>
      <c r="B3" t="s">
        <v>3010</v>
      </c>
      <c r="E3" s="3" t="s">
        <v>3010</v>
      </c>
      <c r="F3" s="3" t="s">
        <v>3020</v>
      </c>
      <c r="I3" s="3" t="s">
        <v>3010</v>
      </c>
      <c r="J3" s="3" t="s">
        <v>3020</v>
      </c>
    </row>
    <row r="4" spans="1:16" x14ac:dyDescent="0.25">
      <c r="A4" s="2" t="s">
        <v>46</v>
      </c>
      <c r="B4" s="1">
        <v>1171</v>
      </c>
      <c r="D4" s="2"/>
      <c r="E4" s="3" t="s">
        <v>3019</v>
      </c>
      <c r="F4" t="s">
        <v>39</v>
      </c>
      <c r="G4" t="s">
        <v>3009</v>
      </c>
      <c r="I4" s="3" t="s">
        <v>3019</v>
      </c>
      <c r="J4" t="s">
        <v>39</v>
      </c>
      <c r="K4" t="s">
        <v>3009</v>
      </c>
    </row>
    <row r="5" spans="1:16" x14ac:dyDescent="0.25">
      <c r="A5" s="2" t="s">
        <v>57</v>
      </c>
      <c r="B5" s="1">
        <v>1754</v>
      </c>
      <c r="D5" s="2"/>
      <c r="E5" s="2" t="s">
        <v>3016</v>
      </c>
      <c r="F5" s="9">
        <v>102</v>
      </c>
      <c r="G5" s="9">
        <v>102</v>
      </c>
      <c r="H5" s="9">
        <f>G5</f>
        <v>102</v>
      </c>
      <c r="I5" s="2" t="s">
        <v>129</v>
      </c>
      <c r="J5" s="9">
        <v>10</v>
      </c>
      <c r="K5" s="9">
        <v>10</v>
      </c>
    </row>
    <row r="6" spans="1:16" x14ac:dyDescent="0.25">
      <c r="A6" s="2" t="s">
        <v>3009</v>
      </c>
      <c r="B6" s="1">
        <v>2925</v>
      </c>
      <c r="D6" s="2"/>
      <c r="E6" s="2" t="s">
        <v>3017</v>
      </c>
      <c r="F6" s="9">
        <v>296</v>
      </c>
      <c r="G6" s="9">
        <v>296</v>
      </c>
      <c r="H6" s="9">
        <f t="shared" ref="H6:H22" si="0">G6</f>
        <v>296</v>
      </c>
      <c r="I6" s="2" t="s">
        <v>60</v>
      </c>
      <c r="J6" s="9">
        <v>65</v>
      </c>
      <c r="K6" s="9">
        <v>65</v>
      </c>
    </row>
    <row r="7" spans="1:16" x14ac:dyDescent="0.25">
      <c r="E7" s="2" t="s">
        <v>3018</v>
      </c>
      <c r="F7" s="9">
        <v>94</v>
      </c>
      <c r="G7" s="9">
        <v>94</v>
      </c>
      <c r="H7" s="9">
        <f t="shared" si="0"/>
        <v>94</v>
      </c>
      <c r="I7" s="2" t="s">
        <v>50</v>
      </c>
      <c r="J7" s="9">
        <v>93</v>
      </c>
      <c r="K7" s="9">
        <v>93</v>
      </c>
    </row>
    <row r="8" spans="1:16" x14ac:dyDescent="0.25">
      <c r="A8" s="3" t="s">
        <v>3008</v>
      </c>
      <c r="B8" t="s">
        <v>3010</v>
      </c>
      <c r="C8" s="4" t="s">
        <v>3010</v>
      </c>
      <c r="D8" t="s">
        <v>3022</v>
      </c>
      <c r="E8" s="2" t="s">
        <v>3009</v>
      </c>
      <c r="F8" s="9">
        <v>492</v>
      </c>
      <c r="G8" s="9">
        <v>492</v>
      </c>
      <c r="H8" s="9">
        <f t="shared" si="0"/>
        <v>492</v>
      </c>
      <c r="I8" s="2" t="s">
        <v>66</v>
      </c>
      <c r="J8" s="9">
        <v>120</v>
      </c>
      <c r="K8" s="9">
        <v>120</v>
      </c>
    </row>
    <row r="9" spans="1:16" x14ac:dyDescent="0.25">
      <c r="A9" s="2" t="s">
        <v>51</v>
      </c>
      <c r="B9" s="8">
        <v>0.83179487179487177</v>
      </c>
      <c r="C9" s="1">
        <v>2433</v>
      </c>
      <c r="D9" s="8">
        <f>B9</f>
        <v>0.83179487179487177</v>
      </c>
      <c r="H9" s="9">
        <f t="shared" si="0"/>
        <v>0</v>
      </c>
      <c r="I9" s="2" t="s">
        <v>72</v>
      </c>
      <c r="J9" s="9">
        <v>204</v>
      </c>
      <c r="K9" s="9">
        <v>204</v>
      </c>
    </row>
    <row r="10" spans="1:16" x14ac:dyDescent="0.25">
      <c r="A10" s="2" t="s">
        <v>39</v>
      </c>
      <c r="B10" s="8">
        <v>0.1682051282051282</v>
      </c>
      <c r="C10" s="1">
        <v>492</v>
      </c>
      <c r="D10" s="8">
        <f>B10</f>
        <v>0.1682051282051282</v>
      </c>
      <c r="H10" s="9">
        <f t="shared" si="0"/>
        <v>0</v>
      </c>
      <c r="I10" s="2" t="s">
        <v>3009</v>
      </c>
      <c r="J10" s="9">
        <v>492</v>
      </c>
      <c r="K10" s="9">
        <v>492</v>
      </c>
    </row>
    <row r="11" spans="1:16" x14ac:dyDescent="0.25">
      <c r="A11" s="2" t="s">
        <v>3009</v>
      </c>
      <c r="B11" s="7">
        <v>1</v>
      </c>
      <c r="C11" s="5"/>
      <c r="E11" s="3" t="s">
        <v>3010</v>
      </c>
      <c r="F11" s="3" t="s">
        <v>3020</v>
      </c>
      <c r="H11" s="9">
        <f t="shared" si="0"/>
        <v>0</v>
      </c>
    </row>
    <row r="12" spans="1:16" x14ac:dyDescent="0.25">
      <c r="E12" s="3" t="s">
        <v>3019</v>
      </c>
      <c r="F12" t="s">
        <v>39</v>
      </c>
      <c r="G12" t="s">
        <v>3009</v>
      </c>
      <c r="H12" s="9" t="str">
        <f t="shared" si="0"/>
        <v>Grand Total</v>
      </c>
      <c r="I12" s="3" t="s">
        <v>3010</v>
      </c>
      <c r="J12" s="3" t="s">
        <v>3020</v>
      </c>
      <c r="O12" t="s">
        <v>9</v>
      </c>
      <c r="P12" t="s">
        <v>3024</v>
      </c>
    </row>
    <row r="13" spans="1:16" x14ac:dyDescent="0.25">
      <c r="A13" t="s">
        <v>3012</v>
      </c>
      <c r="E13" s="2" t="s">
        <v>63</v>
      </c>
      <c r="F13" s="9">
        <v>130</v>
      </c>
      <c r="G13" s="9">
        <v>130</v>
      </c>
      <c r="H13" s="9">
        <f t="shared" si="0"/>
        <v>130</v>
      </c>
      <c r="J13" t="s">
        <v>39</v>
      </c>
      <c r="L13" t="s">
        <v>3021</v>
      </c>
      <c r="M13" t="s">
        <v>3009</v>
      </c>
      <c r="O13" t="str">
        <f>E13</f>
        <v>Laboratory Technician</v>
      </c>
      <c r="P13">
        <f>GETPIVOTDATA("emp no",$E$11,"Job Role","Laboratory Technician")</f>
        <v>130</v>
      </c>
    </row>
    <row r="14" spans="1:16" x14ac:dyDescent="0.25">
      <c r="A14" s="9">
        <v>36.923760683760683</v>
      </c>
      <c r="E14" s="2" t="s">
        <v>47</v>
      </c>
      <c r="F14" s="9">
        <v>113</v>
      </c>
      <c r="G14" s="9">
        <v>113</v>
      </c>
      <c r="H14" s="9">
        <f>G14</f>
        <v>113</v>
      </c>
      <c r="I14" s="3" t="s">
        <v>3019</v>
      </c>
      <c r="J14" t="s">
        <v>46</v>
      </c>
      <c r="K14" t="s">
        <v>57</v>
      </c>
      <c r="O14" t="str">
        <f t="shared" ref="O14:O21" si="1">E14</f>
        <v>Sales Executive</v>
      </c>
      <c r="P14">
        <f>GETPIVOTDATA("emp no",$E$11,"Job Role","Sales Executive")</f>
        <v>113</v>
      </c>
    </row>
    <row r="15" spans="1:16" x14ac:dyDescent="0.25">
      <c r="E15" s="2" t="s">
        <v>58</v>
      </c>
      <c r="F15" s="9">
        <v>99</v>
      </c>
      <c r="G15" s="9">
        <v>99</v>
      </c>
      <c r="H15" s="9">
        <f t="shared" si="0"/>
        <v>99</v>
      </c>
      <c r="I15" s="2" t="s">
        <v>64</v>
      </c>
      <c r="J15" s="9">
        <v>90</v>
      </c>
      <c r="K15" s="9">
        <v>143</v>
      </c>
      <c r="L15" s="9">
        <v>233</v>
      </c>
      <c r="M15" s="9">
        <v>233</v>
      </c>
      <c r="O15" t="str">
        <f t="shared" si="1"/>
        <v>Research Scientist</v>
      </c>
      <c r="P15">
        <f>GETPIVOTDATA("emp no",$E$11,"Job Role","Research Scientist")</f>
        <v>99</v>
      </c>
    </row>
    <row r="16" spans="1:16" x14ac:dyDescent="0.25">
      <c r="A16" s="3" t="s">
        <v>3010</v>
      </c>
      <c r="B16" s="3" t="s">
        <v>0</v>
      </c>
      <c r="E16" s="2" t="s">
        <v>94</v>
      </c>
      <c r="F16" s="9">
        <v>68</v>
      </c>
      <c r="G16" s="9">
        <v>68</v>
      </c>
      <c r="H16" s="9">
        <f t="shared" si="0"/>
        <v>68</v>
      </c>
      <c r="I16" s="2" t="s">
        <v>41</v>
      </c>
      <c r="J16" s="9">
        <v>27</v>
      </c>
      <c r="K16" s="9">
        <v>77</v>
      </c>
      <c r="L16" s="9">
        <v>104</v>
      </c>
      <c r="M16" s="9">
        <v>104</v>
      </c>
      <c r="O16" t="str">
        <f t="shared" si="1"/>
        <v>Sales Representative</v>
      </c>
      <c r="P16">
        <f>GETPIVOTDATA("emp no",$E$11,"Job Role","Sales Representative")</f>
        <v>68</v>
      </c>
    </row>
    <row r="17" spans="1:16" x14ac:dyDescent="0.25">
      <c r="A17" s="3" t="s">
        <v>3015</v>
      </c>
      <c r="B17" t="s">
        <v>39</v>
      </c>
      <c r="C17" t="s">
        <v>3009</v>
      </c>
      <c r="E17" s="2" t="s">
        <v>158</v>
      </c>
      <c r="F17" s="9">
        <v>24</v>
      </c>
      <c r="G17" s="9">
        <v>24</v>
      </c>
      <c r="H17" s="9">
        <f t="shared" si="0"/>
        <v>24</v>
      </c>
      <c r="I17" s="2" t="s">
        <v>53</v>
      </c>
      <c r="J17" s="9">
        <v>19</v>
      </c>
      <c r="K17" s="9">
        <v>32</v>
      </c>
      <c r="L17" s="9">
        <v>51</v>
      </c>
      <c r="M17" s="9">
        <v>51</v>
      </c>
      <c r="O17" t="str">
        <f t="shared" si="1"/>
        <v>Human Resources</v>
      </c>
      <c r="P17">
        <f>GETPIVOTDATA("emp no",$E$11,"Job Role","Human Resources")</f>
        <v>24</v>
      </c>
    </row>
    <row r="18" spans="1:16" x14ac:dyDescent="0.25">
      <c r="A18" s="2" t="s">
        <v>3013</v>
      </c>
      <c r="B18" s="9">
        <v>413</v>
      </c>
      <c r="C18" s="9">
        <v>413</v>
      </c>
      <c r="E18" s="2" t="s">
        <v>76</v>
      </c>
      <c r="F18" s="9">
        <v>23</v>
      </c>
      <c r="G18" s="9">
        <v>23</v>
      </c>
      <c r="H18" s="9">
        <f t="shared" si="0"/>
        <v>23</v>
      </c>
      <c r="I18" s="2" t="s">
        <v>70</v>
      </c>
      <c r="J18" s="9">
        <v>7</v>
      </c>
      <c r="K18" s="9">
        <v>16</v>
      </c>
      <c r="L18" s="9">
        <v>23</v>
      </c>
      <c r="M18" s="9">
        <v>23</v>
      </c>
      <c r="O18" t="str">
        <f t="shared" si="1"/>
        <v>Manufacturing Director</v>
      </c>
      <c r="P18">
        <f>GETPIVOTDATA("emp no",$E$11,"Job Role","Manufacturing Director")</f>
        <v>23</v>
      </c>
    </row>
    <row r="19" spans="1:16" x14ac:dyDescent="0.25">
      <c r="A19" s="2" t="s">
        <v>3014</v>
      </c>
      <c r="B19" s="9">
        <v>79</v>
      </c>
      <c r="C19" s="9">
        <v>79</v>
      </c>
      <c r="E19" s="2" t="s">
        <v>78</v>
      </c>
      <c r="F19" s="9">
        <v>19</v>
      </c>
      <c r="G19" s="9">
        <v>19</v>
      </c>
      <c r="H19" s="9">
        <f t="shared" si="0"/>
        <v>19</v>
      </c>
      <c r="I19" s="2" t="s">
        <v>87</v>
      </c>
      <c r="J19" s="9">
        <v>37</v>
      </c>
      <c r="K19" s="9">
        <v>44</v>
      </c>
      <c r="L19" s="9">
        <v>81</v>
      </c>
      <c r="M19" s="9">
        <v>81</v>
      </c>
      <c r="O19" t="str">
        <f t="shared" si="1"/>
        <v>Healthcare Representative</v>
      </c>
      <c r="P19">
        <f>GETPIVOTDATA("emp no",$E$11,"Job Role","Healthcare Representative")</f>
        <v>19</v>
      </c>
    </row>
    <row r="20" spans="1:16" x14ac:dyDescent="0.25">
      <c r="A20" s="2" t="s">
        <v>3009</v>
      </c>
      <c r="B20" s="9">
        <v>492</v>
      </c>
      <c r="C20" s="9">
        <v>492</v>
      </c>
      <c r="E20" s="2" t="s">
        <v>90</v>
      </c>
      <c r="F20" s="9">
        <v>11</v>
      </c>
      <c r="G20" s="9">
        <v>11</v>
      </c>
      <c r="H20" s="9">
        <f t="shared" si="0"/>
        <v>11</v>
      </c>
      <c r="I20" s="2" t="s">
        <v>3009</v>
      </c>
      <c r="J20" s="9">
        <v>180</v>
      </c>
      <c r="K20" s="9">
        <v>312</v>
      </c>
      <c r="L20" s="9">
        <v>492</v>
      </c>
      <c r="M20" s="9">
        <v>492</v>
      </c>
      <c r="O20" t="str">
        <f t="shared" si="1"/>
        <v>Manager</v>
      </c>
      <c r="P20">
        <f>GETPIVOTDATA("emp no",$E$11,"Job Role","Manager")</f>
        <v>11</v>
      </c>
    </row>
    <row r="21" spans="1:16" x14ac:dyDescent="0.25">
      <c r="E21" s="2" t="s">
        <v>96</v>
      </c>
      <c r="F21" s="9">
        <v>5</v>
      </c>
      <c r="G21" s="9">
        <v>5</v>
      </c>
      <c r="H21" s="9">
        <f t="shared" si="0"/>
        <v>5</v>
      </c>
      <c r="O21" t="str">
        <f t="shared" si="1"/>
        <v>Research Director</v>
      </c>
      <c r="P21">
        <f>GETPIVOTDATA("emp no",$E$11,"Job Role","Research Director")</f>
        <v>5</v>
      </c>
    </row>
    <row r="22" spans="1:16" x14ac:dyDescent="0.25">
      <c r="E22" s="2" t="s">
        <v>3009</v>
      </c>
      <c r="F22" s="9">
        <v>492</v>
      </c>
      <c r="G22" s="9">
        <v>492</v>
      </c>
      <c r="H22" s="9">
        <f t="shared" si="0"/>
        <v>492</v>
      </c>
    </row>
    <row r="25" spans="1:16" x14ac:dyDescent="0.25">
      <c r="A25" s="3" t="s">
        <v>3010</v>
      </c>
      <c r="B25" s="3" t="s">
        <v>3020</v>
      </c>
      <c r="E25" s="3" t="s">
        <v>3010</v>
      </c>
      <c r="F25" s="3" t="s">
        <v>3020</v>
      </c>
      <c r="I25" s="3" t="s">
        <v>3010</v>
      </c>
      <c r="J25" s="3" t="s">
        <v>3020</v>
      </c>
    </row>
    <row r="26" spans="1:16" x14ac:dyDescent="0.25">
      <c r="A26" s="3" t="s">
        <v>3019</v>
      </c>
      <c r="B26" t="s">
        <v>39</v>
      </c>
      <c r="C26" t="s">
        <v>3009</v>
      </c>
      <c r="D26" t="s">
        <v>3023</v>
      </c>
      <c r="E26" s="3" t="s">
        <v>3019</v>
      </c>
      <c r="F26" t="s">
        <v>39</v>
      </c>
      <c r="G26" t="s">
        <v>3009</v>
      </c>
      <c r="I26" s="3" t="s">
        <v>3019</v>
      </c>
      <c r="J26" t="s">
        <v>39</v>
      </c>
      <c r="K26" t="s">
        <v>3009</v>
      </c>
    </row>
    <row r="27" spans="1:16" x14ac:dyDescent="0.25">
      <c r="A27" s="2" t="s">
        <v>86</v>
      </c>
      <c r="B27" s="9">
        <v>26</v>
      </c>
      <c r="C27" s="9">
        <v>26</v>
      </c>
      <c r="D27" s="9">
        <f>C27</f>
        <v>26</v>
      </c>
      <c r="E27" s="2" t="s">
        <v>46</v>
      </c>
      <c r="F27" s="8">
        <v>0.36585365853658536</v>
      </c>
      <c r="G27" s="8">
        <v>0.36585365853658536</v>
      </c>
      <c r="I27" s="2" t="s">
        <v>156</v>
      </c>
      <c r="J27" s="9">
        <v>24</v>
      </c>
      <c r="K27" s="9">
        <v>24</v>
      </c>
    </row>
    <row r="28" spans="1:16" x14ac:dyDescent="0.25">
      <c r="A28" s="2" t="s">
        <v>52</v>
      </c>
      <c r="B28" s="9">
        <v>141</v>
      </c>
      <c r="C28" s="9">
        <v>141</v>
      </c>
      <c r="D28" s="9">
        <f t="shared" ref="D28:D30" si="2">C28</f>
        <v>141</v>
      </c>
      <c r="E28" s="2" t="s">
        <v>57</v>
      </c>
      <c r="F28" s="8">
        <v>0.63414634146341464</v>
      </c>
      <c r="G28" s="8">
        <v>0.63414634146341464</v>
      </c>
      <c r="I28" s="2" t="s">
        <v>55</v>
      </c>
      <c r="J28" s="9">
        <v>282</v>
      </c>
      <c r="K28" s="9">
        <v>282</v>
      </c>
    </row>
    <row r="29" spans="1:16" x14ac:dyDescent="0.25">
      <c r="A29" s="2" t="s">
        <v>40</v>
      </c>
      <c r="B29" s="9">
        <v>325</v>
      </c>
      <c r="C29" s="9">
        <v>325</v>
      </c>
      <c r="D29" s="9">
        <f t="shared" si="2"/>
        <v>325</v>
      </c>
      <c r="E29" s="2" t="s">
        <v>3009</v>
      </c>
      <c r="F29" s="8">
        <v>1</v>
      </c>
      <c r="G29" s="8">
        <v>1</v>
      </c>
      <c r="I29" s="2" t="s">
        <v>43</v>
      </c>
      <c r="J29" s="9">
        <v>186</v>
      </c>
      <c r="K29" s="9">
        <v>186</v>
      </c>
    </row>
    <row r="30" spans="1:16" x14ac:dyDescent="0.25">
      <c r="A30" s="2" t="s">
        <v>3009</v>
      </c>
      <c r="B30" s="9">
        <v>492</v>
      </c>
      <c r="C30" s="9">
        <v>492</v>
      </c>
      <c r="D30" s="9">
        <f t="shared" si="2"/>
        <v>492</v>
      </c>
      <c r="I30" s="2" t="s">
        <v>3009</v>
      </c>
      <c r="J30" s="9">
        <v>492</v>
      </c>
      <c r="K30" s="9">
        <v>492</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L35" sqref="L35"/>
    </sheetView>
  </sheetViews>
  <sheetFormatPr defaultRowHeight="15" x14ac:dyDescent="0.2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7B91B7-381E-4555-89A4-78B8CA16E2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Transform_Data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Windows User</cp:lastModifiedBy>
  <dcterms:created xsi:type="dcterms:W3CDTF">2023-03-04T21:43:14Z</dcterms:created>
  <dcterms:modified xsi:type="dcterms:W3CDTF">2024-09-17T14:43:39Z</dcterms:modified>
</cp:coreProperties>
</file>