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uwb_pcb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<sst xmlns="http://schemas.openxmlformats.org/spreadsheetml/2006/main" count="127" uniqueCount="119">
  <si>
    <t xml:space="preserve">Designator</t>
  </si>
  <si>
    <t xml:space="preserve">Package</t>
  </si>
  <si>
    <t xml:space="preserve">Designation</t>
  </si>
  <si>
    <t xml:space="preserve">Qty/Board</t>
  </si>
  <si>
    <t xml:space="preserve">Qty Order</t>
  </si>
  <si>
    <t xml:space="preserve">Digikey</t>
  </si>
  <si>
    <t xml:space="preserve">Part Number</t>
  </si>
  <si>
    <t xml:space="preserve">Price/Unit</t>
  </si>
  <si>
    <t xml:space="preserve">Price/Board</t>
  </si>
  <si>
    <t xml:space="preserve">Price Order</t>
  </si>
  <si>
    <t xml:space="preserve">Comment</t>
  </si>
  <si>
    <t xml:space="preserve">Y1</t>
  </si>
  <si>
    <t xml:space="preserve">Crystal_SMD_5032-4Pin_5.0x3.2mm</t>
  </si>
  <si>
    <t xml:space="preserve">8M</t>
  </si>
  <si>
    <t xml:space="preserve">535-9720-1-ND</t>
  </si>
  <si>
    <t xml:space="preserve">ABM3B-8.000MHZ-B2-T</t>
  </si>
  <si>
    <t xml:space="preserve">U5</t>
  </si>
  <si>
    <t xml:space="preserve">QFN-24-1EP_3x3mm_P0.4mm_nopp</t>
  </si>
  <si>
    <t xml:space="preserve">MPU9250</t>
  </si>
  <si>
    <t xml:space="preserve">1428-1019-1-ND</t>
  </si>
  <si>
    <t xml:space="preserve">MPU-9250</t>
  </si>
  <si>
    <t xml:space="preserve">C14,C10,C24,C19</t>
  </si>
  <si>
    <t xml:space="preserve">C_0603_1608Metric</t>
  </si>
  <si>
    <t xml:space="preserve">100n</t>
  </si>
  <si>
    <t xml:space="preserve">587-3357-1-ND</t>
  </si>
  <si>
    <t xml:space="preserve">GMK107BJ104KAHT</t>
  </si>
  <si>
    <t xml:space="preserve">C17,C27,C25,C13,C2,C3,C4,C6,C7,C8,C9,C23,C22,C20,C18,C16,C15,C1,C12</t>
  </si>
  <si>
    <t xml:space="preserve">2.2u</t>
  </si>
  <si>
    <t xml:space="preserve">587-2909-1-ND</t>
  </si>
  <si>
    <t xml:space="preserve">TMK107ABJ225KA-T</t>
  </si>
  <si>
    <t xml:space="preserve">R8,R9,R4,R5</t>
  </si>
  <si>
    <t xml:space="preserve">R_0603_1608Metric</t>
  </si>
  <si>
    <t xml:space="preserve">1k</t>
  </si>
  <si>
    <t xml:space="preserve">P1.00KHCT-ND</t>
  </si>
  <si>
    <t xml:space="preserve">ERJ-3EKF1001V</t>
  </si>
  <si>
    <t xml:space="preserve">J1</t>
  </si>
  <si>
    <t xml:space="preserve">JST_PH_B8B-PH-K_1x08_P2.00mm_Vertical</t>
  </si>
  <si>
    <t xml:space="preserve">COMM</t>
  </si>
  <si>
    <t xml:space="preserve">455-1710-ND</t>
  </si>
  <si>
    <t xml:space="preserve">B8B-PH-K-S(LF)(SN)</t>
  </si>
  <si>
    <t xml:space="preserve">R7</t>
  </si>
  <si>
    <t xml:space="preserve">220R</t>
  </si>
  <si>
    <t xml:space="preserve">P220HCT-ND</t>
  </si>
  <si>
    <t xml:space="preserve">ERJ-3EKF2200V</t>
  </si>
  <si>
    <t xml:space="preserve">C5,C11</t>
  </si>
  <si>
    <t xml:space="preserve">15p</t>
  </si>
  <si>
    <t xml:space="preserve">399-9005-1-ND</t>
  </si>
  <si>
    <t xml:space="preserve">C0603C150M8GACTU</t>
  </si>
  <si>
    <t xml:space="preserve">C26,C21</t>
  </si>
  <si>
    <t xml:space="preserve">CP_EIA-3528-12_Kemet-T</t>
  </si>
  <si>
    <t xml:space="preserve">100u</t>
  </si>
  <si>
    <t xml:space="preserve">478-9563-1-ND</t>
  </si>
  <si>
    <t xml:space="preserve">TCJA107M006R0150</t>
  </si>
  <si>
    <t xml:space="preserve">J3,J4</t>
  </si>
  <si>
    <t xml:space="preserve">JST_PH_B4B-PH-K_1x04_P2.00mm_Vertical</t>
  </si>
  <si>
    <t xml:space="preserve">CAN,PWR</t>
  </si>
  <si>
    <t xml:space="preserve">455-1721-ND</t>
  </si>
  <si>
    <t xml:space="preserve">S4B-PH-K-S(LF)(SN)</t>
  </si>
  <si>
    <t xml:space="preserve">Angled version, straight not in stock</t>
  </si>
  <si>
    <t xml:space="preserve">P1</t>
  </si>
  <si>
    <t xml:space="preserve">JST_PH_B6B-PH-K_1x06_P2.00mm_Vertical</t>
  </si>
  <si>
    <t xml:space="preserve">SWD</t>
  </si>
  <si>
    <t xml:space="preserve">455-2923-ND</t>
  </si>
  <si>
    <t xml:space="preserve">B6B-PH-K(LF)(SN)</t>
  </si>
  <si>
    <t xml:space="preserve">J2</t>
  </si>
  <si>
    <t xml:space="preserve">USB_Mini-B_Lumberg_2486_01_Horizontal</t>
  </si>
  <si>
    <t xml:space="preserve">USB_B_Mini</t>
  </si>
  <si>
    <t xml:space="preserve">151-1206-1-ND</t>
  </si>
  <si>
    <t xml:space="preserve">690-005-299-043</t>
  </si>
  <si>
    <t xml:space="preserve">D1</t>
  </si>
  <si>
    <t xml:space="preserve">D_0805_2012Metric</t>
  </si>
  <si>
    <t xml:space="preserve">D_Schottky</t>
  </si>
  <si>
    <t xml:space="preserve">DA2J10400LCT-ND</t>
  </si>
  <si>
    <t xml:space="preserve">DA2J10400L</t>
  </si>
  <si>
    <t xml:space="preserve">L1,L2</t>
  </si>
  <si>
    <t xml:space="preserve">L_Taiyo-Yuden_MD-5050</t>
  </si>
  <si>
    <t xml:space="preserve">22U</t>
  </si>
  <si>
    <t xml:space="preserve">732-10821-1-ND</t>
  </si>
  <si>
    <t xml:space="preserve">D3</t>
  </si>
  <si>
    <t xml:space="preserve">LED_0603_1608Metric</t>
  </si>
  <si>
    <t xml:space="preserve">GREEN</t>
  </si>
  <si>
    <t xml:space="preserve">160-1446-1-ND</t>
  </si>
  <si>
    <t xml:space="preserve">LTST-C191KGKT</t>
  </si>
  <si>
    <t xml:space="preserve">D2</t>
  </si>
  <si>
    <t xml:space="preserve">RED</t>
  </si>
  <si>
    <t xml:space="preserve">160-1447-1-ND</t>
  </si>
  <si>
    <t xml:space="preserve">LTST-C191KRKT</t>
  </si>
  <si>
    <t xml:space="preserve">U2</t>
  </si>
  <si>
    <t xml:space="preserve">DFN-8-1EP_3x3mm_P0.65mm_EP1.55x2.4mm</t>
  </si>
  <si>
    <t xml:space="preserve">TJA1051TK-3</t>
  </si>
  <si>
    <t xml:space="preserve">568-8686-1-ND</t>
  </si>
  <si>
    <t xml:space="preserve"> TJA1051TK/3</t>
  </si>
  <si>
    <t xml:space="preserve">U1</t>
  </si>
  <si>
    <t xml:space="preserve">LQFP-64_10x10mm_P0.5mm</t>
  </si>
  <si>
    <t xml:space="preserve">STM32F40X_LQFP64</t>
  </si>
  <si>
    <t xml:space="preserve">497-11767-ND</t>
  </si>
  <si>
    <t xml:space="preserve">STM32F405RGT6</t>
  </si>
  <si>
    <t xml:space="preserve">U4,U3</t>
  </si>
  <si>
    <t xml:space="preserve">MSOP-8_3x3mm_P0.65mm</t>
  </si>
  <si>
    <t xml:space="preserve">MCP16311/2</t>
  </si>
  <si>
    <t xml:space="preserve">MCP16311-E/MS-ND</t>
  </si>
  <si>
    <t xml:space="preserve">MCP16311-E/MS</t>
  </si>
  <si>
    <t xml:space="preserve">DWM1</t>
  </si>
  <si>
    <t xml:space="preserve">DWM1000</t>
  </si>
  <si>
    <t xml:space="preserve">1479-1002-1-ND</t>
  </si>
  <si>
    <t xml:space="preserve">DWM1000 </t>
  </si>
  <si>
    <t xml:space="preserve">R3</t>
  </si>
  <si>
    <t xml:space="preserve">33k</t>
  </si>
  <si>
    <t xml:space="preserve">P33.0KHCT-ND</t>
  </si>
  <si>
    <t xml:space="preserve">ERJ-3EKF3302V</t>
  </si>
  <si>
    <t xml:space="preserve">R6,R2</t>
  </si>
  <si>
    <t xml:space="preserve">10k</t>
  </si>
  <si>
    <t xml:space="preserve">541-10.0KHCT-ND</t>
  </si>
  <si>
    <t xml:space="preserve">CRCW060310K0FKEA</t>
  </si>
  <si>
    <t xml:space="preserve">R1</t>
  </si>
  <si>
    <t xml:space="preserve">52.3k</t>
  </si>
  <si>
    <t xml:space="preserve">P52.3KHCT-ND</t>
  </si>
  <si>
    <t xml:space="preserve">ERJ-3EKF5232V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</si>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</sst>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name val="Ubuntu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C12" activeCellId="0" sqref="C12"/>
    </sheetView>
  </sheetViews>
  <sheetFormatPr defaultRowHeight="12.8"/>
  <cols>
    <col collapsed="false" hidden="false" max="1" min="1" style="1" width="21.8775510204082"/>
    <col collapsed="false" hidden="false" max="2" min="2" style="1" width="43.2959183673469"/>
    <col collapsed="false" hidden="false" max="3" min="3" style="1" width="21.4183673469388"/>
    <col collapsed="false" hidden="false" max="4" min="4" style="1" width="13.1938775510204"/>
    <col collapsed="false" hidden="false" max="5" min="5" style="1" width="10.8826530612245"/>
    <col collapsed="false" hidden="false" max="6" min="6" style="1" width="19.3316326530612"/>
    <col collapsed="false" hidden="false" max="7" min="7" style="1" width="30.3265306122449"/>
    <col collapsed="false" hidden="false" max="8" min="8" style="1" width="13.5459183673469"/>
    <col collapsed="false" hidden="false" max="9" min="9" style="1" width="14.8112244897959"/>
    <col collapsed="false" hidden="false" max="10" min="10" style="1" width="11.4540816326531"/>
    <col collapsed="false" hidden="false" max="11" min="11" style="1" width="30.9132653061224"/>
    <col collapsed="false" hidden="false" max="1025" min="12" style="1" width="11.5204081632653"/>
  </cols>
  <sheetData>
    <row r="1" s="4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1" t="n">
        <v>1</v>
      </c>
      <c r="E2" s="1" t="n">
        <v>10</v>
      </c>
      <c r="F2" s="1" t="s">
        <v>14</v>
      </c>
      <c r="G2" s="1" t="s">
        <v>15</v>
      </c>
      <c r="H2" s="1" t="n">
        <v>0.426</v>
      </c>
      <c r="I2" s="1" t="n">
        <f aca="false">D2*H2</f>
        <v>0.426</v>
      </c>
      <c r="J2" s="1" t="n">
        <f aca="false">E2*H2</f>
        <v>4.26</v>
      </c>
    </row>
    <row r="3" customFormat="false" ht="12.8" hidden="false" customHeight="false" outlineLevel="0" collapsed="false">
      <c r="A3" s="1" t="s">
        <v>16</v>
      </c>
      <c r="B3" s="1" t="s">
        <v>17</v>
      </c>
      <c r="C3" s="1" t="s">
        <v>18</v>
      </c>
      <c r="D3" s="1" t="n">
        <v>1</v>
      </c>
      <c r="E3" s="1" t="n">
        <v>10</v>
      </c>
      <c r="F3" s="1" t="s">
        <v>19</v>
      </c>
      <c r="G3" s="1" t="s">
        <v>20</v>
      </c>
      <c r="H3" s="1" t="n">
        <v>8.39</v>
      </c>
      <c r="I3" s="1" t="n">
        <f aca="false">D3*H3</f>
        <v>8.39</v>
      </c>
      <c r="J3" s="1" t="n">
        <f aca="false">E3*H3</f>
        <v>83.9</v>
      </c>
    </row>
    <row r="4" customFormat="false" ht="12.8" hidden="false" customHeight="false" outlineLevel="0" collapsed="false">
      <c r="A4" s="1" t="s">
        <v>21</v>
      </c>
      <c r="B4" s="1" t="s">
        <v>22</v>
      </c>
      <c r="C4" s="1" t="s">
        <v>23</v>
      </c>
      <c r="D4" s="1" t="n">
        <v>4</v>
      </c>
      <c r="E4" s="1" t="n">
        <v>100</v>
      </c>
      <c r="F4" s="1" t="s">
        <v>24</v>
      </c>
      <c r="G4" s="1" t="s">
        <v>25</v>
      </c>
      <c r="H4" s="1" t="n">
        <v>0.0418</v>
      </c>
      <c r="I4" s="1" t="n">
        <f aca="false">D4*H4</f>
        <v>0.1672</v>
      </c>
      <c r="J4" s="1" t="n">
        <f aca="false">E4*H4</f>
        <v>4.18</v>
      </c>
    </row>
    <row r="5" customFormat="false" ht="12.8" hidden="false" customHeight="false" outlineLevel="0" collapsed="false">
      <c r="A5" s="1" t="s">
        <v>26</v>
      </c>
      <c r="B5" s="1" t="s">
        <v>22</v>
      </c>
      <c r="C5" s="1" t="s">
        <v>27</v>
      </c>
      <c r="D5" s="1" t="n">
        <v>19</v>
      </c>
      <c r="E5" s="1" t="n">
        <v>500</v>
      </c>
      <c r="F5" s="1" t="s">
        <v>28</v>
      </c>
      <c r="G5" s="1" t="s">
        <v>29</v>
      </c>
      <c r="H5" s="1" t="n">
        <v>0.04658</v>
      </c>
      <c r="I5" s="1" t="n">
        <f aca="false">D5*H5</f>
        <v>0.88502</v>
      </c>
      <c r="J5" s="1" t="n">
        <f aca="false">E5*H5</f>
        <v>23.29</v>
      </c>
    </row>
    <row r="6" customFormat="false" ht="12.8" hidden="false" customHeight="false" outlineLevel="0" collapsed="false">
      <c r="A6" s="1" t="s">
        <v>30</v>
      </c>
      <c r="B6" s="1" t="s">
        <v>31</v>
      </c>
      <c r="C6" s="1" t="s">
        <v>32</v>
      </c>
      <c r="D6" s="1" t="n">
        <v>4</v>
      </c>
      <c r="E6" s="1" t="n">
        <v>100</v>
      </c>
      <c r="F6" s="1" t="s">
        <v>33</v>
      </c>
      <c r="G6" s="1" t="s">
        <v>34</v>
      </c>
      <c r="H6" s="1" t="n">
        <v>0.0257</v>
      </c>
      <c r="I6" s="1" t="n">
        <f aca="false">D6*H6</f>
        <v>0.1028</v>
      </c>
      <c r="J6" s="1" t="n">
        <f aca="false">E6*H6</f>
        <v>2.57</v>
      </c>
    </row>
    <row r="7" customFormat="false" ht="12.8" hidden="false" customHeight="false" outlineLevel="0" collapsed="false">
      <c r="A7" s="1" t="s">
        <v>35</v>
      </c>
      <c r="B7" s="1" t="s">
        <v>36</v>
      </c>
      <c r="C7" s="1" t="s">
        <v>37</v>
      </c>
      <c r="D7" s="1" t="n">
        <v>1</v>
      </c>
      <c r="E7" s="1" t="n">
        <v>10</v>
      </c>
      <c r="F7" s="1" t="s">
        <v>38</v>
      </c>
      <c r="G7" s="1" t="s">
        <v>39</v>
      </c>
      <c r="H7" s="1" t="n">
        <v>0.404</v>
      </c>
      <c r="I7" s="1" t="n">
        <f aca="false">D7*H7</f>
        <v>0.404</v>
      </c>
      <c r="J7" s="1" t="n">
        <f aca="false">E7*H7</f>
        <v>4.04</v>
      </c>
    </row>
    <row r="8" customFormat="false" ht="12.8" hidden="false" customHeight="false" outlineLevel="0" collapsed="false">
      <c r="A8" s="1" t="s">
        <v>40</v>
      </c>
      <c r="B8" s="1" t="s">
        <v>31</v>
      </c>
      <c r="C8" s="1" t="s">
        <v>41</v>
      </c>
      <c r="D8" s="1" t="n">
        <v>1</v>
      </c>
      <c r="E8" s="1" t="n">
        <v>100</v>
      </c>
      <c r="F8" s="1" t="s">
        <v>42</v>
      </c>
      <c r="G8" s="1" t="s">
        <v>43</v>
      </c>
      <c r="H8" s="1" t="n">
        <v>0.0257</v>
      </c>
      <c r="I8" s="1" t="n">
        <f aca="false">D8*H8</f>
        <v>0.0257</v>
      </c>
      <c r="J8" s="1" t="n">
        <f aca="false">E8*H8</f>
        <v>2.57</v>
      </c>
    </row>
    <row r="9" customFormat="false" ht="12.8" hidden="false" customHeight="false" outlineLevel="0" collapsed="false">
      <c r="A9" s="1" t="s">
        <v>44</v>
      </c>
      <c r="B9" s="1" t="s">
        <v>22</v>
      </c>
      <c r="C9" s="1" t="s">
        <v>45</v>
      </c>
      <c r="D9" s="1" t="n">
        <v>2</v>
      </c>
      <c r="E9" s="1" t="n">
        <v>100</v>
      </c>
      <c r="F9" s="1" t="s">
        <v>46</v>
      </c>
      <c r="G9" s="1" t="s">
        <v>47</v>
      </c>
      <c r="H9" s="1" t="n">
        <v>0.0317</v>
      </c>
      <c r="I9" s="1" t="n">
        <f aca="false">D9*H9</f>
        <v>0.0634</v>
      </c>
      <c r="J9" s="1" t="n">
        <f aca="false">E9*H9</f>
        <v>3.17</v>
      </c>
    </row>
    <row r="10" customFormat="false" ht="12.8" hidden="false" customHeight="false" outlineLevel="0" collapsed="false">
      <c r="A10" s="1" t="s">
        <v>48</v>
      </c>
      <c r="B10" s="1" t="s">
        <v>49</v>
      </c>
      <c r="C10" s="1" t="s">
        <v>50</v>
      </c>
      <c r="D10" s="1" t="n">
        <v>2</v>
      </c>
      <c r="E10" s="1" t="n">
        <v>20</v>
      </c>
      <c r="F10" s="1" t="s">
        <v>51</v>
      </c>
      <c r="G10" s="1" t="s">
        <v>52</v>
      </c>
      <c r="H10" s="1" t="n">
        <v>0.726</v>
      </c>
      <c r="I10" s="1" t="n">
        <f aca="false">D10*H10</f>
        <v>1.452</v>
      </c>
      <c r="J10" s="1" t="n">
        <f aca="false">E10*H10</f>
        <v>14.52</v>
      </c>
    </row>
    <row r="11" customFormat="false" ht="12.8" hidden="false" customHeight="false" outlineLevel="0" collapsed="false">
      <c r="A11" s="1" t="s">
        <v>53</v>
      </c>
      <c r="B11" s="1" t="s">
        <v>54</v>
      </c>
      <c r="C11" s="1" t="s">
        <v>55</v>
      </c>
      <c r="D11" s="1" t="n">
        <v>2</v>
      </c>
      <c r="E11" s="1" t="n">
        <v>20</v>
      </c>
      <c r="F11" s="1" t="s">
        <v>56</v>
      </c>
      <c r="G11" s="1" t="s">
        <v>57</v>
      </c>
      <c r="H11" s="1" t="n">
        <v>0.208</v>
      </c>
      <c r="I11" s="1" t="n">
        <f aca="false">D11*H11</f>
        <v>0.416</v>
      </c>
      <c r="J11" s="1" t="n">
        <f aca="false">E11*H11</f>
        <v>4.16</v>
      </c>
      <c r="K11" s="1" t="s">
        <v>58</v>
      </c>
    </row>
    <row r="12" customFormat="false" ht="12.8" hidden="false" customHeight="false" outlineLevel="0" collapsed="false">
      <c r="A12" s="1" t="s">
        <v>59</v>
      </c>
      <c r="B12" s="1" t="s">
        <v>60</v>
      </c>
      <c r="C12" s="1" t="s">
        <v>61</v>
      </c>
      <c r="D12" s="1" t="n">
        <v>1</v>
      </c>
      <c r="E12" s="1" t="n">
        <v>10</v>
      </c>
      <c r="F12" s="1" t="s">
        <v>62</v>
      </c>
      <c r="G12" s="1" t="s">
        <v>63</v>
      </c>
      <c r="H12" s="1" t="n">
        <v>0.317</v>
      </c>
      <c r="I12" s="1" t="n">
        <f aca="false">D12*H12</f>
        <v>0.317</v>
      </c>
      <c r="J12" s="1" t="n">
        <f aca="false">E12*H12</f>
        <v>3.17</v>
      </c>
    </row>
    <row r="13" customFormat="false" ht="12.8" hidden="false" customHeight="false" outlineLevel="0" collapsed="false">
      <c r="A13" s="1" t="s">
        <v>64</v>
      </c>
      <c r="B13" s="1" t="s">
        <v>65</v>
      </c>
      <c r="C13" s="1" t="s">
        <v>66</v>
      </c>
      <c r="D13" s="1" t="n">
        <v>1</v>
      </c>
      <c r="E13" s="1" t="n">
        <v>10</v>
      </c>
      <c r="F13" s="1" t="s">
        <v>67</v>
      </c>
      <c r="G13" s="1" t="s">
        <v>68</v>
      </c>
      <c r="H13" s="1" t="n">
        <v>0.51</v>
      </c>
      <c r="I13" s="1" t="n">
        <f aca="false">D13*H13</f>
        <v>0.51</v>
      </c>
      <c r="J13" s="1" t="n">
        <f aca="false">E13*H13</f>
        <v>5.1</v>
      </c>
    </row>
    <row r="14" customFormat="false" ht="12.8" hidden="false" customHeight="false" outlineLevel="0" collapsed="false">
      <c r="A14" s="1" t="s">
        <v>69</v>
      </c>
      <c r="B14" s="1" t="s">
        <v>70</v>
      </c>
      <c r="C14" s="1" t="s">
        <v>71</v>
      </c>
      <c r="D14" s="1" t="n">
        <v>1</v>
      </c>
      <c r="E14" s="1" t="n">
        <v>10</v>
      </c>
      <c r="F14" s="1" t="s">
        <v>72</v>
      </c>
      <c r="G14" s="1" t="s">
        <v>73</v>
      </c>
      <c r="H14" s="1" t="n">
        <v>0.189</v>
      </c>
      <c r="I14" s="1" t="n">
        <f aca="false">D14*H14</f>
        <v>0.189</v>
      </c>
      <c r="J14" s="1" t="n">
        <f aca="false">E14*H14</f>
        <v>1.89</v>
      </c>
    </row>
    <row r="15" customFormat="false" ht="12.8" hidden="false" customHeight="false" outlineLevel="0" collapsed="false">
      <c r="A15" s="1" t="s">
        <v>74</v>
      </c>
      <c r="B15" s="1" t="s">
        <v>75</v>
      </c>
      <c r="C15" s="1" t="s">
        <v>76</v>
      </c>
      <c r="D15" s="1" t="n">
        <v>2</v>
      </c>
      <c r="E15" s="1" t="n">
        <v>20</v>
      </c>
      <c r="F15" s="1" t="s">
        <v>77</v>
      </c>
      <c r="G15" s="1" t="n">
        <v>74406043220</v>
      </c>
      <c r="H15" s="1" t="n">
        <v>0.97</v>
      </c>
      <c r="I15" s="1" t="n">
        <f aca="false">D15*H15</f>
        <v>1.94</v>
      </c>
      <c r="J15" s="1" t="n">
        <f aca="false">E15*H15</f>
        <v>19.4</v>
      </c>
    </row>
    <row r="16" customFormat="false" ht="12.8" hidden="false" customHeight="false" outlineLevel="0" collapsed="false">
      <c r="A16" s="1" t="s">
        <v>78</v>
      </c>
      <c r="B16" s="1" t="s">
        <v>79</v>
      </c>
      <c r="C16" s="1" t="s">
        <v>80</v>
      </c>
      <c r="D16" s="1" t="n">
        <v>1</v>
      </c>
      <c r="E16" s="1" t="n">
        <v>10</v>
      </c>
      <c r="F16" s="1" t="s">
        <v>81</v>
      </c>
      <c r="G16" s="1" t="s">
        <v>82</v>
      </c>
      <c r="H16" s="1" t="n">
        <v>0.211</v>
      </c>
      <c r="I16" s="1" t="n">
        <f aca="false">D16*H16</f>
        <v>0.211</v>
      </c>
      <c r="J16" s="1" t="n">
        <f aca="false">E16*H16</f>
        <v>2.11</v>
      </c>
    </row>
    <row r="17" customFormat="false" ht="12.8" hidden="false" customHeight="false" outlineLevel="0" collapsed="false">
      <c r="A17" s="1" t="s">
        <v>83</v>
      </c>
      <c r="B17" s="1" t="s">
        <v>79</v>
      </c>
      <c r="C17" s="1" t="s">
        <v>84</v>
      </c>
      <c r="D17" s="1" t="n">
        <v>1</v>
      </c>
      <c r="E17" s="1" t="n">
        <v>10</v>
      </c>
      <c r="F17" s="1" t="s">
        <v>85</v>
      </c>
      <c r="G17" s="1" t="s">
        <v>86</v>
      </c>
      <c r="H17" s="1" t="n">
        <v>0.211</v>
      </c>
      <c r="I17" s="1" t="n">
        <f aca="false">D17*H17</f>
        <v>0.211</v>
      </c>
      <c r="J17" s="1" t="n">
        <f aca="false">E17*H17</f>
        <v>2.11</v>
      </c>
    </row>
    <row r="18" customFormat="false" ht="12.8" hidden="false" customHeight="false" outlineLevel="0" collapsed="false">
      <c r="A18" s="1" t="s">
        <v>87</v>
      </c>
      <c r="B18" s="1" t="s">
        <v>88</v>
      </c>
      <c r="C18" s="1" t="s">
        <v>89</v>
      </c>
      <c r="D18" s="1" t="n">
        <v>1</v>
      </c>
      <c r="E18" s="1" t="n">
        <v>10</v>
      </c>
      <c r="F18" s="1" t="s">
        <v>90</v>
      </c>
      <c r="G18" s="1" t="s">
        <v>91</v>
      </c>
      <c r="H18" s="1" t="n">
        <v>0.953</v>
      </c>
      <c r="I18" s="1" t="n">
        <f aca="false">D18*H18</f>
        <v>0.953</v>
      </c>
      <c r="J18" s="1" t="n">
        <f aca="false">E18*H18</f>
        <v>9.53</v>
      </c>
    </row>
    <row r="19" customFormat="false" ht="12.8" hidden="false" customHeight="false" outlineLevel="0" collapsed="false">
      <c r="A19" s="1" t="s">
        <v>92</v>
      </c>
      <c r="B19" s="1" t="s">
        <v>93</v>
      </c>
      <c r="C19" s="1" t="s">
        <v>94</v>
      </c>
      <c r="D19" s="1" t="n">
        <v>1</v>
      </c>
      <c r="E19" s="1" t="n">
        <v>10</v>
      </c>
      <c r="F19" s="1" t="s">
        <v>95</v>
      </c>
      <c r="G19" s="1" t="s">
        <v>96</v>
      </c>
      <c r="H19" s="1" t="n">
        <v>9.72</v>
      </c>
      <c r="I19" s="1" t="n">
        <f aca="false">D19*H19</f>
        <v>9.72</v>
      </c>
      <c r="J19" s="1" t="n">
        <f aca="false">E19*H19</f>
        <v>97.2</v>
      </c>
    </row>
    <row r="20" customFormat="false" ht="12.8" hidden="false" customHeight="false" outlineLevel="0" collapsed="false">
      <c r="A20" s="1" t="s">
        <v>97</v>
      </c>
      <c r="B20" s="1" t="s">
        <v>98</v>
      </c>
      <c r="C20" s="1" t="s">
        <v>99</v>
      </c>
      <c r="D20" s="1" t="n">
        <v>2</v>
      </c>
      <c r="E20" s="1" t="n">
        <v>25</v>
      </c>
      <c r="F20" s="1" t="s">
        <v>100</v>
      </c>
      <c r="G20" s="1" t="s">
        <v>101</v>
      </c>
      <c r="H20" s="1" t="n">
        <v>1.1332</v>
      </c>
      <c r="I20" s="1" t="n">
        <f aca="false">D20*H20</f>
        <v>2.2664</v>
      </c>
      <c r="J20" s="1" t="n">
        <f aca="false">E20*H20</f>
        <v>28.33</v>
      </c>
    </row>
    <row r="21" customFormat="false" ht="12.8" hidden="false" customHeight="false" outlineLevel="0" collapsed="false">
      <c r="A21" s="1" t="s">
        <v>102</v>
      </c>
      <c r="B21" s="1" t="s">
        <v>103</v>
      </c>
      <c r="C21" s="1" t="s">
        <v>103</v>
      </c>
      <c r="D21" s="1" t="n">
        <v>1</v>
      </c>
      <c r="E21" s="1" t="n">
        <v>10</v>
      </c>
      <c r="F21" s="1" t="s">
        <v>104</v>
      </c>
      <c r="G21" s="1" t="s">
        <v>105</v>
      </c>
      <c r="H21" s="1" t="n">
        <v>24.57</v>
      </c>
      <c r="I21" s="1" t="n">
        <f aca="false">D21*H21</f>
        <v>24.57</v>
      </c>
      <c r="J21" s="1" t="n">
        <f aca="false">E21*H21</f>
        <v>245.7</v>
      </c>
    </row>
    <row r="22" customFormat="false" ht="12.8" hidden="false" customHeight="false" outlineLevel="0" collapsed="false">
      <c r="A22" s="1" t="s">
        <v>106</v>
      </c>
      <c r="B22" s="1" t="s">
        <v>31</v>
      </c>
      <c r="C22" s="1" t="s">
        <v>107</v>
      </c>
      <c r="D22" s="1" t="n">
        <v>1</v>
      </c>
      <c r="E22" s="1" t="n">
        <v>100</v>
      </c>
      <c r="F22" s="1" t="s">
        <v>108</v>
      </c>
      <c r="G22" s="1" t="s">
        <v>109</v>
      </c>
      <c r="H22" s="1" t="n">
        <v>0.0257</v>
      </c>
      <c r="I22" s="1" t="n">
        <f aca="false">D22*H22</f>
        <v>0.0257</v>
      </c>
      <c r="J22" s="1" t="n">
        <f aca="false">E22*H22</f>
        <v>2.57</v>
      </c>
    </row>
    <row r="23" customFormat="false" ht="12.8" hidden="false" customHeight="false" outlineLevel="0" collapsed="false">
      <c r="A23" s="1" t="s">
        <v>110</v>
      </c>
      <c r="B23" s="1" t="s">
        <v>31</v>
      </c>
      <c r="C23" s="1" t="s">
        <v>111</v>
      </c>
      <c r="D23" s="1" t="n">
        <v>2</v>
      </c>
      <c r="E23" s="1" t="n">
        <v>100</v>
      </c>
      <c r="F23" s="1" t="s">
        <v>112</v>
      </c>
      <c r="G23" s="1" t="s">
        <v>113</v>
      </c>
      <c r="H23" s="1" t="n">
        <v>0.017</v>
      </c>
      <c r="I23" s="1" t="n">
        <f aca="false">D23*H23</f>
        <v>0.034</v>
      </c>
      <c r="J23" s="1" t="n">
        <f aca="false">E23*H23</f>
        <v>1.7</v>
      </c>
    </row>
    <row r="24" customFormat="false" ht="12.8" hidden="false" customHeight="false" outlineLevel="0" collapsed="false">
      <c r="A24" s="1" t="s">
        <v>114</v>
      </c>
      <c r="B24" s="1" t="s">
        <v>31</v>
      </c>
      <c r="C24" s="1" t="s">
        <v>115</v>
      </c>
      <c r="D24" s="1" t="n">
        <v>1</v>
      </c>
      <c r="E24" s="1" t="n">
        <v>100</v>
      </c>
      <c r="F24" s="1" t="s">
        <v>116</v>
      </c>
      <c r="G24" s="1" t="s">
        <v>117</v>
      </c>
      <c r="H24" s="1" t="n">
        <v>0.0257</v>
      </c>
      <c r="I24" s="1" t="n">
        <f aca="false">D24*H24</f>
        <v>0.0257</v>
      </c>
      <c r="J24" s="1" t="n">
        <f aca="false">E24*H24</f>
        <v>2.57</v>
      </c>
    </row>
    <row r="26" customFormat="false" ht="12.8" hidden="false" customHeight="false" outlineLevel="0" collapsed="false">
      <c r="H26" s="4" t="s">
        <v>118</v>
      </c>
      <c r="I26" s="1" t="n">
        <f aca="false">SUM(I2:I25)</f>
        <v>53.30492</v>
      </c>
      <c r="J26" s="1" t="n">
        <f aca="false">SUM(J2:J24)</f>
        <v>568.04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Roman,Normal"&amp;12Sida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sv-SE</dc:language>
  <cp:lastModifiedBy/>
  <dcterms:modified xsi:type="dcterms:W3CDTF">2018-05-07T12:36:20Z</dcterms:modified>
  <cp:revision>9</cp:revision>
  <dc:subject/>
  <dc:title/>
</cp:coreProperties>
</file>