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b61\repos\Tenant Tracker\"/>
    </mc:Choice>
  </mc:AlternateContent>
  <xr:revisionPtr revIDLastSave="0" documentId="13_ncr:1_{28CC0E24-6C80-488D-88F7-6E9CE8921C40}" xr6:coauthVersionLast="47" xr6:coauthVersionMax="47" xr10:uidLastSave="{00000000-0000-0000-0000-000000000000}"/>
  <bookViews>
    <workbookView xWindow="-120" yWindow="-120" windowWidth="29040" windowHeight="15720" xr2:uid="{04F81E0D-47F8-E84F-9586-F931012717C3}"/>
  </bookViews>
  <sheets>
    <sheet name="Sheet1" sheetId="1" r:id="rId1"/>
  </sheets>
  <definedNames>
    <definedName name="_xlnm._FilterDatabase" localSheetId="0" hidden="1">Sheet1!$A$1:$V$48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8" i="1" l="1"/>
  <c r="P46" i="1"/>
  <c r="P47" i="1"/>
  <c r="P44" i="1"/>
  <c r="P45" i="1"/>
  <c r="P43" i="1"/>
  <c r="P38" i="1"/>
  <c r="P39" i="1"/>
  <c r="P40" i="1"/>
  <c r="P41" i="1"/>
  <c r="P4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2" i="1"/>
</calcChain>
</file>

<file path=xl/sharedStrings.xml><?xml version="1.0" encoding="utf-8"?>
<sst xmlns="http://schemas.openxmlformats.org/spreadsheetml/2006/main" count="357" uniqueCount="188">
  <si>
    <t>DeLorenzo's</t>
  </si>
  <si>
    <t>Fog City Vapor</t>
  </si>
  <si>
    <t>GoPuff</t>
  </si>
  <si>
    <t>Music Forte</t>
  </si>
  <si>
    <t>Natural Nail Bar</t>
  </si>
  <si>
    <t>Nationwide Insurance</t>
  </si>
  <si>
    <t>Stages Academy</t>
  </si>
  <si>
    <t>State Farm Insurance</t>
  </si>
  <si>
    <t>Step II</t>
  </si>
  <si>
    <t>The Little Gym</t>
  </si>
  <si>
    <t>The Five Four Bar</t>
  </si>
  <si>
    <t>Tower Health Urgent Care</t>
  </si>
  <si>
    <t>USPS</t>
  </si>
  <si>
    <t>Tenant</t>
  </si>
  <si>
    <t>Cam</t>
  </si>
  <si>
    <t>total</t>
  </si>
  <si>
    <t>Notes</t>
  </si>
  <si>
    <t xml:space="preserve">Email </t>
  </si>
  <si>
    <t>Phone Number</t>
  </si>
  <si>
    <t>Lease Expiration</t>
  </si>
  <si>
    <t>Joe</t>
  </si>
  <si>
    <t>joe.veiga.jw73@statefarm.com</t>
  </si>
  <si>
    <t>thomasvphung@gmail.com</t>
  </si>
  <si>
    <t>rmg1556@gmail.com</t>
  </si>
  <si>
    <t>Bob</t>
  </si>
  <si>
    <t>Thomas</t>
  </si>
  <si>
    <t>David</t>
  </si>
  <si>
    <t>david.reeves@gopuff.com</t>
  </si>
  <si>
    <t>Jordan</t>
  </si>
  <si>
    <t>jordan@jordanroseninsurance.com</t>
  </si>
  <si>
    <t>delostheburg@gmail.com</t>
  </si>
  <si>
    <t>Deena</t>
  </si>
  <si>
    <t>deena@thestagesacademy.com</t>
  </si>
  <si>
    <t>rushshah5582@gmail.com</t>
  </si>
  <si>
    <t>Rush</t>
  </si>
  <si>
    <t>pat</t>
  </si>
  <si>
    <t>Denise</t>
  </si>
  <si>
    <t>Ken</t>
  </si>
  <si>
    <t>fogcityvaporlevittown@gmail.com</t>
  </si>
  <si>
    <t>jagriffin72@gmail.com</t>
  </si>
  <si>
    <t>3 Rivers Bar</t>
  </si>
  <si>
    <t>Security</t>
  </si>
  <si>
    <t>SF</t>
  </si>
  <si>
    <t>Unit #</t>
  </si>
  <si>
    <t>Facilities@gopuff.com</t>
  </si>
  <si>
    <t>Kirsten.steppke@towerhealth.org</t>
  </si>
  <si>
    <t>musicforte85@gmail.com</t>
  </si>
  <si>
    <t>stepiidance@yahoo.com</t>
  </si>
  <si>
    <t>Rent effective date</t>
  </si>
  <si>
    <t>Increase Rate</t>
  </si>
  <si>
    <t>month to apply increase</t>
  </si>
  <si>
    <t>date to apply late fee</t>
  </si>
  <si>
    <t>late fee rate or amount</t>
  </si>
  <si>
    <t>Options to renew</t>
  </si>
  <si>
    <t>M&amp;R Pharmacy</t>
  </si>
  <si>
    <t>Ramtown Animal Hospital</t>
  </si>
  <si>
    <t>Nail Salon</t>
  </si>
  <si>
    <t>Voltage Dance</t>
  </si>
  <si>
    <t>EZE Fit Howell</t>
  </si>
  <si>
    <t>Jiu Jitsu</t>
  </si>
  <si>
    <t>Shear Sensations Hair Salon</t>
  </si>
  <si>
    <t>Advantage Physical Therapy</t>
  </si>
  <si>
    <t>Stay Gold Café</t>
  </si>
  <si>
    <t>Pizza</t>
  </si>
  <si>
    <t>Cammareri's Bakery</t>
  </si>
  <si>
    <t>Cathy's Bagel Shoppe</t>
  </si>
  <si>
    <t>Dry Cleaner</t>
  </si>
  <si>
    <t>QC Dental</t>
  </si>
  <si>
    <t>Avita Home Care</t>
  </si>
  <si>
    <t>Dental lab</t>
  </si>
  <si>
    <t>ETSYA</t>
  </si>
  <si>
    <t>Chiropractor</t>
  </si>
  <si>
    <t>Pediatrician</t>
  </si>
  <si>
    <t>Ken Dadd Allstate</t>
  </si>
  <si>
    <t>Ramtown Medical Center</t>
  </si>
  <si>
    <t>YM Ventures</t>
  </si>
  <si>
    <t>Oakmark Management</t>
  </si>
  <si>
    <t>ARC/ExamGram</t>
  </si>
  <si>
    <t>Premier Rehab</t>
  </si>
  <si>
    <t>Agudah of NJ</t>
  </si>
  <si>
    <t>Oasis/Seinna</t>
  </si>
  <si>
    <t>Visiting Dental/Bright Smile</t>
  </si>
  <si>
    <t>ERA Care</t>
  </si>
  <si>
    <t>Finity Development</t>
  </si>
  <si>
    <t>Champion</t>
  </si>
  <si>
    <t>Atlas Healthcare</t>
  </si>
  <si>
    <t>Y2-$9K, Y3-$11.5K, Y4-$12k,Y5-$12.5K Monthly</t>
  </si>
  <si>
    <t>March</t>
  </si>
  <si>
    <t>April</t>
  </si>
  <si>
    <t>May</t>
  </si>
  <si>
    <t>October</t>
  </si>
  <si>
    <t>November</t>
  </si>
  <si>
    <t>December</t>
  </si>
  <si>
    <t>Renewal at $32/sf</t>
  </si>
  <si>
    <t>2 Options of 5 years</t>
  </si>
  <si>
    <t>First 2 months Free</t>
  </si>
  <si>
    <t>Moshe Sonnenshein</t>
  </si>
  <si>
    <t>mark@theatlashcg.com</t>
  </si>
  <si>
    <t>raizy akerman</t>
  </si>
  <si>
    <t>esterraizy@eracare.org</t>
  </si>
  <si>
    <t>steven akerman</t>
  </si>
  <si>
    <t>Ephraim Fink</t>
  </si>
  <si>
    <t>shragi jakobowits</t>
  </si>
  <si>
    <t>shraga@arcpeo.com</t>
  </si>
  <si>
    <t>jack jakobowits</t>
  </si>
  <si>
    <t>jack@MarblesHR.com</t>
  </si>
  <si>
    <t>jake@ymventures.net</t>
  </si>
  <si>
    <t>NO CAM</t>
  </si>
  <si>
    <t>abe@ymventures.net</t>
  </si>
  <si>
    <t>nachi weil</t>
  </si>
  <si>
    <t>weillstephen@gmail.com</t>
  </si>
  <si>
    <t>ben weinberger</t>
  </si>
  <si>
    <t>ben@oakmarkmanagement.com</t>
  </si>
  <si>
    <t>avi schnall</t>
  </si>
  <si>
    <t>aschnall@agudah.org</t>
  </si>
  <si>
    <t>isreal ganz</t>
  </si>
  <si>
    <t>iganz@oasishcg.com</t>
  </si>
  <si>
    <t>shira lasry-manager</t>
  </si>
  <si>
    <t>shira@visitingdental.com</t>
  </si>
  <si>
    <t>melkon@finitydevelopment.com</t>
  </si>
  <si>
    <t>blima@finitydevelopment.com</t>
  </si>
  <si>
    <t>m&amp;r@pharmacy.com</t>
  </si>
  <si>
    <t>office@ramtownanimal.com</t>
  </si>
  <si>
    <t>nails@salon.com</t>
  </si>
  <si>
    <t>Jake</t>
  </si>
  <si>
    <t>Jim</t>
  </si>
  <si>
    <t>Hannah</t>
  </si>
  <si>
    <t>kalman</t>
  </si>
  <si>
    <t>Pride Brazillian</t>
  </si>
  <si>
    <t>jiujitsu@pridebrazillian.com</t>
  </si>
  <si>
    <t>mellisa douge</t>
  </si>
  <si>
    <t>mdouge@voltagedance.com</t>
  </si>
  <si>
    <t>k@ezefithowell.com</t>
  </si>
  <si>
    <t>douglas</t>
  </si>
  <si>
    <t>Chris</t>
  </si>
  <si>
    <t>mordy elkon</t>
  </si>
  <si>
    <t>blima brezel</t>
  </si>
  <si>
    <t>jake marder</t>
  </si>
  <si>
    <t>avi klugman</t>
  </si>
  <si>
    <t>Shalom</t>
  </si>
  <si>
    <t>Sam</t>
  </si>
  <si>
    <t>Abe</t>
  </si>
  <si>
    <t>Bernard</t>
  </si>
  <si>
    <t>Calvin</t>
  </si>
  <si>
    <t>Chathy</t>
  </si>
  <si>
    <t>Charlie</t>
  </si>
  <si>
    <t>Lucy</t>
  </si>
  <si>
    <t>Esty</t>
  </si>
  <si>
    <t>Shoshana</t>
  </si>
  <si>
    <t>Sharon</t>
  </si>
  <si>
    <t>Shearsensations@gmail.com</t>
  </si>
  <si>
    <t>apt@yahoo.com</t>
  </si>
  <si>
    <t>thfeis343@optimum.net</t>
  </si>
  <si>
    <t>July</t>
  </si>
  <si>
    <t>January</t>
  </si>
  <si>
    <t>Do not increase until end of first lease term 2025. After that increase each April</t>
  </si>
  <si>
    <t>This tenant does not pay until you call 3 times</t>
  </si>
  <si>
    <t>current/old</t>
  </si>
  <si>
    <t>current</t>
  </si>
  <si>
    <t>old</t>
  </si>
  <si>
    <t>Was evicted in Jan 2022 because was not paying rent</t>
  </si>
  <si>
    <t>none</t>
  </si>
  <si>
    <t>1, 5 year</t>
  </si>
  <si>
    <t>2, 5 years each</t>
  </si>
  <si>
    <t>September</t>
  </si>
  <si>
    <t>add $1000 to monthly rent</t>
  </si>
  <si>
    <t>1, 10 year</t>
  </si>
  <si>
    <t>used option to renew</t>
  </si>
  <si>
    <t>2, 3 years each</t>
  </si>
  <si>
    <t>Current Rent</t>
  </si>
  <si>
    <t>3, 2years each</t>
  </si>
  <si>
    <t>spoke to tenant on 4/21/2018, not renewing</t>
  </si>
  <si>
    <t>3% or market value- whichever is more</t>
  </si>
  <si>
    <t>2. 5 years each</t>
  </si>
  <si>
    <t>100 per month each year</t>
  </si>
  <si>
    <t>5% every other year</t>
  </si>
  <si>
    <t>February</t>
  </si>
  <si>
    <t>June</t>
  </si>
  <si>
    <t>August</t>
  </si>
  <si>
    <t>Gourmet Glatt</t>
  </si>
  <si>
    <t>Chaim Kaufman</t>
  </si>
  <si>
    <t>ckaufman@gourmetglatt.com</t>
  </si>
  <si>
    <t>5th of month</t>
  </si>
  <si>
    <t>10th of month</t>
  </si>
  <si>
    <t>3rd of month</t>
  </si>
  <si>
    <t>15th of Month</t>
  </si>
  <si>
    <t>Original Lease Effective date</t>
  </si>
  <si>
    <t>Current lease effective date, if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</si>
</sst>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16" fontId="0" fillId="0" borderId="0" xfId="0" applyNumberFormat="1"/>
    <xf numFmtId="4" fontId="0" fillId="0" borderId="0" xfId="0" applyNumberFormat="1"/>
    <xf numFmtId="44" fontId="3" fillId="0" borderId="0" xfId="0" applyNumberFormat="1" applyFont="1" applyAlignment="1">
      <alignment horizontal="center"/>
    </xf>
    <xf numFmtId="44" fontId="0" fillId="0" borderId="0" xfId="1" applyFont="1"/>
    <xf numFmtId="44" fontId="4" fillId="0" borderId="0" xfId="0" applyNumberFormat="1" applyFont="1" applyAlignment="1">
      <alignment horizontal="center" vertical="center"/>
    </xf>
    <xf numFmtId="14" fontId="0" fillId="0" borderId="0" xfId="0" applyNumberFormat="1"/>
    <xf numFmtId="0" fontId="1" fillId="0" borderId="0" xfId="2"/>
    <xf numFmtId="10" fontId="0" fillId="0" borderId="0" xfId="0" applyNumberFormat="1"/>
    <xf numFmtId="9" fontId="0" fillId="0" borderId="0" xfId="0" applyNumberFormat="1"/>
    <xf numFmtId="9" fontId="4" fillId="0" borderId="0" xfId="0" applyNumberFormat="1" applyFont="1" applyAlignment="1">
      <alignment horizontal="center" vertical="center"/>
    </xf>
  </cellXfs>
  <cellStyles count="6">
    <cellStyle name="Currency" xfId="1" builtinId="4"/>
    <cellStyle name="Currency 2" xfId="5" xr:uid="{AC74251A-592F-4055-BF28-713ED449ED4F}"/>
    <cellStyle name="Hyperlink 2" xfId="3" xr:uid="{A2ACD420-656A-430F-93CA-101E31583983}"/>
    <cellStyle name="Normal" xfId="0" builtinId="0"/>
    <cellStyle name="Normal 2" xfId="2" xr:uid="{80602D59-49A0-4473-BB67-80DBBE89BB0D}"/>
    <cellStyle name="Percent 2" xfId="4" xr:uid="{8B58B32A-7068-4573-BE5F-63375FA3EE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n@oakmarkmanagement.com" TargetMode="External"/><Relationship Id="rId13" Type="http://schemas.openxmlformats.org/officeDocument/2006/relationships/hyperlink" Target="mailto:blima@finitydevelopment.com" TargetMode="External"/><Relationship Id="rId18" Type="http://schemas.openxmlformats.org/officeDocument/2006/relationships/hyperlink" Target="mailto:office@ramtownanimal.com" TargetMode="External"/><Relationship Id="rId26" Type="http://schemas.openxmlformats.org/officeDocument/2006/relationships/hyperlink" Target="mailto:ckaufman@gourmetglatt.com" TargetMode="External"/><Relationship Id="rId3" Type="http://schemas.openxmlformats.org/officeDocument/2006/relationships/hyperlink" Target="about:blank" TargetMode="External"/><Relationship Id="rId21" Type="http://schemas.openxmlformats.org/officeDocument/2006/relationships/hyperlink" Target="mailto:mdouge@voltagedance.com" TargetMode="External"/><Relationship Id="rId7" Type="http://schemas.openxmlformats.org/officeDocument/2006/relationships/hyperlink" Target="mailto:weillstephen@gmail.com" TargetMode="External"/><Relationship Id="rId12" Type="http://schemas.openxmlformats.org/officeDocument/2006/relationships/hyperlink" Target="mailto:iganz@oasishcg.com" TargetMode="External"/><Relationship Id="rId17" Type="http://schemas.openxmlformats.org/officeDocument/2006/relationships/hyperlink" Target="mailto:m&amp;r@pharmacy.com" TargetMode="External"/><Relationship Id="rId25" Type="http://schemas.openxmlformats.org/officeDocument/2006/relationships/hyperlink" Target="mailto:thfeis343@optimum.net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mailto:mark@theatlashcg.com" TargetMode="External"/><Relationship Id="rId20" Type="http://schemas.openxmlformats.org/officeDocument/2006/relationships/hyperlink" Target="mailto:jiujitsu@pridebrazillian.com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mailto:jake@ymventures.net" TargetMode="External"/><Relationship Id="rId11" Type="http://schemas.openxmlformats.org/officeDocument/2006/relationships/hyperlink" Target="mailto:shira@visitingdental.com" TargetMode="External"/><Relationship Id="rId24" Type="http://schemas.openxmlformats.org/officeDocument/2006/relationships/hyperlink" Target="mailto:apt@yahoo.com" TargetMode="External"/><Relationship Id="rId5" Type="http://schemas.openxmlformats.org/officeDocument/2006/relationships/hyperlink" Target="mailto:abe@ymventures.net" TargetMode="External"/><Relationship Id="rId15" Type="http://schemas.openxmlformats.org/officeDocument/2006/relationships/hyperlink" Target="mailto:esterraizy@eracare.org" TargetMode="External"/><Relationship Id="rId23" Type="http://schemas.openxmlformats.org/officeDocument/2006/relationships/hyperlink" Target="mailto:Shearsensations@gmail.com" TargetMode="External"/><Relationship Id="rId10" Type="http://schemas.openxmlformats.org/officeDocument/2006/relationships/hyperlink" Target="mailto:shraga@arcpeo.com" TargetMode="External"/><Relationship Id="rId19" Type="http://schemas.openxmlformats.org/officeDocument/2006/relationships/hyperlink" Target="mailto:nails@salon.com" TargetMode="External"/><Relationship Id="rId4" Type="http://schemas.openxmlformats.org/officeDocument/2006/relationships/hyperlink" Target="mailto:jack@MarblesHR.com" TargetMode="External"/><Relationship Id="rId9" Type="http://schemas.openxmlformats.org/officeDocument/2006/relationships/hyperlink" Target="mailto:aschnall@agudah.org" TargetMode="External"/><Relationship Id="rId14" Type="http://schemas.openxmlformats.org/officeDocument/2006/relationships/hyperlink" Target="mailto:melkon@finitydevelopment.com" TargetMode="External"/><Relationship Id="rId22" Type="http://schemas.openxmlformats.org/officeDocument/2006/relationships/hyperlink" Target="mailto:k@ezefithow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6927-4012-3546-866C-709A559FF863}">
  <dimension ref="A1:U49"/>
  <sheetViews>
    <sheetView tabSelected="1" topLeftCell="C1" zoomScale="66" zoomScaleNormal="66" workbookViewId="0">
      <pane ySplit="1" topLeftCell="A2" activePane="bottomLeft" state="frozen"/>
      <selection pane="bottomLeft" activeCell="I18" sqref="I18"/>
    </sheetView>
  </sheetViews>
  <sheetFormatPr defaultColWidth="11" defaultRowHeight="15.75" x14ac:dyDescent="0.25"/>
  <cols>
    <col min="1" max="1" width="27.125" bestFit="1" customWidth="1"/>
    <col min="3" max="3" width="30.125" bestFit="1" customWidth="1"/>
    <col min="4" max="4" width="16.375" bestFit="1" customWidth="1"/>
    <col min="5" max="10" width="20" customWidth="1"/>
    <col min="11" max="11" width="14" bestFit="1" customWidth="1"/>
    <col min="12" max="13" width="14" customWidth="1"/>
    <col min="14" max="14" width="14.875" bestFit="1" customWidth="1"/>
    <col min="15" max="15" width="13.375" bestFit="1" customWidth="1"/>
    <col min="16" max="16" width="15" bestFit="1" customWidth="1"/>
    <col min="17" max="19" width="15" customWidth="1"/>
    <col min="21" max="21" width="79.75" customWidth="1"/>
  </cols>
  <sheetData>
    <row r="1" spans="1:21" ht="31.5" x14ac:dyDescent="0.25">
      <c r="A1" t="s">
        <v>13</v>
      </c>
      <c r="C1" t="s">
        <v>17</v>
      </c>
      <c r="D1" t="s">
        <v>18</v>
      </c>
      <c r="E1" t="s">
        <v>43</v>
      </c>
      <c r="F1" t="s">
        <v>157</v>
      </c>
      <c r="G1" t="s">
        <v>42</v>
      </c>
      <c r="H1" t="s">
        <v>186</v>
      </c>
      <c r="I1" t="s">
        <v>187</v>
      </c>
      <c r="J1" t="s">
        <v>48</v>
      </c>
      <c r="K1" s="2" t="s">
        <v>19</v>
      </c>
      <c r="L1" s="2" t="s">
        <v>49</v>
      </c>
      <c r="M1" s="2" t="s">
        <v>50</v>
      </c>
      <c r="N1" t="s">
        <v>169</v>
      </c>
      <c r="O1" t="s">
        <v>14</v>
      </c>
      <c r="P1" t="s">
        <v>15</v>
      </c>
      <c r="Q1" t="s">
        <v>51</v>
      </c>
      <c r="R1" t="s">
        <v>52</v>
      </c>
      <c r="S1" t="s">
        <v>53</v>
      </c>
      <c r="T1" t="s">
        <v>41</v>
      </c>
      <c r="U1" t="s">
        <v>16</v>
      </c>
    </row>
    <row r="2" spans="1:21" x14ac:dyDescent="0.25">
      <c r="A2" t="s">
        <v>0</v>
      </c>
      <c r="B2" t="s">
        <v>133</v>
      </c>
      <c r="C2" t="s">
        <v>30</v>
      </c>
      <c r="E2">
        <v>1</v>
      </c>
      <c r="F2" t="s">
        <v>158</v>
      </c>
      <c r="G2">
        <v>3250</v>
      </c>
      <c r="H2" s="8">
        <v>44652</v>
      </c>
      <c r="I2" s="8"/>
      <c r="J2" s="8"/>
      <c r="K2" s="8">
        <v>46477</v>
      </c>
      <c r="L2" s="10">
        <v>3.5000000000000003E-2</v>
      </c>
      <c r="M2" s="3" t="s">
        <v>88</v>
      </c>
      <c r="N2" s="5">
        <v>4791.04</v>
      </c>
      <c r="O2" s="5">
        <v>1286.46</v>
      </c>
      <c r="P2" s="5">
        <f>N2+O2</f>
        <v>6077.5</v>
      </c>
      <c r="Q2" s="7" t="s">
        <v>182</v>
      </c>
      <c r="R2" s="12">
        <v>0.05</v>
      </c>
      <c r="S2" s="7" t="s">
        <v>163</v>
      </c>
      <c r="T2" s="4">
        <v>11239.58</v>
      </c>
    </row>
    <row r="3" spans="1:21" x14ac:dyDescent="0.25">
      <c r="A3" t="s">
        <v>1</v>
      </c>
      <c r="B3" t="s">
        <v>37</v>
      </c>
      <c r="C3" t="s">
        <v>38</v>
      </c>
      <c r="E3">
        <v>2</v>
      </c>
      <c r="F3" t="s">
        <v>158</v>
      </c>
      <c r="G3">
        <v>6151</v>
      </c>
      <c r="H3" s="8">
        <v>42185</v>
      </c>
      <c r="I3" s="8">
        <v>42916</v>
      </c>
      <c r="J3" s="8">
        <v>42186</v>
      </c>
      <c r="K3" s="8">
        <v>46569</v>
      </c>
      <c r="L3" t="s">
        <v>165</v>
      </c>
      <c r="M3" s="3" t="s">
        <v>153</v>
      </c>
      <c r="N3" s="5">
        <v>14352</v>
      </c>
      <c r="O3" s="5">
        <v>335.87</v>
      </c>
      <c r="P3" s="5">
        <f t="shared" ref="P3:P42" si="0">N3+O3</f>
        <v>14687.87</v>
      </c>
      <c r="Q3" s="7" t="s">
        <v>182</v>
      </c>
      <c r="R3" s="12">
        <v>0.05</v>
      </c>
      <c r="S3" s="7" t="s">
        <v>166</v>
      </c>
      <c r="T3">
        <v>3600</v>
      </c>
      <c r="U3" t="s">
        <v>167</v>
      </c>
    </row>
    <row r="4" spans="1:21" x14ac:dyDescent="0.25">
      <c r="A4" t="s">
        <v>2</v>
      </c>
      <c r="B4" t="s">
        <v>26</v>
      </c>
      <c r="C4" t="s">
        <v>44</v>
      </c>
      <c r="D4">
        <v>8482504400</v>
      </c>
      <c r="E4">
        <v>3</v>
      </c>
      <c r="F4" t="s">
        <v>158</v>
      </c>
      <c r="G4">
        <v>3628</v>
      </c>
      <c r="H4" s="8">
        <v>43374</v>
      </c>
      <c r="I4" s="8"/>
      <c r="J4" s="8"/>
      <c r="K4" s="8">
        <v>47057</v>
      </c>
      <c r="L4" t="s">
        <v>172</v>
      </c>
      <c r="M4" s="3" t="s">
        <v>91</v>
      </c>
      <c r="N4" s="5">
        <v>6334</v>
      </c>
      <c r="O4" s="5">
        <v>2507.21</v>
      </c>
      <c r="P4" s="5">
        <f t="shared" si="0"/>
        <v>8841.2099999999991</v>
      </c>
      <c r="Q4" s="7" t="s">
        <v>183</v>
      </c>
      <c r="R4" s="12">
        <v>0.05</v>
      </c>
      <c r="S4" s="7" t="s">
        <v>161</v>
      </c>
      <c r="T4">
        <v>6334</v>
      </c>
    </row>
    <row r="5" spans="1:21" x14ac:dyDescent="0.25">
      <c r="A5" t="s">
        <v>40</v>
      </c>
      <c r="B5" t="s">
        <v>26</v>
      </c>
      <c r="C5" t="s">
        <v>27</v>
      </c>
      <c r="D5">
        <v>8482504400</v>
      </c>
      <c r="E5">
        <v>4</v>
      </c>
      <c r="F5" t="s">
        <v>158</v>
      </c>
      <c r="G5">
        <v>2350</v>
      </c>
      <c r="H5" s="8">
        <v>44986</v>
      </c>
      <c r="I5" s="8"/>
      <c r="J5" s="8"/>
      <c r="K5" s="8">
        <v>46843</v>
      </c>
      <c r="L5" s="11">
        <v>0.03</v>
      </c>
      <c r="M5" s="3" t="s">
        <v>91</v>
      </c>
      <c r="N5" s="5">
        <v>6000</v>
      </c>
      <c r="O5" s="5">
        <v>874.79</v>
      </c>
      <c r="P5" s="5">
        <f t="shared" si="0"/>
        <v>6874.79</v>
      </c>
      <c r="Q5" s="7" t="s">
        <v>184</v>
      </c>
      <c r="R5" s="12">
        <v>0.05</v>
      </c>
      <c r="S5" s="7" t="s">
        <v>173</v>
      </c>
      <c r="T5">
        <v>2210</v>
      </c>
    </row>
    <row r="6" spans="1:21" x14ac:dyDescent="0.25">
      <c r="A6" t="s">
        <v>3</v>
      </c>
      <c r="B6" t="s">
        <v>134</v>
      </c>
      <c r="C6" t="s">
        <v>46</v>
      </c>
      <c r="D6">
        <v>2158337572</v>
      </c>
      <c r="E6">
        <v>5</v>
      </c>
      <c r="F6" t="s">
        <v>158</v>
      </c>
      <c r="G6">
        <v>11269</v>
      </c>
      <c r="H6" s="8">
        <v>44531</v>
      </c>
      <c r="I6" s="8"/>
      <c r="J6" s="8">
        <v>44850</v>
      </c>
      <c r="K6" s="8">
        <v>46691</v>
      </c>
      <c r="L6" s="11">
        <v>0.03</v>
      </c>
      <c r="M6" s="3" t="s">
        <v>90</v>
      </c>
      <c r="N6" s="5">
        <v>27233</v>
      </c>
      <c r="O6" s="5">
        <v>890.95</v>
      </c>
      <c r="P6" s="5">
        <f t="shared" si="0"/>
        <v>28123.95</v>
      </c>
      <c r="Q6" s="7" t="s">
        <v>182</v>
      </c>
      <c r="R6" s="12">
        <v>0.05</v>
      </c>
      <c r="S6" s="7" t="s">
        <v>161</v>
      </c>
      <c r="T6">
        <v>5000</v>
      </c>
      <c r="U6" s="2" t="s">
        <v>155</v>
      </c>
    </row>
    <row r="7" spans="1:21" x14ac:dyDescent="0.25">
      <c r="A7" t="s">
        <v>4</v>
      </c>
      <c r="B7" t="s">
        <v>25</v>
      </c>
      <c r="C7" t="s">
        <v>22</v>
      </c>
      <c r="D7">
        <v>2154310009</v>
      </c>
      <c r="E7">
        <v>6</v>
      </c>
      <c r="F7" t="s">
        <v>158</v>
      </c>
      <c r="G7">
        <v>2030</v>
      </c>
      <c r="H7" s="8">
        <v>44136</v>
      </c>
      <c r="I7" s="8"/>
      <c r="J7" s="8"/>
      <c r="K7" s="8">
        <v>45963</v>
      </c>
      <c r="L7" s="11">
        <v>0.03</v>
      </c>
      <c r="M7" s="3" t="s">
        <v>91</v>
      </c>
      <c r="N7" s="5">
        <v>6485</v>
      </c>
      <c r="O7" s="5">
        <v>2000</v>
      </c>
      <c r="P7" s="5">
        <f t="shared" si="0"/>
        <v>8485</v>
      </c>
      <c r="Q7" s="7" t="s">
        <v>182</v>
      </c>
      <c r="R7" s="12">
        <v>0.05</v>
      </c>
      <c r="S7" s="7" t="s">
        <v>161</v>
      </c>
      <c r="T7">
        <v>1564</v>
      </c>
      <c r="U7" s="2" t="s">
        <v>107</v>
      </c>
    </row>
    <row r="8" spans="1:21" x14ac:dyDescent="0.25">
      <c r="A8" t="s">
        <v>5</v>
      </c>
      <c r="B8" t="s">
        <v>28</v>
      </c>
      <c r="C8" t="s">
        <v>29</v>
      </c>
      <c r="D8">
        <v>2155192392</v>
      </c>
      <c r="E8">
        <v>9</v>
      </c>
      <c r="F8" t="s">
        <v>158</v>
      </c>
      <c r="G8">
        <v>760</v>
      </c>
      <c r="H8" s="8">
        <v>41974</v>
      </c>
      <c r="I8" s="8">
        <v>43466</v>
      </c>
      <c r="J8" s="8">
        <v>42005</v>
      </c>
      <c r="K8" s="8">
        <v>45657</v>
      </c>
      <c r="L8" s="11">
        <v>0.03</v>
      </c>
      <c r="M8" s="3" t="s">
        <v>154</v>
      </c>
      <c r="N8" s="5">
        <v>1222</v>
      </c>
      <c r="O8" s="5">
        <v>263</v>
      </c>
      <c r="P8" s="5">
        <f t="shared" si="0"/>
        <v>1485</v>
      </c>
      <c r="Q8" s="7" t="s">
        <v>182</v>
      </c>
      <c r="R8" s="12">
        <v>0.15</v>
      </c>
      <c r="S8" s="7" t="s">
        <v>161</v>
      </c>
      <c r="T8">
        <v>9865</v>
      </c>
      <c r="U8" s="1"/>
    </row>
    <row r="9" spans="1:21" x14ac:dyDescent="0.25">
      <c r="A9" t="s">
        <v>6</v>
      </c>
      <c r="B9" t="s">
        <v>31</v>
      </c>
      <c r="C9" t="s">
        <v>32</v>
      </c>
      <c r="D9">
        <v>2157521391</v>
      </c>
      <c r="E9">
        <v>10</v>
      </c>
      <c r="F9" t="s">
        <v>158</v>
      </c>
      <c r="G9">
        <v>9000</v>
      </c>
      <c r="H9" s="8">
        <v>44682</v>
      </c>
      <c r="I9" s="8">
        <v>45047</v>
      </c>
      <c r="J9" s="8">
        <v>44835</v>
      </c>
      <c r="K9" s="8">
        <v>47057</v>
      </c>
      <c r="L9" s="11">
        <v>0.03</v>
      </c>
      <c r="M9" s="3" t="s">
        <v>91</v>
      </c>
      <c r="N9" s="5">
        <v>9550.83</v>
      </c>
      <c r="O9" s="5">
        <v>4457.7700000000004</v>
      </c>
      <c r="P9" s="5">
        <f t="shared" si="0"/>
        <v>14008.6</v>
      </c>
      <c r="Q9" s="7" t="s">
        <v>183</v>
      </c>
      <c r="R9" s="12">
        <v>0.05</v>
      </c>
      <c r="S9" s="7" t="s">
        <v>161</v>
      </c>
      <c r="T9">
        <v>2656</v>
      </c>
      <c r="U9" s="1"/>
    </row>
    <row r="10" spans="1:21" x14ac:dyDescent="0.25">
      <c r="A10" t="s">
        <v>7</v>
      </c>
      <c r="B10" t="s">
        <v>20</v>
      </c>
      <c r="C10" t="s">
        <v>21</v>
      </c>
      <c r="D10">
        <v>2159451900</v>
      </c>
      <c r="E10">
        <v>11</v>
      </c>
      <c r="F10" t="s">
        <v>158</v>
      </c>
      <c r="G10">
        <v>1518</v>
      </c>
      <c r="H10" s="8">
        <v>44872</v>
      </c>
      <c r="I10" s="8"/>
      <c r="J10" s="8">
        <v>44868</v>
      </c>
      <c r="K10" s="8">
        <v>45230</v>
      </c>
      <c r="L10" s="11">
        <v>0.04</v>
      </c>
      <c r="M10" s="3" t="s">
        <v>91</v>
      </c>
      <c r="N10" s="5">
        <v>1676.63</v>
      </c>
      <c r="O10" s="5">
        <v>507.44</v>
      </c>
      <c r="P10" s="5">
        <f t="shared" si="0"/>
        <v>2184.0700000000002</v>
      </c>
      <c r="Q10" s="7" t="s">
        <v>184</v>
      </c>
      <c r="R10" s="12">
        <v>0.05</v>
      </c>
      <c r="S10" s="7" t="s">
        <v>161</v>
      </c>
      <c r="T10">
        <v>6582</v>
      </c>
    </row>
    <row r="11" spans="1:21" x14ac:dyDescent="0.25">
      <c r="A11" t="s">
        <v>8</v>
      </c>
      <c r="B11" t="s">
        <v>35</v>
      </c>
      <c r="C11" t="s">
        <v>47</v>
      </c>
      <c r="E11">
        <v>12</v>
      </c>
      <c r="F11" t="s">
        <v>158</v>
      </c>
      <c r="G11">
        <v>2075</v>
      </c>
      <c r="H11" s="8">
        <v>41913</v>
      </c>
      <c r="I11" s="8"/>
      <c r="K11" s="8">
        <v>45596</v>
      </c>
      <c r="L11" t="s">
        <v>175</v>
      </c>
      <c r="M11" s="3" t="s">
        <v>91</v>
      </c>
      <c r="N11" s="5">
        <v>2247.92</v>
      </c>
      <c r="O11" s="5">
        <v>752.08</v>
      </c>
      <c r="P11" s="5">
        <f t="shared" si="0"/>
        <v>3000</v>
      </c>
      <c r="Q11" s="7" t="s">
        <v>182</v>
      </c>
      <c r="R11" s="12">
        <v>0.05</v>
      </c>
      <c r="S11" s="7" t="s">
        <v>161</v>
      </c>
      <c r="T11">
        <v>6541</v>
      </c>
    </row>
    <row r="12" spans="1:21" x14ac:dyDescent="0.25">
      <c r="A12" t="s">
        <v>9</v>
      </c>
      <c r="B12" t="s">
        <v>24</v>
      </c>
      <c r="C12" t="s">
        <v>23</v>
      </c>
      <c r="E12">
        <v>14</v>
      </c>
      <c r="F12" t="s">
        <v>158</v>
      </c>
      <c r="G12">
        <v>4275</v>
      </c>
      <c r="H12" s="8">
        <v>45170</v>
      </c>
      <c r="I12" s="8"/>
      <c r="J12" s="8"/>
      <c r="K12" s="8">
        <v>46295</v>
      </c>
      <c r="L12" t="s">
        <v>161</v>
      </c>
      <c r="M12" s="3" t="s">
        <v>90</v>
      </c>
      <c r="N12" s="5">
        <v>4275</v>
      </c>
      <c r="O12" s="5">
        <v>1692.19</v>
      </c>
      <c r="P12" s="5">
        <f t="shared" si="0"/>
        <v>5967.1900000000005</v>
      </c>
      <c r="Q12" s="7" t="s">
        <v>182</v>
      </c>
      <c r="R12" s="12">
        <v>0.05</v>
      </c>
      <c r="S12" s="7" t="s">
        <v>161</v>
      </c>
      <c r="T12">
        <v>3513</v>
      </c>
    </row>
    <row r="13" spans="1:21" x14ac:dyDescent="0.25">
      <c r="A13" t="s">
        <v>10</v>
      </c>
      <c r="B13" t="s">
        <v>20</v>
      </c>
      <c r="C13" t="s">
        <v>39</v>
      </c>
      <c r="E13">
        <v>15</v>
      </c>
      <c r="F13" t="s">
        <v>158</v>
      </c>
      <c r="G13">
        <v>5368</v>
      </c>
      <c r="H13" s="8">
        <v>45261</v>
      </c>
      <c r="I13" s="8"/>
      <c r="J13" s="8">
        <v>44880</v>
      </c>
      <c r="K13" s="8">
        <v>46721</v>
      </c>
      <c r="L13" s="11">
        <v>0.03</v>
      </c>
      <c r="M13" s="3" t="s">
        <v>92</v>
      </c>
      <c r="N13" s="5">
        <v>5784.41</v>
      </c>
      <c r="O13" s="5">
        <v>2139.9</v>
      </c>
      <c r="P13" s="5">
        <f t="shared" si="0"/>
        <v>7924.3099999999995</v>
      </c>
      <c r="Q13" s="7" t="s">
        <v>182</v>
      </c>
      <c r="R13" s="12">
        <v>0.05</v>
      </c>
      <c r="S13" s="7" t="s">
        <v>161</v>
      </c>
      <c r="T13">
        <v>1234</v>
      </c>
    </row>
    <row r="14" spans="1:21" x14ac:dyDescent="0.25">
      <c r="A14" t="s">
        <v>11</v>
      </c>
      <c r="B14" t="s">
        <v>36</v>
      </c>
      <c r="C14" t="s">
        <v>45</v>
      </c>
      <c r="D14">
        <v>7329010456</v>
      </c>
      <c r="E14">
        <v>16</v>
      </c>
      <c r="F14" t="s">
        <v>158</v>
      </c>
      <c r="G14">
        <v>4460</v>
      </c>
      <c r="H14" s="8">
        <v>43891</v>
      </c>
      <c r="I14" s="8"/>
      <c r="J14" s="8"/>
      <c r="K14" s="8">
        <v>45716</v>
      </c>
      <c r="L14" s="11">
        <v>0.03</v>
      </c>
      <c r="M14" s="3" t="s">
        <v>87</v>
      </c>
      <c r="N14" s="5">
        <v>11538.53</v>
      </c>
      <c r="O14" s="5">
        <v>1765.42</v>
      </c>
      <c r="P14" s="5">
        <f t="shared" si="0"/>
        <v>13303.95</v>
      </c>
      <c r="Q14" s="7" t="s">
        <v>184</v>
      </c>
      <c r="R14" s="12">
        <v>0.05</v>
      </c>
      <c r="S14" s="7" t="s">
        <v>161</v>
      </c>
      <c r="T14">
        <v>2162</v>
      </c>
    </row>
    <row r="15" spans="1:21" x14ac:dyDescent="0.25">
      <c r="A15" t="s">
        <v>12</v>
      </c>
      <c r="B15" t="s">
        <v>34</v>
      </c>
      <c r="C15" t="s">
        <v>33</v>
      </c>
      <c r="D15">
        <v>2154310325</v>
      </c>
      <c r="E15">
        <v>1</v>
      </c>
      <c r="F15" t="s">
        <v>159</v>
      </c>
      <c r="G15">
        <v>3250</v>
      </c>
      <c r="H15" s="8">
        <v>43040</v>
      </c>
      <c r="I15" s="8"/>
      <c r="J15" s="8">
        <v>43070</v>
      </c>
      <c r="K15" s="8">
        <v>44895</v>
      </c>
      <c r="L15" s="11">
        <v>0.02</v>
      </c>
      <c r="M15" s="3" t="s">
        <v>92</v>
      </c>
      <c r="N15" s="5">
        <v>1866.67</v>
      </c>
      <c r="O15" s="5">
        <v>554.16</v>
      </c>
      <c r="P15" s="5">
        <f t="shared" si="0"/>
        <v>2420.83</v>
      </c>
      <c r="Q15" s="7" t="s">
        <v>183</v>
      </c>
      <c r="R15" s="12">
        <v>0.05</v>
      </c>
      <c r="S15" s="7" t="s">
        <v>161</v>
      </c>
      <c r="T15">
        <v>2121</v>
      </c>
      <c r="U15" t="s">
        <v>160</v>
      </c>
    </row>
    <row r="16" spans="1:21" x14ac:dyDescent="0.25">
      <c r="A16" t="s">
        <v>54</v>
      </c>
      <c r="B16" t="s">
        <v>124</v>
      </c>
      <c r="C16" t="s">
        <v>121</v>
      </c>
      <c r="D16">
        <v>7186330522</v>
      </c>
      <c r="E16">
        <v>2</v>
      </c>
      <c r="F16" t="s">
        <v>159</v>
      </c>
      <c r="G16">
        <v>6151</v>
      </c>
      <c r="H16" s="8">
        <v>41365</v>
      </c>
      <c r="I16" s="8"/>
      <c r="J16" s="8">
        <v>41383</v>
      </c>
      <c r="K16" s="8">
        <v>42114</v>
      </c>
      <c r="L16" s="11">
        <v>0.04</v>
      </c>
      <c r="M16" s="3" t="s">
        <v>89</v>
      </c>
      <c r="N16" s="5">
        <v>12365.21</v>
      </c>
      <c r="O16" s="5">
        <v>2721.17</v>
      </c>
      <c r="P16" s="5">
        <f t="shared" si="0"/>
        <v>15086.38</v>
      </c>
      <c r="Q16" s="7" t="s">
        <v>182</v>
      </c>
      <c r="R16" s="12">
        <v>0.05</v>
      </c>
      <c r="S16" t="s">
        <v>168</v>
      </c>
      <c r="T16">
        <v>2162</v>
      </c>
    </row>
    <row r="17" spans="1:21" x14ac:dyDescent="0.25">
      <c r="A17" t="s">
        <v>55</v>
      </c>
      <c r="B17" t="s">
        <v>125</v>
      </c>
      <c r="C17" t="s">
        <v>122</v>
      </c>
      <c r="D17">
        <v>7328860018</v>
      </c>
      <c r="E17">
        <v>3</v>
      </c>
      <c r="F17" t="s">
        <v>159</v>
      </c>
      <c r="G17">
        <v>3628</v>
      </c>
      <c r="H17" s="8">
        <v>42522</v>
      </c>
      <c r="I17" s="8"/>
      <c r="J17" s="8"/>
      <c r="K17" s="8">
        <v>43281</v>
      </c>
      <c r="L17" s="11">
        <v>0.03</v>
      </c>
      <c r="M17" s="3" t="s">
        <v>153</v>
      </c>
      <c r="N17" s="5">
        <v>1516.67</v>
      </c>
      <c r="O17" s="5">
        <v>1009.17</v>
      </c>
      <c r="P17" s="5">
        <f t="shared" si="0"/>
        <v>2525.84</v>
      </c>
      <c r="Q17" s="7" t="s">
        <v>182</v>
      </c>
      <c r="R17" s="12">
        <v>0.1</v>
      </c>
      <c r="S17" t="s">
        <v>170</v>
      </c>
      <c r="T17">
        <v>8592</v>
      </c>
      <c r="U17" t="s">
        <v>171</v>
      </c>
    </row>
    <row r="18" spans="1:21" x14ac:dyDescent="0.25">
      <c r="A18" t="s">
        <v>56</v>
      </c>
      <c r="B18" t="s">
        <v>126</v>
      </c>
      <c r="C18" t="s">
        <v>123</v>
      </c>
      <c r="D18">
        <v>8455179638</v>
      </c>
      <c r="E18">
        <v>4</v>
      </c>
      <c r="F18" t="s">
        <v>159</v>
      </c>
      <c r="G18">
        <v>2350</v>
      </c>
      <c r="H18" s="8">
        <v>42736</v>
      </c>
      <c r="I18" s="8"/>
      <c r="J18" s="8"/>
      <c r="K18" s="8">
        <v>44957</v>
      </c>
      <c r="L18" t="s">
        <v>174</v>
      </c>
      <c r="M18" s="3" t="s">
        <v>176</v>
      </c>
      <c r="N18" s="5">
        <v>2419.33</v>
      </c>
      <c r="O18" s="5">
        <v>1101.42</v>
      </c>
      <c r="P18" s="5">
        <f t="shared" si="0"/>
        <v>3520.75</v>
      </c>
      <c r="Q18" s="7" t="s">
        <v>182</v>
      </c>
      <c r="R18" s="12">
        <v>0.05</v>
      </c>
      <c r="S18" s="7" t="s">
        <v>161</v>
      </c>
      <c r="T18">
        <v>2635</v>
      </c>
    </row>
    <row r="19" spans="1:21" x14ac:dyDescent="0.25">
      <c r="A19" t="s">
        <v>57</v>
      </c>
      <c r="B19" t="s">
        <v>130</v>
      </c>
      <c r="C19" t="s">
        <v>131</v>
      </c>
      <c r="D19">
        <v>7329016020</v>
      </c>
      <c r="E19">
        <v>5</v>
      </c>
      <c r="F19" t="s">
        <v>159</v>
      </c>
      <c r="G19">
        <v>11269</v>
      </c>
      <c r="H19" s="8">
        <v>42370</v>
      </c>
      <c r="I19" s="8"/>
      <c r="J19" s="8"/>
      <c r="K19" s="8">
        <v>44227</v>
      </c>
      <c r="L19" t="s">
        <v>175</v>
      </c>
      <c r="M19" s="3" t="s">
        <v>176</v>
      </c>
      <c r="N19" s="5">
        <v>26333</v>
      </c>
      <c r="O19" s="5">
        <v>1225</v>
      </c>
      <c r="P19" s="5">
        <f t="shared" si="0"/>
        <v>27558</v>
      </c>
      <c r="Q19" s="7" t="s">
        <v>182</v>
      </c>
      <c r="R19" s="12">
        <v>0.05</v>
      </c>
      <c r="S19" s="6" t="s">
        <v>161</v>
      </c>
      <c r="T19">
        <v>5261</v>
      </c>
    </row>
    <row r="20" spans="1:21" x14ac:dyDescent="0.25">
      <c r="A20" t="s">
        <v>58</v>
      </c>
      <c r="B20" t="s">
        <v>127</v>
      </c>
      <c r="C20" t="s">
        <v>132</v>
      </c>
      <c r="D20">
        <v>7325814021</v>
      </c>
      <c r="E20">
        <v>6</v>
      </c>
      <c r="F20" t="s">
        <v>159</v>
      </c>
      <c r="G20">
        <v>2030</v>
      </c>
      <c r="H20" s="8">
        <v>42248</v>
      </c>
      <c r="I20" s="8"/>
      <c r="J20" s="8"/>
      <c r="K20" s="8">
        <v>44094</v>
      </c>
      <c r="L20" s="11">
        <v>0.03</v>
      </c>
      <c r="M20" s="3" t="s">
        <v>90</v>
      </c>
      <c r="N20" s="5">
        <v>6275</v>
      </c>
      <c r="O20" s="5">
        <v>1184.17</v>
      </c>
      <c r="P20" s="5">
        <f t="shared" si="0"/>
        <v>7459.17</v>
      </c>
      <c r="Q20" s="7" t="s">
        <v>182</v>
      </c>
      <c r="R20" s="12">
        <v>0.05</v>
      </c>
      <c r="S20" t="s">
        <v>161</v>
      </c>
      <c r="T20">
        <v>6213</v>
      </c>
    </row>
    <row r="21" spans="1:21" x14ac:dyDescent="0.25">
      <c r="A21" t="s">
        <v>128</v>
      </c>
      <c r="B21" t="s">
        <v>59</v>
      </c>
      <c r="C21" t="s">
        <v>129</v>
      </c>
      <c r="D21">
        <v>7329010962</v>
      </c>
      <c r="E21">
        <v>7</v>
      </c>
      <c r="F21" t="s">
        <v>159</v>
      </c>
      <c r="G21">
        <v>4302</v>
      </c>
      <c r="H21" s="8">
        <v>44136</v>
      </c>
      <c r="I21" s="8"/>
      <c r="J21" s="8"/>
      <c r="K21" s="8">
        <v>44880</v>
      </c>
      <c r="L21" s="11">
        <v>0.03</v>
      </c>
      <c r="M21" s="3" t="s">
        <v>91</v>
      </c>
      <c r="N21" s="5">
        <v>7859.32</v>
      </c>
      <c r="O21" s="5">
        <v>1306.67</v>
      </c>
      <c r="P21" s="5">
        <f t="shared" si="0"/>
        <v>9165.99</v>
      </c>
      <c r="Q21" s="7" t="s">
        <v>182</v>
      </c>
      <c r="R21" s="12">
        <v>0.05</v>
      </c>
      <c r="S21" t="s">
        <v>161</v>
      </c>
      <c r="T21">
        <v>1231</v>
      </c>
    </row>
    <row r="22" spans="1:21" x14ac:dyDescent="0.25">
      <c r="A22" t="s">
        <v>60</v>
      </c>
      <c r="B22" t="s">
        <v>139</v>
      </c>
      <c r="C22" t="s">
        <v>150</v>
      </c>
      <c r="E22">
        <v>8</v>
      </c>
      <c r="F22" t="s">
        <v>159</v>
      </c>
      <c r="G22">
        <v>1050</v>
      </c>
      <c r="H22" s="8">
        <v>41365</v>
      </c>
      <c r="I22" s="8"/>
      <c r="J22" s="8">
        <v>41395</v>
      </c>
      <c r="K22" s="8">
        <v>45046</v>
      </c>
      <c r="L22" s="11">
        <v>0.03</v>
      </c>
      <c r="M22" s="3" t="s">
        <v>89</v>
      </c>
      <c r="N22" s="5">
        <v>1464.67</v>
      </c>
      <c r="O22" s="5">
        <v>904.67</v>
      </c>
      <c r="P22" s="5">
        <f t="shared" si="0"/>
        <v>2369.34</v>
      </c>
      <c r="Q22" s="7" t="s">
        <v>182</v>
      </c>
      <c r="R22" s="12">
        <v>0.05</v>
      </c>
      <c r="S22" t="s">
        <v>161</v>
      </c>
      <c r="T22">
        <v>2164</v>
      </c>
    </row>
    <row r="23" spans="1:21" x14ac:dyDescent="0.25">
      <c r="A23" t="s">
        <v>61</v>
      </c>
      <c r="B23" t="s">
        <v>140</v>
      </c>
      <c r="C23" t="s">
        <v>151</v>
      </c>
      <c r="E23">
        <v>9</v>
      </c>
      <c r="F23" t="s">
        <v>159</v>
      </c>
      <c r="G23">
        <v>760</v>
      </c>
      <c r="H23" s="8">
        <v>39941</v>
      </c>
      <c r="I23" s="8"/>
      <c r="J23" s="8">
        <v>39965</v>
      </c>
      <c r="K23" s="8">
        <v>41790</v>
      </c>
      <c r="L23" s="11">
        <v>0.03</v>
      </c>
      <c r="M23" s="3" t="s">
        <v>177</v>
      </c>
      <c r="N23" s="5">
        <v>994</v>
      </c>
      <c r="O23" s="5">
        <v>752</v>
      </c>
      <c r="P23" s="5">
        <f t="shared" si="0"/>
        <v>1746</v>
      </c>
      <c r="Q23" s="7" t="s">
        <v>184</v>
      </c>
      <c r="R23" s="12">
        <v>0.05</v>
      </c>
      <c r="S23" t="s">
        <v>161</v>
      </c>
      <c r="T23">
        <v>4564</v>
      </c>
    </row>
    <row r="24" spans="1:21" x14ac:dyDescent="0.25">
      <c r="A24" t="s">
        <v>62</v>
      </c>
      <c r="B24" t="s">
        <v>141</v>
      </c>
      <c r="C24" t="s">
        <v>152</v>
      </c>
      <c r="D24">
        <v>7328140785</v>
      </c>
      <c r="E24">
        <v>7</v>
      </c>
      <c r="F24" t="s">
        <v>159</v>
      </c>
      <c r="G24">
        <v>4302</v>
      </c>
      <c r="H24" s="8">
        <v>43344</v>
      </c>
      <c r="I24" s="8"/>
      <c r="J24" s="8"/>
      <c r="K24" s="8">
        <v>44104</v>
      </c>
      <c r="L24" s="11">
        <v>0.03</v>
      </c>
      <c r="M24" s="3" t="s">
        <v>90</v>
      </c>
      <c r="N24" s="5">
        <v>5624.35</v>
      </c>
      <c r="O24" s="5">
        <v>1217.42</v>
      </c>
      <c r="P24" s="5">
        <f t="shared" si="0"/>
        <v>6841.77</v>
      </c>
      <c r="Q24" s="7" t="s">
        <v>184</v>
      </c>
      <c r="R24" s="12">
        <v>0.05</v>
      </c>
      <c r="S24" t="s">
        <v>161</v>
      </c>
      <c r="T24">
        <v>2476</v>
      </c>
    </row>
    <row r="25" spans="1:21" x14ac:dyDescent="0.25">
      <c r="A25" t="s">
        <v>63</v>
      </c>
      <c r="B25" t="s">
        <v>142</v>
      </c>
      <c r="D25">
        <v>3479326394</v>
      </c>
      <c r="E25">
        <v>8</v>
      </c>
      <c r="F25" t="s">
        <v>159</v>
      </c>
      <c r="G25">
        <v>1050</v>
      </c>
      <c r="H25" s="8">
        <v>40575</v>
      </c>
      <c r="I25" s="8"/>
      <c r="J25" s="8"/>
      <c r="K25" s="8">
        <v>41333</v>
      </c>
      <c r="L25" s="11" t="s">
        <v>161</v>
      </c>
      <c r="M25" s="3" t="s">
        <v>87</v>
      </c>
      <c r="N25" s="5">
        <v>1137.5</v>
      </c>
      <c r="O25" s="5">
        <v>700</v>
      </c>
      <c r="P25" s="5">
        <f t="shared" si="0"/>
        <v>1837.5</v>
      </c>
      <c r="Q25" s="7" t="s">
        <v>182</v>
      </c>
      <c r="R25" s="12">
        <v>0.05</v>
      </c>
      <c r="S25" t="s">
        <v>161</v>
      </c>
      <c r="T25">
        <v>6841</v>
      </c>
    </row>
    <row r="26" spans="1:21" x14ac:dyDescent="0.25">
      <c r="A26" t="s">
        <v>64</v>
      </c>
      <c r="B26" t="s">
        <v>143</v>
      </c>
      <c r="D26">
        <v>6105065234</v>
      </c>
      <c r="E26">
        <v>13</v>
      </c>
      <c r="F26" t="s">
        <v>159</v>
      </c>
      <c r="G26">
        <v>1050</v>
      </c>
      <c r="H26" s="8">
        <v>42917</v>
      </c>
      <c r="I26" s="8"/>
      <c r="J26" s="8"/>
      <c r="K26" s="8">
        <v>44773</v>
      </c>
      <c r="L26" s="11">
        <v>0.03</v>
      </c>
      <c r="M26" s="3" t="s">
        <v>178</v>
      </c>
      <c r="N26" s="5">
        <v>1622.25</v>
      </c>
      <c r="O26" s="5">
        <v>700</v>
      </c>
      <c r="P26" s="5">
        <f t="shared" si="0"/>
        <v>2322.25</v>
      </c>
      <c r="Q26" s="7" t="s">
        <v>182</v>
      </c>
      <c r="R26" s="12">
        <v>0.05</v>
      </c>
      <c r="S26" t="s">
        <v>161</v>
      </c>
      <c r="T26">
        <v>2132</v>
      </c>
    </row>
    <row r="27" spans="1:21" x14ac:dyDescent="0.25">
      <c r="A27" t="s">
        <v>65</v>
      </c>
      <c r="B27" t="s">
        <v>144</v>
      </c>
      <c r="D27">
        <v>2159469295</v>
      </c>
      <c r="E27">
        <v>10</v>
      </c>
      <c r="F27" t="s">
        <v>159</v>
      </c>
      <c r="G27">
        <v>9000</v>
      </c>
      <c r="H27" s="8">
        <v>40544</v>
      </c>
      <c r="I27" s="8"/>
      <c r="J27" s="8"/>
      <c r="K27" s="8">
        <v>44561</v>
      </c>
      <c r="L27" s="11">
        <v>0.03</v>
      </c>
      <c r="M27" s="3" t="s">
        <v>154</v>
      </c>
      <c r="N27" s="5">
        <v>1137.5</v>
      </c>
      <c r="O27" s="5">
        <v>700</v>
      </c>
      <c r="P27" s="5">
        <f t="shared" si="0"/>
        <v>1837.5</v>
      </c>
      <c r="Q27" s="7" t="s">
        <v>182</v>
      </c>
      <c r="R27" s="12">
        <v>0.05</v>
      </c>
      <c r="S27" t="s">
        <v>161</v>
      </c>
      <c r="T27">
        <v>2154</v>
      </c>
    </row>
    <row r="28" spans="1:21" x14ac:dyDescent="0.25">
      <c r="A28" t="s">
        <v>66</v>
      </c>
      <c r="B28" t="s">
        <v>145</v>
      </c>
      <c r="D28">
        <v>5712776223</v>
      </c>
      <c r="E28">
        <v>11</v>
      </c>
      <c r="F28" t="s">
        <v>159</v>
      </c>
      <c r="G28">
        <v>1518</v>
      </c>
      <c r="H28" s="8">
        <v>41030</v>
      </c>
      <c r="I28" s="8"/>
      <c r="J28" s="8"/>
      <c r="K28" s="8">
        <v>44712</v>
      </c>
      <c r="L28" s="11">
        <v>0.04</v>
      </c>
      <c r="M28" s="3" t="s">
        <v>177</v>
      </c>
      <c r="N28" s="5">
        <v>2654.17</v>
      </c>
      <c r="O28" s="5">
        <v>406</v>
      </c>
      <c r="P28" s="5">
        <f t="shared" si="0"/>
        <v>3060.17</v>
      </c>
      <c r="Q28" s="7" t="s">
        <v>183</v>
      </c>
      <c r="R28" s="12">
        <v>0.05</v>
      </c>
      <c r="S28" t="s">
        <v>161</v>
      </c>
      <c r="T28">
        <v>2132</v>
      </c>
    </row>
    <row r="29" spans="1:21" x14ac:dyDescent="0.25">
      <c r="A29" t="s">
        <v>67</v>
      </c>
      <c r="B29" t="s">
        <v>146</v>
      </c>
      <c r="D29">
        <v>2155471221</v>
      </c>
      <c r="E29">
        <v>12</v>
      </c>
      <c r="F29" t="s">
        <v>159</v>
      </c>
      <c r="G29">
        <v>2075</v>
      </c>
      <c r="H29" s="8">
        <v>40664</v>
      </c>
      <c r="I29" s="8"/>
      <c r="J29" s="8">
        <v>40695</v>
      </c>
      <c r="K29" s="8">
        <v>41790</v>
      </c>
      <c r="L29" t="s">
        <v>161</v>
      </c>
      <c r="M29" s="3" t="s">
        <v>177</v>
      </c>
      <c r="N29" s="5">
        <v>1348</v>
      </c>
      <c r="O29" s="5">
        <v>600</v>
      </c>
      <c r="P29" s="5">
        <f t="shared" si="0"/>
        <v>1948</v>
      </c>
      <c r="Q29" s="7" t="s">
        <v>182</v>
      </c>
      <c r="R29" s="12">
        <v>0.05</v>
      </c>
      <c r="S29" t="s">
        <v>161</v>
      </c>
      <c r="T29">
        <v>2132</v>
      </c>
    </row>
    <row r="30" spans="1:21" x14ac:dyDescent="0.25">
      <c r="A30" t="s">
        <v>68</v>
      </c>
      <c r="B30" t="s">
        <v>147</v>
      </c>
      <c r="D30">
        <v>2679815047</v>
      </c>
      <c r="E30">
        <v>13</v>
      </c>
      <c r="F30" t="s">
        <v>159</v>
      </c>
      <c r="G30">
        <v>1050</v>
      </c>
      <c r="H30" s="8">
        <v>41000</v>
      </c>
      <c r="I30" s="8"/>
      <c r="J30" s="8"/>
      <c r="K30" s="8">
        <v>42855</v>
      </c>
      <c r="M30" s="3" t="s">
        <v>89</v>
      </c>
      <c r="N30" s="5">
        <v>802.5</v>
      </c>
      <c r="O30" s="5">
        <v>321</v>
      </c>
      <c r="P30" s="5">
        <f t="shared" si="0"/>
        <v>1123.5</v>
      </c>
      <c r="Q30" s="7" t="s">
        <v>182</v>
      </c>
      <c r="R30" s="12">
        <v>0.05</v>
      </c>
      <c r="S30" t="s">
        <v>161</v>
      </c>
      <c r="T30">
        <v>2123</v>
      </c>
    </row>
    <row r="31" spans="1:21" x14ac:dyDescent="0.25">
      <c r="A31" t="s">
        <v>69</v>
      </c>
      <c r="B31" t="s">
        <v>148</v>
      </c>
      <c r="D31">
        <v>2159498005</v>
      </c>
      <c r="E31">
        <v>14</v>
      </c>
      <c r="F31" t="s">
        <v>159</v>
      </c>
      <c r="G31">
        <v>4275</v>
      </c>
      <c r="H31" s="8">
        <v>40671</v>
      </c>
      <c r="I31" s="8"/>
      <c r="J31" s="8">
        <v>40695</v>
      </c>
      <c r="K31" s="8">
        <v>44347</v>
      </c>
      <c r="L31" s="11">
        <v>0.03</v>
      </c>
      <c r="M31" s="3" t="s">
        <v>177</v>
      </c>
      <c r="N31" s="5">
        <v>4125.6499999999996</v>
      </c>
      <c r="O31" s="5">
        <v>582</v>
      </c>
      <c r="P31" s="5">
        <f t="shared" si="0"/>
        <v>4707.6499999999996</v>
      </c>
      <c r="Q31" s="7" t="s">
        <v>182</v>
      </c>
      <c r="R31" s="12">
        <v>0.05</v>
      </c>
      <c r="S31" t="s">
        <v>161</v>
      </c>
      <c r="T31">
        <v>5558</v>
      </c>
    </row>
    <row r="32" spans="1:21" x14ac:dyDescent="0.25">
      <c r="A32" t="s">
        <v>70</v>
      </c>
      <c r="B32" t="s">
        <v>149</v>
      </c>
      <c r="D32">
        <v>8482102175</v>
      </c>
      <c r="E32">
        <v>15</v>
      </c>
      <c r="F32" t="s">
        <v>159</v>
      </c>
      <c r="G32">
        <v>5368</v>
      </c>
      <c r="H32" s="8">
        <v>39479</v>
      </c>
      <c r="I32" s="8"/>
      <c r="J32" s="8">
        <v>39508</v>
      </c>
      <c r="K32" s="8">
        <v>43190</v>
      </c>
      <c r="L32" s="11">
        <v>0.03</v>
      </c>
      <c r="M32" s="3" t="s">
        <v>88</v>
      </c>
      <c r="N32" s="5">
        <v>1833.33</v>
      </c>
      <c r="O32" s="5">
        <v>1000</v>
      </c>
      <c r="P32" s="5">
        <f t="shared" si="0"/>
        <v>2833.33</v>
      </c>
      <c r="Q32" s="7" t="s">
        <v>182</v>
      </c>
      <c r="R32" s="12">
        <v>0.05</v>
      </c>
      <c r="S32" t="s">
        <v>161</v>
      </c>
      <c r="T32">
        <v>5545</v>
      </c>
    </row>
    <row r="33" spans="1:21" x14ac:dyDescent="0.25">
      <c r="A33" t="s">
        <v>71</v>
      </c>
      <c r="B33" t="s">
        <v>115</v>
      </c>
      <c r="C33" t="s">
        <v>116</v>
      </c>
      <c r="D33">
        <v>9176130102</v>
      </c>
      <c r="E33">
        <v>16</v>
      </c>
      <c r="F33" t="s">
        <v>159</v>
      </c>
      <c r="G33">
        <v>4460</v>
      </c>
      <c r="H33" s="8">
        <v>39814</v>
      </c>
      <c r="I33" s="8"/>
      <c r="J33" s="8"/>
      <c r="K33" s="8">
        <v>43830</v>
      </c>
      <c r="L33" s="11">
        <v>0.03</v>
      </c>
      <c r="M33" s="3" t="s">
        <v>154</v>
      </c>
      <c r="N33" s="5">
        <v>8936.89</v>
      </c>
      <c r="O33" s="5">
        <v>692</v>
      </c>
      <c r="P33" s="5">
        <f t="shared" si="0"/>
        <v>9628.89</v>
      </c>
      <c r="Q33" s="7" t="s">
        <v>182</v>
      </c>
      <c r="R33" s="12">
        <v>0.05</v>
      </c>
      <c r="S33" t="s">
        <v>161</v>
      </c>
      <c r="T33">
        <v>9874</v>
      </c>
    </row>
    <row r="34" spans="1:21" x14ac:dyDescent="0.25">
      <c r="A34" t="s">
        <v>179</v>
      </c>
      <c r="B34" t="s">
        <v>180</v>
      </c>
      <c r="C34" t="s">
        <v>181</v>
      </c>
      <c r="E34">
        <v>17</v>
      </c>
      <c r="F34" t="s">
        <v>159</v>
      </c>
      <c r="G34">
        <v>4092</v>
      </c>
      <c r="H34" s="8">
        <v>40544</v>
      </c>
      <c r="I34" s="8"/>
      <c r="J34" s="8"/>
      <c r="K34" s="8">
        <v>44561</v>
      </c>
      <c r="L34" s="11">
        <v>0.03</v>
      </c>
      <c r="M34" s="3" t="s">
        <v>154</v>
      </c>
      <c r="N34" s="5">
        <v>7845.25</v>
      </c>
      <c r="O34" s="5">
        <v>986</v>
      </c>
      <c r="P34" s="5">
        <f t="shared" si="0"/>
        <v>8831.25</v>
      </c>
      <c r="Q34" s="7" t="s">
        <v>184</v>
      </c>
      <c r="R34" s="12">
        <v>0.05</v>
      </c>
      <c r="S34" t="s">
        <v>161</v>
      </c>
      <c r="T34">
        <v>6854</v>
      </c>
    </row>
    <row r="35" spans="1:21" x14ac:dyDescent="0.25">
      <c r="A35" t="s">
        <v>72</v>
      </c>
      <c r="B35" t="s">
        <v>117</v>
      </c>
      <c r="C35" t="s">
        <v>118</v>
      </c>
      <c r="E35">
        <v>18</v>
      </c>
      <c r="F35" t="s">
        <v>159</v>
      </c>
      <c r="G35">
        <v>3101</v>
      </c>
      <c r="H35" s="8">
        <v>40544</v>
      </c>
      <c r="I35" s="8"/>
      <c r="J35" s="8"/>
      <c r="K35" s="8">
        <v>44561</v>
      </c>
      <c r="L35" s="11">
        <v>0.03</v>
      </c>
      <c r="M35" s="3" t="s">
        <v>154</v>
      </c>
      <c r="N35" s="5">
        <v>2584.17</v>
      </c>
      <c r="O35" s="5">
        <v>2106.6799999999998</v>
      </c>
      <c r="P35" s="5">
        <f t="shared" si="0"/>
        <v>4690.8500000000004</v>
      </c>
      <c r="Q35" s="7" t="s">
        <v>184</v>
      </c>
      <c r="R35" s="12">
        <v>0.05</v>
      </c>
      <c r="S35" t="s">
        <v>161</v>
      </c>
      <c r="T35">
        <v>54683</v>
      </c>
    </row>
    <row r="36" spans="1:21" x14ac:dyDescent="0.25">
      <c r="A36" t="s">
        <v>73</v>
      </c>
      <c r="B36" t="s">
        <v>135</v>
      </c>
      <c r="C36" t="s">
        <v>119</v>
      </c>
      <c r="E36">
        <v>19</v>
      </c>
      <c r="F36" t="s">
        <v>159</v>
      </c>
      <c r="G36">
        <v>1645</v>
      </c>
      <c r="H36" s="8">
        <v>40756</v>
      </c>
      <c r="I36" s="8"/>
      <c r="J36" s="8"/>
      <c r="K36" s="8">
        <v>44408</v>
      </c>
      <c r="L36" s="11">
        <v>0.03</v>
      </c>
      <c r="M36" s="3" t="s">
        <v>178</v>
      </c>
      <c r="N36" s="5">
        <v>2261.88</v>
      </c>
      <c r="O36" s="5">
        <v>1117.23</v>
      </c>
      <c r="P36" s="5">
        <f t="shared" si="0"/>
        <v>3379.11</v>
      </c>
      <c r="Q36" s="7" t="s">
        <v>182</v>
      </c>
      <c r="R36" s="12">
        <v>0.05</v>
      </c>
      <c r="S36" t="s">
        <v>161</v>
      </c>
      <c r="T36">
        <v>549</v>
      </c>
    </row>
    <row r="37" spans="1:21" x14ac:dyDescent="0.25">
      <c r="A37" t="s">
        <v>74</v>
      </c>
      <c r="B37" t="s">
        <v>136</v>
      </c>
      <c r="C37" t="s">
        <v>120</v>
      </c>
      <c r="E37">
        <v>20</v>
      </c>
      <c r="F37" t="s">
        <v>159</v>
      </c>
      <c r="G37">
        <v>2075</v>
      </c>
      <c r="H37" s="8">
        <v>40603</v>
      </c>
      <c r="I37" s="8"/>
      <c r="J37" s="8"/>
      <c r="K37" s="8">
        <v>44255</v>
      </c>
      <c r="L37" s="11">
        <v>0.03</v>
      </c>
      <c r="M37" s="3" t="s">
        <v>87</v>
      </c>
      <c r="N37" s="5">
        <v>3118.38</v>
      </c>
      <c r="O37" s="5">
        <v>1180.5</v>
      </c>
      <c r="P37" s="5">
        <f t="shared" si="0"/>
        <v>4298.88</v>
      </c>
      <c r="Q37" s="7" t="s">
        <v>182</v>
      </c>
      <c r="R37" s="12">
        <v>0.05</v>
      </c>
      <c r="S37" t="s">
        <v>161</v>
      </c>
      <c r="T37">
        <v>8885</v>
      </c>
    </row>
    <row r="38" spans="1:21" x14ac:dyDescent="0.25">
      <c r="A38" t="s">
        <v>75</v>
      </c>
      <c r="B38" t="s">
        <v>96</v>
      </c>
      <c r="C38" t="s">
        <v>97</v>
      </c>
      <c r="E38">
        <v>17</v>
      </c>
      <c r="F38" t="s">
        <v>158</v>
      </c>
      <c r="G38">
        <v>4092</v>
      </c>
      <c r="H38" s="8">
        <v>44621</v>
      </c>
      <c r="I38" s="8"/>
      <c r="J38" s="8">
        <v>44622</v>
      </c>
      <c r="K38" s="8">
        <v>46446</v>
      </c>
      <c r="L38" s="11" t="s">
        <v>86</v>
      </c>
      <c r="M38" s="3" t="s">
        <v>87</v>
      </c>
      <c r="N38" s="5">
        <v>8000</v>
      </c>
      <c r="O38" s="5">
        <v>1101.42</v>
      </c>
      <c r="P38" s="5">
        <f>N38+O38</f>
        <v>9101.42</v>
      </c>
      <c r="Q38" s="7" t="s">
        <v>182</v>
      </c>
      <c r="R38" s="12">
        <v>0.1</v>
      </c>
      <c r="S38" t="s">
        <v>161</v>
      </c>
      <c r="T38">
        <v>55</v>
      </c>
      <c r="U38" s="2" t="s">
        <v>93</v>
      </c>
    </row>
    <row r="39" spans="1:21" x14ac:dyDescent="0.25">
      <c r="A39" t="s">
        <v>76</v>
      </c>
      <c r="B39" t="s">
        <v>98</v>
      </c>
      <c r="C39" t="s">
        <v>99</v>
      </c>
      <c r="D39">
        <v>9179165154</v>
      </c>
      <c r="E39">
        <v>18</v>
      </c>
      <c r="F39" t="s">
        <v>158</v>
      </c>
      <c r="G39">
        <v>3101</v>
      </c>
      <c r="H39" s="8">
        <v>44622</v>
      </c>
      <c r="I39" s="8"/>
      <c r="J39" s="8"/>
      <c r="K39" s="8">
        <v>46447</v>
      </c>
      <c r="L39" s="11">
        <v>0.03</v>
      </c>
      <c r="M39" s="3" t="s">
        <v>87</v>
      </c>
      <c r="N39" s="5">
        <v>6132</v>
      </c>
      <c r="O39" s="5">
        <v>1225</v>
      </c>
      <c r="P39" s="5">
        <f t="shared" si="0"/>
        <v>7357</v>
      </c>
      <c r="Q39" s="7" t="s">
        <v>182</v>
      </c>
      <c r="R39" s="12">
        <v>0.05</v>
      </c>
      <c r="S39" t="s">
        <v>161</v>
      </c>
      <c r="T39">
        <v>8889</v>
      </c>
      <c r="U39" s="9"/>
    </row>
    <row r="40" spans="1:21" x14ac:dyDescent="0.25">
      <c r="A40" t="s">
        <v>77</v>
      </c>
      <c r="B40" t="s">
        <v>100</v>
      </c>
      <c r="D40">
        <v>3474043682</v>
      </c>
      <c r="E40">
        <v>19</v>
      </c>
      <c r="F40" t="s">
        <v>158</v>
      </c>
      <c r="G40">
        <v>1645</v>
      </c>
      <c r="H40" s="8">
        <v>44652</v>
      </c>
      <c r="I40" s="8"/>
      <c r="J40" s="8">
        <v>44622</v>
      </c>
      <c r="K40" s="8">
        <v>46477</v>
      </c>
      <c r="L40" s="11">
        <v>0.03</v>
      </c>
      <c r="M40" s="3" t="s">
        <v>88</v>
      </c>
      <c r="N40" s="5">
        <v>4307.33</v>
      </c>
      <c r="O40" s="5">
        <v>1184.17</v>
      </c>
      <c r="P40" s="5">
        <f t="shared" si="0"/>
        <v>5491.5</v>
      </c>
      <c r="Q40" s="7" t="s">
        <v>182</v>
      </c>
      <c r="R40" s="12">
        <v>0.05</v>
      </c>
      <c r="S40" t="s">
        <v>161</v>
      </c>
      <c r="T40">
        <v>6997</v>
      </c>
      <c r="U40" s="9"/>
    </row>
    <row r="41" spans="1:21" x14ac:dyDescent="0.25">
      <c r="A41" t="s">
        <v>78</v>
      </c>
      <c r="B41" t="s">
        <v>101</v>
      </c>
      <c r="D41">
        <v>8482996106</v>
      </c>
      <c r="E41">
        <v>20</v>
      </c>
      <c r="F41" t="s">
        <v>158</v>
      </c>
      <c r="G41">
        <v>2075</v>
      </c>
      <c r="H41" s="8">
        <v>44659</v>
      </c>
      <c r="I41" s="8"/>
      <c r="J41" s="8"/>
      <c r="K41" s="8">
        <v>46484</v>
      </c>
      <c r="L41" s="11">
        <v>0.03</v>
      </c>
      <c r="M41" s="3" t="s">
        <v>88</v>
      </c>
      <c r="N41" s="5">
        <v>4668.75</v>
      </c>
      <c r="O41" s="5">
        <v>1306.67</v>
      </c>
      <c r="P41" s="5">
        <f t="shared" si="0"/>
        <v>5975.42</v>
      </c>
      <c r="Q41" s="7" t="s">
        <v>182</v>
      </c>
      <c r="R41" s="12">
        <v>0.05</v>
      </c>
      <c r="S41" t="s">
        <v>94</v>
      </c>
      <c r="T41">
        <v>5579</v>
      </c>
    </row>
    <row r="42" spans="1:21" x14ac:dyDescent="0.25">
      <c r="A42" t="s">
        <v>79</v>
      </c>
      <c r="B42" t="s">
        <v>102</v>
      </c>
      <c r="C42" t="s">
        <v>103</v>
      </c>
      <c r="D42">
        <v>7322282124</v>
      </c>
      <c r="E42">
        <v>1</v>
      </c>
      <c r="F42" t="s">
        <v>159</v>
      </c>
      <c r="G42">
        <v>3250</v>
      </c>
      <c r="H42" s="8">
        <v>41122</v>
      </c>
      <c r="I42" s="8"/>
      <c r="J42" s="8"/>
      <c r="K42" s="8">
        <v>42978</v>
      </c>
      <c r="L42" s="11">
        <v>0.03</v>
      </c>
      <c r="M42" s="3" t="s">
        <v>164</v>
      </c>
      <c r="N42" s="5">
        <v>4170.97</v>
      </c>
      <c r="O42" s="5">
        <v>904.67</v>
      </c>
      <c r="P42" s="5">
        <f t="shared" si="0"/>
        <v>5075.6400000000003</v>
      </c>
      <c r="Q42" s="7" t="s">
        <v>182</v>
      </c>
      <c r="R42" s="12">
        <v>0.05</v>
      </c>
      <c r="S42" t="s">
        <v>162</v>
      </c>
      <c r="T42">
        <v>6998</v>
      </c>
      <c r="U42" s="9"/>
    </row>
    <row r="43" spans="1:21" x14ac:dyDescent="0.25">
      <c r="A43" t="s">
        <v>80</v>
      </c>
      <c r="B43" t="s">
        <v>104</v>
      </c>
      <c r="C43" t="s">
        <v>105</v>
      </c>
      <c r="D43">
        <v>4432260571</v>
      </c>
      <c r="E43">
        <v>2</v>
      </c>
      <c r="F43" t="s">
        <v>159</v>
      </c>
      <c r="G43">
        <v>6151</v>
      </c>
      <c r="H43" s="8">
        <v>39544</v>
      </c>
      <c r="I43" s="8"/>
      <c r="J43" s="8">
        <v>39845</v>
      </c>
      <c r="K43" s="8">
        <v>41333</v>
      </c>
      <c r="L43" s="11">
        <v>0.03</v>
      </c>
      <c r="M43" s="3" t="s">
        <v>87</v>
      </c>
      <c r="N43" s="5">
        <v>10365.959999999999</v>
      </c>
      <c r="O43" s="5">
        <v>752</v>
      </c>
      <c r="P43" s="5">
        <f>N43+O43</f>
        <v>11117.96</v>
      </c>
      <c r="Q43" s="7" t="s">
        <v>183</v>
      </c>
      <c r="R43" s="12">
        <v>0.05</v>
      </c>
      <c r="S43" t="s">
        <v>161</v>
      </c>
      <c r="T43">
        <v>851</v>
      </c>
      <c r="U43" s="2" t="s">
        <v>95</v>
      </c>
    </row>
    <row r="44" spans="1:21" x14ac:dyDescent="0.25">
      <c r="A44" t="s">
        <v>81</v>
      </c>
      <c r="B44" t="s">
        <v>137</v>
      </c>
      <c r="C44" t="s">
        <v>106</v>
      </c>
      <c r="E44">
        <v>3</v>
      </c>
      <c r="F44" t="s">
        <v>159</v>
      </c>
      <c r="G44">
        <v>3628</v>
      </c>
      <c r="H44" s="8">
        <v>40544</v>
      </c>
      <c r="I44" s="8"/>
      <c r="J44" s="8"/>
      <c r="K44" s="8">
        <v>42399</v>
      </c>
      <c r="L44" s="11">
        <v>0.03</v>
      </c>
      <c r="M44" s="3" t="s">
        <v>88</v>
      </c>
      <c r="N44" s="5">
        <v>6132</v>
      </c>
      <c r="O44" s="5">
        <v>1217.42</v>
      </c>
      <c r="P44" s="5">
        <f>N44+O44</f>
        <v>7349.42</v>
      </c>
      <c r="Q44" s="7" t="s">
        <v>185</v>
      </c>
      <c r="R44" s="12">
        <v>0.05</v>
      </c>
      <c r="S44" t="s">
        <v>161</v>
      </c>
      <c r="T44">
        <v>2555</v>
      </c>
      <c r="U44" s="9"/>
    </row>
    <row r="45" spans="1:21" x14ac:dyDescent="0.25">
      <c r="A45" t="s">
        <v>82</v>
      </c>
      <c r="B45" t="s">
        <v>138</v>
      </c>
      <c r="C45" t="s">
        <v>108</v>
      </c>
      <c r="D45">
        <v>8482215095</v>
      </c>
      <c r="E45">
        <v>4</v>
      </c>
      <c r="F45" t="s">
        <v>159</v>
      </c>
      <c r="G45">
        <v>2350</v>
      </c>
      <c r="H45" s="8">
        <v>41730</v>
      </c>
      <c r="I45" s="8"/>
      <c r="K45" s="8">
        <v>42490</v>
      </c>
      <c r="L45" s="11">
        <v>0.03</v>
      </c>
      <c r="M45" s="3" t="s">
        <v>89</v>
      </c>
      <c r="N45" s="5">
        <v>5488.33</v>
      </c>
      <c r="O45" s="5">
        <v>700</v>
      </c>
      <c r="P45" s="5">
        <f t="shared" ref="P45" si="1">N45+O45</f>
        <v>6188.33</v>
      </c>
      <c r="Q45" s="7" t="s">
        <v>182</v>
      </c>
      <c r="R45" s="12">
        <v>0.05</v>
      </c>
      <c r="S45" t="s">
        <v>161</v>
      </c>
      <c r="T45">
        <v>2558</v>
      </c>
      <c r="U45" s="9"/>
    </row>
    <row r="46" spans="1:21" x14ac:dyDescent="0.25">
      <c r="A46" t="s">
        <v>83</v>
      </c>
      <c r="B46" t="s">
        <v>109</v>
      </c>
      <c r="C46" t="s">
        <v>110</v>
      </c>
      <c r="D46">
        <v>3472039707</v>
      </c>
      <c r="E46">
        <v>5</v>
      </c>
      <c r="F46" t="s">
        <v>159</v>
      </c>
      <c r="G46">
        <v>11269</v>
      </c>
      <c r="H46" s="8">
        <v>41518</v>
      </c>
      <c r="I46" s="8"/>
      <c r="J46" s="8"/>
      <c r="K46" s="8">
        <v>42277</v>
      </c>
      <c r="L46" s="11">
        <v>0.03</v>
      </c>
      <c r="M46" s="3" t="s">
        <v>90</v>
      </c>
      <c r="N46" s="5">
        <v>24562</v>
      </c>
      <c r="O46" s="5">
        <v>700</v>
      </c>
      <c r="P46" s="5">
        <f>N46+O46</f>
        <v>25262</v>
      </c>
      <c r="Q46" s="7" t="s">
        <v>182</v>
      </c>
      <c r="R46" s="12">
        <v>0.05</v>
      </c>
      <c r="S46" t="s">
        <v>161</v>
      </c>
      <c r="T46">
        <v>3654</v>
      </c>
      <c r="U46" s="2" t="s">
        <v>156</v>
      </c>
    </row>
    <row r="47" spans="1:21" x14ac:dyDescent="0.25">
      <c r="A47" t="s">
        <v>84</v>
      </c>
      <c r="B47" t="s">
        <v>111</v>
      </c>
      <c r="C47" t="s">
        <v>112</v>
      </c>
      <c r="E47">
        <v>6</v>
      </c>
      <c r="F47" t="s">
        <v>159</v>
      </c>
      <c r="G47">
        <v>2030</v>
      </c>
      <c r="H47" s="8">
        <v>41426</v>
      </c>
      <c r="I47" s="8"/>
      <c r="K47" s="8">
        <v>42156</v>
      </c>
      <c r="L47" t="s">
        <v>161</v>
      </c>
      <c r="M47" s="3" t="s">
        <v>153</v>
      </c>
      <c r="N47" s="5">
        <v>6100</v>
      </c>
      <c r="O47" s="5">
        <v>700</v>
      </c>
      <c r="P47" s="5">
        <f t="shared" ref="P47:P48" si="2">N47+O47</f>
        <v>6800</v>
      </c>
      <c r="Q47" s="7" t="s">
        <v>182</v>
      </c>
      <c r="R47" s="12">
        <v>0.05</v>
      </c>
      <c r="S47" t="s">
        <v>161</v>
      </c>
      <c r="T47">
        <v>4557</v>
      </c>
      <c r="U47" s="9"/>
    </row>
    <row r="48" spans="1:21" x14ac:dyDescent="0.25">
      <c r="A48" t="s">
        <v>85</v>
      </c>
      <c r="B48" t="s">
        <v>113</v>
      </c>
      <c r="C48" t="s">
        <v>114</v>
      </c>
      <c r="D48">
        <v>7325694038</v>
      </c>
      <c r="E48">
        <v>7</v>
      </c>
      <c r="F48" t="s">
        <v>159</v>
      </c>
      <c r="G48">
        <v>4302</v>
      </c>
      <c r="H48" s="8">
        <v>42036</v>
      </c>
      <c r="I48" s="8"/>
      <c r="K48" s="8">
        <v>42794</v>
      </c>
      <c r="L48" s="11">
        <v>0.03</v>
      </c>
      <c r="M48" s="3" t="s">
        <v>87</v>
      </c>
      <c r="N48" s="5">
        <v>4562.01</v>
      </c>
      <c r="O48" s="5">
        <v>1516.67</v>
      </c>
      <c r="P48" s="5">
        <f t="shared" si="2"/>
        <v>6078.68</v>
      </c>
      <c r="Q48" s="7" t="s">
        <v>182</v>
      </c>
      <c r="R48" s="12">
        <v>0.05</v>
      </c>
      <c r="S48" t="s">
        <v>161</v>
      </c>
      <c r="T48">
        <v>5555</v>
      </c>
      <c r="U48" s="9"/>
    </row>
    <row r="49" spans="16:16" x14ac:dyDescent="0.25">
      <c r="P49" s="7"/>
    </row>
  </sheetData>
  <autoFilter ref="A1:V48" xr:uid="{8AED6927-4012-3546-866C-709A559FF863}"/>
  <hyperlinks>
    <hyperlink ref="C4" r:id="rId1" xr:uid="{7D7FA84A-71B3-504C-82D5-430230B1F403}"/>
    <hyperlink ref="C14" r:id="rId2" xr:uid="{5985BCE1-7E54-2C45-87AC-2A5F8E3735AD}"/>
    <hyperlink ref="C11" r:id="rId3" xr:uid="{CF8DD71D-5D7A-1941-8513-6749F0DE0A44}"/>
    <hyperlink ref="C43" r:id="rId4" xr:uid="{FF2998D6-9A5E-4EE2-A0A3-85E71079338A}"/>
    <hyperlink ref="C45" r:id="rId5" xr:uid="{CCC298C5-8CC7-4697-9468-B48945B45B53}"/>
    <hyperlink ref="C44" r:id="rId6" xr:uid="{21F6FBFD-A9BE-4A8A-BE0C-891D6A922BCC}"/>
    <hyperlink ref="C46" r:id="rId7" xr:uid="{9556F280-89C8-45CD-92F5-F62F0F220682}"/>
    <hyperlink ref="C47" r:id="rId8" xr:uid="{05648A51-D658-4BB7-A8B9-C43532E56AA1}"/>
    <hyperlink ref="C48" r:id="rId9" xr:uid="{7E5D943A-BEB7-4D49-8C86-141A882FD4BA}"/>
    <hyperlink ref="C42" r:id="rId10" xr:uid="{3B32E425-6E88-472B-9652-337E73583B03}"/>
    <hyperlink ref="C35" r:id="rId11" xr:uid="{72CAABEF-EC8F-4371-9CA6-92EAC2805458}"/>
    <hyperlink ref="C33" r:id="rId12" display="mailto:iganz@oasishcg.com" xr:uid="{26FB3F20-9929-40E7-ACB4-1BFC057E8461}"/>
    <hyperlink ref="C37" r:id="rId13" display="mailto:blima@finitydevelopment.com" xr:uid="{B995B73A-6B0D-40EC-9D17-24DC40F5B868}"/>
    <hyperlink ref="C36" r:id="rId14" display="mailto:melkon@finitydevelopment.com" xr:uid="{92A620AF-7F77-41BF-8777-85C2694DBF95}"/>
    <hyperlink ref="C39" r:id="rId15" display="mailto:esterraizy@eracare.org" xr:uid="{15076849-0F7A-4402-B7BA-4A809D2C5DBD}"/>
    <hyperlink ref="C38" r:id="rId16" xr:uid="{95860525-DB64-4F92-A8B7-F6B36CC70E29}"/>
    <hyperlink ref="C16" r:id="rId17" xr:uid="{1FA46ABE-C2D7-4114-98BE-194E4134AD2D}"/>
    <hyperlink ref="C17" r:id="rId18" xr:uid="{DDEB7581-4089-4B87-94CE-F10B6EC9DB87}"/>
    <hyperlink ref="C18" r:id="rId19" xr:uid="{20ACF2DE-6D1E-498E-9B33-6B134732BE01}"/>
    <hyperlink ref="C21" r:id="rId20" xr:uid="{0A5EB5A8-9D75-44AE-88FC-B662449F601E}"/>
    <hyperlink ref="C19" r:id="rId21" xr:uid="{5086C66B-8E33-4E85-91B2-867D001EE72D}"/>
    <hyperlink ref="C20" r:id="rId22" xr:uid="{D533694D-5131-4667-AA85-ADD5D5AD2FFA}"/>
    <hyperlink ref="C22" r:id="rId23" xr:uid="{47040875-EB0D-43EB-985A-D9B78A1F616A}"/>
    <hyperlink ref="C23" r:id="rId24" xr:uid="{0DAB509C-0E50-483C-9519-4D3454BDB241}"/>
    <hyperlink ref="C24" r:id="rId25" xr:uid="{E45ABDC4-9144-4D0B-A811-5CA12378E3C1}"/>
    <hyperlink ref="C34" r:id="rId26" xr:uid="{377C3D11-85F2-4EDB-B992-AD39628EEDC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Kramer</dc:creator>
  <cp:lastModifiedBy>Fradil Bernstein</cp:lastModifiedBy>
  <dcterms:created xsi:type="dcterms:W3CDTF">2022-12-12T00:00:47Z</dcterms:created>
  <dcterms:modified xsi:type="dcterms:W3CDTF">2023-08-03T03:16:17Z</dcterms:modified>
</cp:coreProperties>
</file>