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his\Desktop\"/>
    </mc:Choice>
  </mc:AlternateContent>
  <xr:revisionPtr revIDLastSave="0" documentId="13_ncr:1_{5620EB94-3A28-4EBA-A3B2-783114D8F750}" xr6:coauthVersionLast="47" xr6:coauthVersionMax="47" xr10:uidLastSave="{00000000-0000-0000-0000-000000000000}"/>
  <bookViews>
    <workbookView xWindow="-110" yWindow="-110" windowWidth="19420" windowHeight="10300" tabRatio="837" firstSheet="2" activeTab="6" xr2:uid="{5A1329D4-7590-4E4F-A592-1ADB866DD878}"/>
  </bookViews>
  <sheets>
    <sheet name="Avg_headcount" sheetId="3" r:id="rId1"/>
    <sheet name="Total_revenue by year" sheetId="1" r:id="rId2"/>
    <sheet name="Total_expense by division" sheetId="2" r:id="rId3"/>
    <sheet name="Actual_revenue vs Budget" sheetId="4" r:id="rId4"/>
    <sheet name="Profitability" sheetId="5" r:id="rId5"/>
    <sheet name="Revenue_per_Employee" sheetId="6" r:id="rId6"/>
    <sheet name="Expense_ratio" sheetId="7" r:id="rId7"/>
  </sheets>
  <calcPr calcId="191029"/>
  <pivotCaches>
    <pivotCache cacheId="9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4" l="1"/>
  <c r="F79" i="4"/>
  <c r="F80" i="4"/>
  <c r="F81" i="4"/>
  <c r="F82" i="4"/>
  <c r="F83" i="4"/>
</calcChain>
</file>

<file path=xl/sharedStrings.xml><?xml version="1.0" encoding="utf-8"?>
<sst xmlns="http://schemas.openxmlformats.org/spreadsheetml/2006/main" count="657" uniqueCount="60">
  <si>
    <t>Column1</t>
  </si>
  <si>
    <t>Division</t>
  </si>
  <si>
    <t>Manufacturing</t>
  </si>
  <si>
    <t>SaaS</t>
  </si>
  <si>
    <t>Services</t>
  </si>
  <si>
    <t>Avg_headcount</t>
  </si>
  <si>
    <t>Avg_Salary</t>
  </si>
  <si>
    <t>Month</t>
  </si>
  <si>
    <t>Actual_revenue</t>
  </si>
  <si>
    <t>Actual_Budget</t>
  </si>
  <si>
    <t>variance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</si>
  <si>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</si>
  <si>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</si>
  <si>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</si>
  <si>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</si>
  <si>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</si>
  <si>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</si>
  <si>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</si>
  <si>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</si>
  <si>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</si>
  <si>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</si>
  <si>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</si>
  <si>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</si>
  <si>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</si>
  <si>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</si>
  <si>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</si>
  <si>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</si>
  <si>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</si>
  <si>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</si>
  <si>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</si>
  <si>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</si>
  <si>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</si>
  <si>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</si>
  <si>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</si>
  <si>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</si>
  <si>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Row Labels</t>
  </si>
  <si>
    <t>Grand Total</t>
  </si>
  <si>
    <t>Sum of Actual_revenue</t>
  </si>
  <si>
    <t>Sum of Actual_Budget</t>
  </si>
  <si>
    <t>Sum of variance</t>
  </si>
  <si>
    <t>Year</t>
  </si>
  <si>
    <t>Profitabilty</t>
  </si>
  <si>
    <t>Revenue_per_Employee</t>
  </si>
  <si>
    <t>Yearly Revenue per Employee</t>
  </si>
  <si>
    <t>Expense_ratio</t>
  </si>
  <si>
    <t>Sum</t>
  </si>
  <si>
    <t>Average</t>
  </si>
  <si>
    <t>Running Total</t>
  </si>
  <si>
    <t>Count</t>
  </si>
  <si>
    <t>Revenue</t>
  </si>
  <si>
    <t>% Change</t>
  </si>
  <si>
    <t>Total Revenue of the company has increased  by 4,77,658.00 rs , which is a positive change of  3%.</t>
  </si>
  <si>
    <t>Total_expense</t>
  </si>
  <si>
    <t>Profit</t>
  </si>
  <si>
    <t>Actual_revenue vs Budget</t>
  </si>
  <si>
    <t>Total_expense by division</t>
  </si>
  <si>
    <t>Total_revenue by year</t>
  </si>
  <si>
    <t xml:space="preserve">Actual_revenue vs Budget total year </t>
  </si>
  <si>
    <t>Date</t>
  </si>
  <si>
    <t>Sum of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</si>
</sst>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8" formatCode="_ [$₹-4009]\ * #,##0.00_ ;_ [$₹-4009]\ * \-#,##0.00_ ;_ [$₹-4009]\ * &quot;-&quot;??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168" fontId="0" fillId="0" borderId="0" xfId="0" applyNumberFormat="1"/>
    <xf numFmtId="1" fontId="3" fillId="0" borderId="0" xfId="0" applyNumberFormat="1" applyFont="1" applyAlignment="1">
      <alignment vertical="center"/>
    </xf>
    <xf numFmtId="1" fontId="3" fillId="0" borderId="0" xfId="0" applyNumberFormat="1" applyFont="1"/>
    <xf numFmtId="0" fontId="2" fillId="0" borderId="0" xfId="0" applyFon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0" fontId="3" fillId="0" borderId="0" xfId="1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0" xfId="0" applyNumberFormat="1" applyFont="1"/>
    <xf numFmtId="9" fontId="0" fillId="0" borderId="0" xfId="0" applyNumberFormat="1"/>
    <xf numFmtId="3" fontId="0" fillId="0" borderId="0" xfId="0" applyNumberFormat="1"/>
    <xf numFmtId="0" fontId="0" fillId="2" borderId="0" xfId="0" applyFill="1" applyAlignment="1">
      <alignment horizontal="center"/>
    </xf>
    <xf numFmtId="0" fontId="0" fillId="3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0" xfId="0" applyFill="1"/>
  </cellXfs>
  <cellStyles count="3">
    <cellStyle name="Currency" xfId="1" builtinId="4"/>
    <cellStyle name="Normal" xfId="0" builtinId="0"/>
    <cellStyle name="Percent" xfId="2" builtinId="5"/>
  </cellStyles>
  <dxfs count="15">
    <dxf>
      <numFmt numFmtId="0" formatCode="General"/>
    </dxf>
    <dxf>
      <numFmt numFmtId="0" formatCode="General"/>
    </dxf>
    <dxf>
      <numFmt numFmtId="168" formatCode="_ [$₹-4009]\ * #,##0.00_ ;_ [$₹-4009]\ * \-#,##0.00_ ;_ [$₹-4009]\ * &quot;-&quot;??_ ;_ @_ "/>
    </dxf>
    <dxf>
      <numFmt numFmtId="168" formatCode="_ [$₹-4009]\ * #,##0.00_ ;_ [$₹-4009]\ * \-#,##0.00_ ;_ [$₹-4009]\ * &quot;-&quot;??_ ;_ @_ "/>
    </dxf>
    <dxf>
      <numFmt numFmtId="168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080927384077"/>
          <c:y val="0.1902314814814815"/>
          <c:w val="0.74891907261592305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'Total_revenue by year'!$B$2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'Total_revenue by year'!$A$3:$A$4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'Total_revenue by year'!$B$3:$B$4</c:f>
              <c:numCache>
                <c:formatCode>General</c:formatCode>
                <c:ptCount val="2"/>
                <c:pt idx="0">
                  <c:v>18341662</c:v>
                </c:pt>
                <c:pt idx="1">
                  <c:v>18819320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A-4C23-910D-5AFCAB86B6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5835232"/>
        <c:axId val="1105835712"/>
      </c:barChart>
      <c:catAx>
        <c:axId val="11058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35712"/>
        <c:crosses val="autoZero"/>
        <c:auto val="1"/>
        <c:lblAlgn val="ctr"/>
        <c:lblOffset val="100"/>
        <c:noMultiLvlLbl val="0"/>
      </c:catAx>
      <c:valAx>
        <c:axId val="11058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'Total_expense by division'!$B$2</c:f>
              <c:strCache>
                <c:ptCount val="1"/>
                <c:pt idx="0">
                  <c:v>Total_expense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'Total_expense by division'!$A$3:$A$5</c:f>
              <c:strCache>
                <c:ptCount val="3"/>
                <c:pt idx="0">
                  <c:v>Manufacturing</c:v>
                </c:pt>
                <c:pt idx="1">
                  <c:v>SaaS</c:v>
                </c:pt>
                <c:pt idx="2">
                  <c:v>Services</c:v>
                </c:pt>
              </c:strCache>
            </c:strRef>
          </c:cat>
          <c:val>
            <c:numRef>
              <c:f>'Total_expense by division'!$B$3:$B$5</c:f>
              <c:numCache>
                <c:formatCode>General</c:formatCode>
                <c:ptCount val="3"/>
                <c:pt idx="0">
                  <c:v>6900674</c:v>
                </c:pt>
                <c:pt idx="1">
                  <c:v>6841511</c:v>
                </c:pt>
                <c:pt idx="2">
                  <c:v>6804913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7-4824-947D-736C13D795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'Actual_revenue vs Budget'!$C$77</c:f>
              <c:strCache>
                <c:ptCount val="1"/>
                <c:pt idx="0">
                  <c:v>Actual_revenue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'Actual_revenue vs Budget'!$A$78:$B$83</c15:sqref>
                  </c15:fullRef>
                </c:ext>
              </c:extLst>
              <c:f>('Actual_revenue vs Budget'!$A$78:$B$78,'Actual_revenue vs Budget'!$A$81:$B$81)</c:f>
              <c:multiLvlStrCache>
                <c:ptCount val="2"/>
                <c:lvl>
                  <c:pt idx="0">
                    <c:v>Manufacturing</c:v>
                  </c:pt>
                  <c:pt idx="1">
                    <c:v>Manufacturing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'Actual_revenue vs Budget'!$C$78:$C$83</c15:sqref>
                  </c15:fullRef>
                </c:ext>
              </c:extLst>
              <c:f>('Actual_revenue vs Budget'!$C$78,'Actual_revenue vs Budget'!$C$81)</c:f>
              <c:numCache>
                <c:formatCode>_ [$₹-4009]\ * #,##0.00_ ;_ [$₹-4009]\ * \-#,##0.00_ ;_ [$₹-4009]\ * "-"??_ ;_ @_ </c:formatCode>
                <c:ptCount val="2"/>
                <c:pt idx="0">
                  <c:v>5944822</c:v>
                </c:pt>
                <c:pt idx="1">
                  <c:v>6274776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7-4810-97F4-A63A94E634A7}"/>
            </c:ext>
          </c:extLst>
        </c:ser>
        <c:ser>
          <c:idx val="1"/>
          <c:order val="1"/>
          <c:tx>
            <c:strRef>
              <c:f>'Actual_revenue vs Budget'!$D$77</c:f>
              <c:strCache>
                <c:ptCount val="1"/>
                <c:pt idx="0">
                  <c:v>Actual_Budget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'Actual_revenue vs Budget'!$A$78:$B$83</c15:sqref>
                  </c15:fullRef>
                </c:ext>
              </c:extLst>
              <c:f>('Actual_revenue vs Budget'!$A$78:$B$78,'Actual_revenue vs Budget'!$A$81:$B$81)</c:f>
              <c:multiLvlStrCache>
                <c:ptCount val="2"/>
                <c:lvl>
                  <c:pt idx="0">
                    <c:v>Manufacturing</c:v>
                  </c:pt>
                  <c:pt idx="1">
                    <c:v>Manufacturing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'Actual_revenue vs Budget'!$D$78:$D$83</c15:sqref>
                  </c15:fullRef>
                </c:ext>
              </c:extLst>
              <c:f>('Actual_revenue vs Budget'!$D$78,'Actual_revenue vs Budget'!$D$81)</c:f>
              <c:numCache>
                <c:formatCode>_ [$₹-4009]\ * #,##0.00_ ;_ [$₹-4009]\ * \-#,##0.00_ ;_ [$₹-4009]\ * "-"??_ ;_ @_ </c:formatCode>
                <c:ptCount val="2"/>
                <c:pt idx="0">
                  <c:v>3108248</c:v>
                </c:pt>
                <c:pt idx="1">
                  <c:v>4300124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7-4810-97F4-A63A94E634A7}"/>
            </c:ext>
          </c:extLst>
        </c:ser>
        <c:ser>
          <c:idx val="2"/>
          <c:order val="2"/>
          <c:tx>
            <c:strRef>
              <c:f>'Actual_revenue vs Budget'!$E$77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'Actual_revenue vs Budget'!$A$78:$B$83</c15:sqref>
                  </c15:fullRef>
                </c:ext>
              </c:extLst>
              <c:f>('Actual_revenue vs Budget'!$A$78:$B$78,'Actual_revenue vs Budget'!$A$81:$B$81)</c:f>
              <c:multiLvlStrCache>
                <c:ptCount val="2"/>
                <c:lvl>
                  <c:pt idx="0">
                    <c:v>Manufacturing</c:v>
                  </c:pt>
                  <c:pt idx="1">
                    <c:v>Manufacturing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'Actual_revenue vs Budget'!$E$78:$E$83</c15:sqref>
                  </c15:fullRef>
                </c:ext>
              </c:extLst>
              <c:f>('Actual_revenue vs Budget'!$E$78,'Actual_revenue vs Budget'!$E$81)</c:f>
              <c:numCache>
                <c:formatCode>_ [$₹-4009]\ * #,##0.00_ ;_ [$₹-4009]\ * \-#,##0.00_ ;_ [$₹-4009]\ * "-"??_ ;_ @_ </c:formatCode>
                <c:ptCount val="2"/>
                <c:pt idx="0">
                  <c:v>2836574</c:v>
                </c:pt>
                <c:pt idx="1">
                  <c:v>1974652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7-4810-97F4-A63A94E63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632800"/>
        <c:axId val="1106633280"/>
      </c:barChart>
      <c:lineChart>
        <c:grouping val="standard"/>
        <c:varyColors val="0"/>
        <c:ser>
          <c:idx val="3"/>
          <c:order val="3"/>
          <c:tx>
            <c:strRef>
              <c:f>'Actual_revenue vs Budget'!$F$77</c:f>
              <c:strCache>
                <c:ptCount val="1"/>
                <c:pt idx="0">
                  <c:v>% 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extLst>
                <c:ext xmlns:c15="http://schemas.microsoft.com/office/drawing/2012/chart" uri="{02D57815-91ED-43cb-92C2-25804820EDAC}">
                  <c15:fullRef>
                    <c15:sqref>'Actual_revenue vs Budget'!$A$78:$B$83</c15:sqref>
                  </c15:fullRef>
                </c:ext>
              </c:extLst>
              <c:f>('Actual_revenue vs Budget'!$A$78:$B$78,'Actual_revenue vs Budget'!$A$81:$B$81)</c:f>
              <c:multiLvlStrCache>
                <c:ptCount val="2"/>
                <c:lvl>
                  <c:pt idx="0">
                    <c:v>Manufacturing</c:v>
                  </c:pt>
                  <c:pt idx="1">
                    <c:v>Manufacturing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'Actual_revenue vs Budget'!$F$78:$F$83</c15:sqref>
                  </c15:fullRef>
                </c:ext>
              </c:extLst>
              <c:f>('Actual_revenue vs Budget'!$F$78,'Actual_revenue vs Budget'!$F$81)</c:f>
              <c:numCache>
                <c:formatCode>0%</c:formatCode>
                <c:ptCount val="2"/>
                <c:pt idx="0">
                  <c:v>0.47715036715985776</c:v>
                </c:pt>
                <c:pt idx="1">
                  <c:v>0.31469681148777262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D7-4810-97F4-A63A94E63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165648"/>
        <c:axId val="1237166608"/>
      </c:lineChart>
      <c:catAx>
        <c:axId val="110663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33280"/>
        <c:crosses val="autoZero"/>
        <c:auto val="1"/>
        <c:lblAlgn val="ctr"/>
        <c:lblOffset val="100"/>
        <c:noMultiLvlLbl val="0"/>
      </c:catAx>
      <c:valAx>
        <c:axId val="11066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32800"/>
        <c:crosses val="autoZero"/>
        <c:crossBetween val="between"/>
      </c:valAx>
      <c:valAx>
        <c:axId val="123716660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65648"/>
        <c:crosses val="max"/>
        <c:crossBetween val="between"/>
      </c:valAx>
      <c:catAx>
        <c:axId val="123716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7166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497102</xdr:colOff>
      <xdr:row>0</xdr:row>
      <xdr:rowOff>195134</xdr:rowOff>
    </xdr:from>
    <xdr:to>
      <xdr:col>8</xdr:col>
      <xdr:colOff>466897</xdr:colOff>
      <xdr:row>15</xdr:row>
      <xdr:rowOff>30377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A46743-884A-C686-9AFA-D1B7F6F79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263525</xdr:colOff>
      <xdr:row>2</xdr:row>
      <xdr:rowOff>82550</xdr:rowOff>
    </xdr:from>
    <xdr:to>
      <xdr:col>11</xdr:col>
      <xdr:colOff>568325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0DBED-0FA9-AD26-3FCA-93011E89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115050</xdr:colOff>
      <xdr:row>31</xdr:row>
      <xdr:rowOff>158709</xdr:rowOff>
    </xdr:from>
    <xdr:to>
      <xdr:col>10</xdr:col>
      <xdr:colOff>395</xdr:colOff>
      <xdr:row>83</xdr:row>
      <xdr:rowOff>28633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C6D016-A684-B2EA-121D-4E2A07B8F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 Netha Gummadi" refreshedDate="45934.754371296294" createdVersion="8" refreshedVersion="8" minRefreshableVersion="3" recordCount="6" xr:uid="{9D45E5F1-1A67-4075-B770-8FFD9FD577D1}">
  <cacheSource type="worksheet">
    <worksheetSource name="Table5"/>
  </cacheSource>
  <cacheFields count="6">
    <cacheField name="Year" numFmtId="0">
      <sharedItems containsSemiMixedTypes="0" containsString="0" containsNumber="1" containsInteger="1" minValue="2023" maxValue="2024" count="2">
        <n v="2023"/>
        <n v="2024"/>
      </sharedItems>
    </cacheField>
    <cacheField name="Division" numFmtId="0">
      <sharedItems count="3">
        <s v="Manufacturing"/>
        <s v="SaaS"/>
        <s v="Services"/>
      </sharedItems>
    </cacheField>
    <cacheField name="Actual_revenue" numFmtId="168">
      <sharedItems containsSemiMixedTypes="0" containsString="0" containsNumber="1" containsInteger="1" minValue="5944822" maxValue="6327637"/>
    </cacheField>
    <cacheField name="Actual_Budget" numFmtId="168">
      <sharedItems containsSemiMixedTypes="0" containsString="0" containsNumber="1" containsInteger="1" minValue="3049900" maxValue="4300124"/>
    </cacheField>
    <cacheField name="variance" numFmtId="168">
      <sharedItems containsSemiMixedTypes="0" containsString="0" containsNumber="1" containsInteger="1" minValue="1974652" maxValue="3068067"/>
    </cacheField>
    <cacheField name="% Change" numFmtId="9">
      <sharedItems containsSemiMixedTypes="0" containsString="0" containsNumber="1" minValue="0.31469681148777262" maxValue="0.50148472523634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944822"/>
    <n v="3108248"/>
    <n v="2836574"/>
    <n v="0.47715036715985776"/>
  </r>
  <r>
    <x v="0"/>
    <x v="1"/>
    <n v="6278873"/>
    <n v="3345944"/>
    <n v="2932929"/>
    <n v="0.46711073786649293"/>
  </r>
  <r>
    <x v="0"/>
    <x v="2"/>
    <n v="6117967"/>
    <n v="3049900"/>
    <n v="3068067"/>
    <n v="0.5014847252363408"/>
  </r>
  <r>
    <x v="1"/>
    <x v="0"/>
    <n v="6274776"/>
    <n v="4300124"/>
    <n v="1974652"/>
    <n v="0.31469681148777262"/>
  </r>
  <r>
    <x v="1"/>
    <x v="1"/>
    <n v="6216907"/>
    <n v="4057904"/>
    <n v="2159003"/>
    <n v="0.34727928212533982"/>
  </r>
  <r>
    <x v="1"/>
    <x v="2"/>
    <n v="6327637"/>
    <n v="3320580"/>
    <n v="3007057"/>
    <n v="0.475225901865103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1217B-CED5-4BCD-8141-512CA33FB421}" name="PivotTable38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2:E95" firstHeaderRow="0" firstDataRow="1" firstDataCol="1"/>
  <pivotFields count="6">
    <pivotField axis="axisRow" showAll="0">
      <items count="3">
        <item x="0"/>
        <item x="1"/>
        <item t="default"/>
      </items>
    </pivotField>
    <pivotField showAll="0"/>
    <pivotField dataField="1" numFmtId="168" showAll="0"/>
    <pivotField dataField="1" numFmtId="168" showAll="0"/>
    <pivotField dataField="1" numFmtId="168" showAll="0"/>
    <pivotField dataField="1" numFmtId="9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ctual_revenue" fld="2" baseField="0" baseItem="0" numFmtId="168"/>
    <dataField name="Sum of Actual_Budget" fld="3" baseField="0" baseItem="0" numFmtId="168"/>
    <dataField name="Sum of variance" fld="4" baseField="0" baseItem="0" numFmtId="168"/>
    <dataField name="Sum of % Change" fld="5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97567-C23E-4321-8F5B-248AD63EEE70}" name="PivotTable24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6:C89" firstHeaderRow="0" firstDataRow="1" firstDataCol="1"/>
  <pivotFields count="6">
    <pivotField axis="axisRow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dataField="1" numFmtId="168" showAll="0"/>
    <pivotField dataField="1" numFmtId="168" showAll="0"/>
    <pivotField numFmtId="168" showAll="0"/>
    <pivotField numFmtId="9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_revenue" fld="2" baseField="0" baseItem="0" numFmtId="168"/>
    <dataField name="Sum of Actual_Budget" fld="3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22E209-CD10-4931-ABFF-038EF117782A}" name="Table3" displayName="Table3" ref="A2:C5" totalsRowShown="0" headerRowDxfId="13">
  <autoFilter ref="A2:C5" xr:uid="{EF22E209-CD10-4931-ABFF-038EF117782A}"/>
  <tableColumns count="3">
    <tableColumn id="1" xr3:uid="{6C3FFF81-A4BB-4ECA-AA22-D42EDE7B9D7D}" name="Division"/>
    <tableColumn id="2" xr3:uid="{1A099451-69D4-42BE-883F-F8E87863BA55}" name="Avg_headcount" dataDxfId="12"/>
    <tableColumn id="3" xr3:uid="{DF59D874-14EF-461E-B6C8-7C9F2B49A43F}" name="Avg_Salary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7D1310-B6CB-44CC-9B58-BC6000E14D37}" name="Table1" displayName="Table1" ref="A2:B4" totalsRowShown="0">
  <autoFilter ref="A2:B4" xr:uid="{C67D1310-B6CB-44CC-9B58-BC6000E14D37}"/>
  <tableColumns count="2">
    <tableColumn id="1" xr3:uid="{D0D842D5-3D04-44FD-9A80-F80BC8FC63EF}" name="Year"/>
    <tableColumn id="2" xr3:uid="{F9871403-0A5A-48D3-B7A3-0B9BD4BF1B6B}" name="Revenu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8E4474-A698-4296-8979-E28807C16FFF}" name="Table2" displayName="Table2" ref="A2:B5" totalsRowShown="0" headerRowDxfId="14">
  <autoFilter ref="A2:B5" xr:uid="{EA8E4474-A698-4296-8979-E28807C16FFF}"/>
  <tableColumns count="2">
    <tableColumn id="1" xr3:uid="{521632D1-8C52-48BA-8341-8574626B50B2}" name="Division"/>
    <tableColumn id="2" xr3:uid="{BE5D9ECC-379B-4D80-A4D4-CA1E3A1E4359}" name="Total_expens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034DF4-6E7B-49D1-8673-94D8AD3338D6}" name="Table4" displayName="Table4" ref="A2:E74" totalsRowShown="0" headerRowDxfId="5" dataDxfId="6">
  <autoFilter ref="A2:E74" xr:uid="{26034DF4-6E7B-49D1-8673-94D8AD3338D6}">
    <filterColumn colId="0">
      <filters>
        <filter val="2023-01"/>
        <filter val="2023-02"/>
        <filter val="2023-03"/>
        <filter val="2023-04"/>
        <filter val="2023-05"/>
        <filter val="2023-06"/>
        <filter val="2023-07"/>
        <filter val="2023-08"/>
        <filter val="2023-09"/>
        <filter val="2023-10"/>
        <filter val="2023-11"/>
        <filter val="2023-12"/>
      </filters>
    </filterColumn>
  </autoFilter>
  <tableColumns count="5">
    <tableColumn id="1" xr3:uid="{872F65F2-1431-4856-8D07-9D99A04389D7}" name="Date" dataDxfId="11"/>
    <tableColumn id="2" xr3:uid="{C2D122AF-107B-4481-A957-ECFBBE2FC841}" name="Division" dataDxfId="10"/>
    <tableColumn id="3" xr3:uid="{78529471-59C1-4387-BC51-F413436D29A4}" name="Actual_revenue" dataDxfId="9"/>
    <tableColumn id="4" xr3:uid="{5E3FDEA4-ACC4-438E-9B87-D6E187F074B9}" name="Actual_Budget" dataDxfId="8"/>
    <tableColumn id="5" xr3:uid="{8908AEC5-4E7B-4619-80DC-7C0B069CC0E9}" name="variance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E61954-843D-473D-8316-EB7E2071A3C2}" name="Table5" displayName="Table5" ref="A77:F83" totalsRowShown="0">
  <autoFilter ref="A77:F83" xr:uid="{5BE61954-843D-473D-8316-EB7E2071A3C2}"/>
  <tableColumns count="6">
    <tableColumn id="1" xr3:uid="{1BBD3FB4-CC06-4263-8CB0-9CD7F4C4CEB0}" name="Year"/>
    <tableColumn id="2" xr3:uid="{CEDA9CB0-6DB9-4E40-A009-94CCF512ADE0}" name="Division"/>
    <tableColumn id="3" xr3:uid="{5BECAD0C-387B-4554-84F0-0DAC21244B1B}" name="Actual_revenue" dataDxfId="4"/>
    <tableColumn id="4" xr3:uid="{330AA6ED-46F8-440F-8A2A-0C0F89BFC241}" name="Actual_Budget" dataDxfId="3"/>
    <tableColumn id="5" xr3:uid="{243C1CF7-949A-47A7-93B0-73DF3C6644A8}" name="variance" dataDxfId="2"/>
    <tableColumn id="6" xr3:uid="{B730DA98-B2F4-40B0-A588-CE2D588CF924}" name="% Change" dataCellStyle="Percent">
      <calculatedColumnFormula>(Table5[[#This Row],[Actual_revenue]]-Table5[[#This Row],[Actual_Budget]])/Table5[[#This Row],[Actual_revenue]]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C0878D4-EDC8-43CB-A7C6-753DCB932169}" name="Table13" displayName="Table13" ref="A2:C74" totalsRowShown="0">
  <autoFilter ref="A2:C74" xr:uid="{5C0878D4-EDC8-43CB-A7C6-753DCB932169}"/>
  <tableColumns count="3">
    <tableColumn id="1" xr3:uid="{CB8B6319-71C3-4863-81FF-7FA9573ED8BB}" name="Month"/>
    <tableColumn id="2" xr3:uid="{3E7BF405-314B-4855-BA5A-F8C47E6B4F96}" name="Division"/>
    <tableColumn id="3" xr3:uid="{ED24E5FC-AD69-4099-B6D6-77081A94D75D}" name="Profi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0B4DBE-4F95-43A0-A0E9-B66702E27C4F}" name="Table8" displayName="Table8" ref="A2:C74" totalsRowShown="0">
  <autoFilter ref="A2:C74" xr:uid="{9B0B4DBE-4F95-43A0-A0E9-B66702E27C4F}"/>
  <tableColumns count="3">
    <tableColumn id="1" xr3:uid="{BAE33A31-713E-4AD5-9B70-61BED1009C0A}" name="Date"/>
    <tableColumn id="2" xr3:uid="{D29590F5-FA83-4032-8491-B8D223553DB9}" name="Division"/>
    <tableColumn id="3" xr3:uid="{FF43D371-1BE9-4144-AC23-CC08EE40C68B}" name="Revenue_per_Employe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61F29A-74D6-4EB4-9EB5-28883F8CF446}" name="Table9" displayName="Table9" ref="A77:C83" totalsRowShown="0">
  <autoFilter ref="A77:C83" xr:uid="{FA61F29A-74D6-4EB4-9EB5-28883F8CF446}"/>
  <tableColumns count="3">
    <tableColumn id="1" xr3:uid="{8CDA6A94-EDE9-4C99-A1F1-8F6D367314FA}" name="Year"/>
    <tableColumn id="2" xr3:uid="{A6B2297B-40FF-40A2-9360-D44FEA6A9C7E}" name="Division"/>
    <tableColumn id="3" xr3:uid="{C902C3EC-DCFB-4E7F-98A5-5CDD2C442590}" name="Revenue_per_Employe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69A6F56-9A03-4E74-8B1C-ABBC00309536}" name="Table10" displayName="Table10" ref="A2:C74" totalsRowShown="0">
  <autoFilter ref="A2:C74" xr:uid="{F69A6F56-9A03-4E74-8B1C-ABBC00309536}"/>
  <tableColumns count="3">
    <tableColumn id="1" xr3:uid="{BB76E346-17DD-44D9-87B8-FB923B14C2E3}" name="Date"/>
    <tableColumn id="2" xr3:uid="{A8DDAD7F-5733-4513-8FC1-B82FC731727F}" name="Division"/>
    <tableColumn id="3" xr3:uid="{C25B9A08-4D6D-4E62-AC68-E7C6CA993FC2}" name="Expense_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F42C-2716-468B-9C67-515BEB26201A}">
  <dimension ref="A1:F18"/>
  <sheetViews>
    <sheetView workbookViewId="0">
      <selection activeCell="B4" sqref="B4"/>
    </sheetView>
  </sheetViews>
  <sheetFormatPr defaultRowHeight="14.5" x14ac:dyDescent="0.35"/>
  <cols>
    <col min="1" max="1" width="15.6328125" bestFit="1" customWidth="1"/>
    <col min="2" max="2" width="18.6328125" bestFit="1" customWidth="1"/>
    <col min="3" max="3" width="14" bestFit="1" customWidth="1"/>
    <col min="4" max="4" width="14.81640625" bestFit="1" customWidth="1"/>
    <col min="5" max="5" width="18.08984375" customWidth="1"/>
    <col min="6" max="6" width="13.54296875" customWidth="1"/>
  </cols>
  <sheetData>
    <row r="1" spans="1:6" ht="16" x14ac:dyDescent="0.35">
      <c r="A1" s="1" t="s">
        <v>5</v>
      </c>
    </row>
    <row r="2" spans="1:6" ht="16" x14ac:dyDescent="0.35">
      <c r="A2" s="1" t="s">
        <v>1</v>
      </c>
      <c r="B2" s="1" t="s">
        <v>5</v>
      </c>
      <c r="C2" s="1" t="s">
        <v>6</v>
      </c>
    </row>
    <row r="3" spans="1:6" ht="16" x14ac:dyDescent="0.35">
      <c r="A3" s="1" t="s">
        <v>2</v>
      </c>
      <c r="B3" s="4">
        <v>302.5</v>
      </c>
      <c r="C3" s="11">
        <v>3332.04</v>
      </c>
    </row>
    <row r="4" spans="1:6" ht="16" x14ac:dyDescent="0.35">
      <c r="A4" s="1" t="s">
        <v>3</v>
      </c>
      <c r="B4" s="4">
        <v>278.45999999999998</v>
      </c>
      <c r="C4" s="11">
        <v>3302.5</v>
      </c>
    </row>
    <row r="5" spans="1:6" ht="16" x14ac:dyDescent="0.4">
      <c r="A5" s="2" t="s">
        <v>4</v>
      </c>
      <c r="B5" s="5">
        <v>284.17</v>
      </c>
      <c r="C5" s="11">
        <v>3418.42</v>
      </c>
    </row>
    <row r="16" spans="1:6" x14ac:dyDescent="0.35">
      <c r="F16" s="3"/>
    </row>
    <row r="17" spans="6:6" x14ac:dyDescent="0.35">
      <c r="F17" s="3"/>
    </row>
    <row r="18" spans="6:6" x14ac:dyDescent="0.35">
      <c r="F18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87B4-4E54-40C0-87BF-E9C3A8216383}">
  <dimension ref="A1:H17"/>
  <sheetViews>
    <sheetView zoomScale="37" zoomScaleNormal="100" workbookViewId="0">
      <selection activeCell="H17" sqref="H17"/>
    </sheetView>
  </sheetViews>
  <sheetFormatPr defaultRowHeight="14.5" x14ac:dyDescent="0.35"/>
  <cols>
    <col min="2" max="2" width="15" bestFit="1" customWidth="1"/>
    <col min="4" max="4" width="18.08984375" bestFit="1" customWidth="1"/>
    <col min="8" max="8" width="13.26953125" bestFit="1" customWidth="1"/>
  </cols>
  <sheetData>
    <row r="1" spans="1:8" ht="16" x14ac:dyDescent="0.35">
      <c r="A1" s="1" t="s">
        <v>56</v>
      </c>
    </row>
    <row r="2" spans="1:8" x14ac:dyDescent="0.35">
      <c r="A2" t="s">
        <v>40</v>
      </c>
      <c r="B2" t="s">
        <v>49</v>
      </c>
    </row>
    <row r="3" spans="1:8" ht="16" x14ac:dyDescent="0.35">
      <c r="A3" s="1">
        <v>2023</v>
      </c>
      <c r="B3" s="12">
        <v>18341662</v>
      </c>
    </row>
    <row r="4" spans="1:8" ht="16" x14ac:dyDescent="0.4">
      <c r="A4" s="2">
        <v>2024</v>
      </c>
      <c r="B4" s="13">
        <v>18819320</v>
      </c>
    </row>
    <row r="6" spans="1:8" ht="16" x14ac:dyDescent="0.35">
      <c r="C6" s="1"/>
    </row>
    <row r="7" spans="1:8" ht="16" x14ac:dyDescent="0.35">
      <c r="C7" s="1"/>
      <c r="D7" s="1"/>
    </row>
    <row r="8" spans="1:8" ht="16" x14ac:dyDescent="0.4">
      <c r="C8" s="2"/>
      <c r="D8" s="2"/>
    </row>
    <row r="12" spans="1:8" x14ac:dyDescent="0.35">
      <c r="H12" s="3"/>
    </row>
    <row r="13" spans="1:8" x14ac:dyDescent="0.35">
      <c r="H13" s="10"/>
    </row>
    <row r="16" spans="1:8" x14ac:dyDescent="0.35">
      <c r="E16" s="16"/>
    </row>
    <row r="17" spans="4:4" x14ac:dyDescent="0.35">
      <c r="D17" t="s">
        <v>51</v>
      </c>
    </row>
  </sheetData>
  <phoneticPr fontId="4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DBE1-2580-453D-9E9C-B05D45AA21CB}">
  <dimension ref="A1:B5"/>
  <sheetViews>
    <sheetView zoomScale="60" workbookViewId="0">
      <selection activeCell="B4" sqref="B4"/>
    </sheetView>
  </sheetViews>
  <sheetFormatPr defaultRowHeight="14.5" x14ac:dyDescent="0.35"/>
  <cols>
    <col min="2" max="2" width="17.6328125" bestFit="1" customWidth="1"/>
    <col min="3" max="3" width="14.453125" bestFit="1" customWidth="1"/>
    <col min="4" max="4" width="16.81640625" customWidth="1"/>
  </cols>
  <sheetData>
    <row r="1" spans="1:2" ht="16" x14ac:dyDescent="0.35">
      <c r="A1" s="1" t="s">
        <v>55</v>
      </c>
    </row>
    <row r="2" spans="1:2" ht="16" x14ac:dyDescent="0.35">
      <c r="A2" s="1" t="s">
        <v>1</v>
      </c>
      <c r="B2" s="1" t="s">
        <v>52</v>
      </c>
    </row>
    <row r="3" spans="1:2" ht="16" x14ac:dyDescent="0.35">
      <c r="A3" s="1" t="s">
        <v>2</v>
      </c>
      <c r="B3" s="12">
        <v>6900674</v>
      </c>
    </row>
    <row r="4" spans="1:2" ht="16" x14ac:dyDescent="0.35">
      <c r="A4" s="1" t="s">
        <v>3</v>
      </c>
      <c r="B4" s="12">
        <v>6841511</v>
      </c>
    </row>
    <row r="5" spans="1:2" ht="16" x14ac:dyDescent="0.4">
      <c r="A5" s="2" t="s">
        <v>4</v>
      </c>
      <c r="B5" s="13">
        <v>6804913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6408-1F80-4794-B557-8DE85AFA8CAB}">
  <dimension ref="A1:M118"/>
  <sheetViews>
    <sheetView zoomScale="40" workbookViewId="0">
      <selection activeCell="I92" sqref="I92"/>
    </sheetView>
  </sheetViews>
  <sheetFormatPr defaultRowHeight="14.5" x14ac:dyDescent="0.35"/>
  <cols>
    <col min="2" max="2" width="16.7265625" bestFit="1" customWidth="1"/>
    <col min="3" max="3" width="15" bestFit="1" customWidth="1"/>
    <col min="4" max="4" width="20.6328125" bestFit="1" customWidth="1"/>
    <col min="5" max="5" width="20" bestFit="1" customWidth="1"/>
    <col min="6" max="6" width="15.7265625" bestFit="1" customWidth="1"/>
    <col min="7" max="7" width="15.90625" bestFit="1" customWidth="1"/>
    <col min="8" max="8" width="20" bestFit="1" customWidth="1"/>
    <col min="9" max="10" width="21.453125" bestFit="1" customWidth="1"/>
    <col min="11" max="11" width="19.1796875" bestFit="1" customWidth="1"/>
    <col min="12" max="12" width="20.26953125" bestFit="1" customWidth="1"/>
    <col min="13" max="13" width="23.81640625" bestFit="1" customWidth="1"/>
    <col min="14" max="14" width="24.81640625" bestFit="1" customWidth="1"/>
  </cols>
  <sheetData>
    <row r="1" spans="1:5" ht="16" x14ac:dyDescent="0.35">
      <c r="A1" s="1" t="s">
        <v>54</v>
      </c>
    </row>
    <row r="2" spans="1:5" ht="16" x14ac:dyDescent="0.35">
      <c r="A2" s="1" t="s">
        <v>58</v>
      </c>
      <c r="B2" s="1" t="s">
        <v>1</v>
      </c>
      <c r="C2" s="1" t="s">
        <v>8</v>
      </c>
      <c r="D2" s="1" t="s">
        <v>9</v>
      </c>
      <c r="E2" s="1" t="s">
        <v>10</v>
      </c>
    </row>
    <row r="3" spans="1:5" ht="16" x14ac:dyDescent="0.35">
      <c r="A3" s="1" t="s">
        <v>11</v>
      </c>
      <c r="B3" s="1" t="s">
        <v>2</v>
      </c>
      <c r="C3" s="1">
        <v>704451</v>
      </c>
      <c r="D3" s="1">
        <v>349168</v>
      </c>
      <c r="E3" s="1">
        <v>355283</v>
      </c>
    </row>
    <row r="4" spans="1:5" ht="16" x14ac:dyDescent="0.35">
      <c r="A4" s="1" t="s">
        <v>11</v>
      </c>
      <c r="B4" s="1" t="s">
        <v>4</v>
      </c>
      <c r="C4" s="1">
        <v>622370</v>
      </c>
      <c r="D4" s="1">
        <v>116632</v>
      </c>
      <c r="E4" s="1">
        <v>505738</v>
      </c>
    </row>
    <row r="5" spans="1:5" ht="16" x14ac:dyDescent="0.35">
      <c r="A5" s="1" t="s">
        <v>11</v>
      </c>
      <c r="B5" s="1" t="s">
        <v>3</v>
      </c>
      <c r="C5" s="1">
        <v>542572</v>
      </c>
      <c r="D5" s="1">
        <v>127880</v>
      </c>
      <c r="E5" s="1">
        <v>414692</v>
      </c>
    </row>
    <row r="6" spans="1:5" ht="16" x14ac:dyDescent="0.35">
      <c r="A6" s="1" t="s">
        <v>12</v>
      </c>
      <c r="B6" s="1" t="s">
        <v>2</v>
      </c>
      <c r="C6" s="1">
        <v>373900</v>
      </c>
      <c r="D6" s="1">
        <v>446816</v>
      </c>
      <c r="E6" s="1">
        <v>-72916</v>
      </c>
    </row>
    <row r="7" spans="1:5" ht="16" x14ac:dyDescent="0.35">
      <c r="A7" s="1" t="s">
        <v>12</v>
      </c>
      <c r="B7" s="1" t="s">
        <v>4</v>
      </c>
      <c r="C7" s="1">
        <v>433326</v>
      </c>
      <c r="D7" s="1">
        <v>181536</v>
      </c>
      <c r="E7" s="1">
        <v>251790</v>
      </c>
    </row>
    <row r="8" spans="1:5" ht="16" x14ac:dyDescent="0.35">
      <c r="A8" s="1" t="s">
        <v>12</v>
      </c>
      <c r="B8" s="1" t="s">
        <v>3</v>
      </c>
      <c r="C8" s="1">
        <v>622928</v>
      </c>
      <c r="D8" s="1">
        <v>403520</v>
      </c>
      <c r="E8" s="1">
        <v>219408</v>
      </c>
    </row>
    <row r="9" spans="1:5" ht="16" x14ac:dyDescent="0.35">
      <c r="A9" s="1" t="s">
        <v>13</v>
      </c>
      <c r="B9" s="1" t="s">
        <v>2</v>
      </c>
      <c r="C9" s="1">
        <v>606628</v>
      </c>
      <c r="D9" s="1">
        <v>134808</v>
      </c>
      <c r="E9" s="1">
        <v>471820</v>
      </c>
    </row>
    <row r="10" spans="1:5" ht="16" x14ac:dyDescent="0.35">
      <c r="A10" s="1" t="s">
        <v>13</v>
      </c>
      <c r="B10" s="1" t="s">
        <v>4</v>
      </c>
      <c r="C10" s="1">
        <v>599706</v>
      </c>
      <c r="D10" s="1">
        <v>101616</v>
      </c>
      <c r="E10" s="1">
        <v>498090</v>
      </c>
    </row>
    <row r="11" spans="1:5" ht="16" x14ac:dyDescent="0.35">
      <c r="A11" s="1" t="s">
        <v>13</v>
      </c>
      <c r="B11" s="1" t="s">
        <v>3</v>
      </c>
      <c r="C11" s="1">
        <v>422675</v>
      </c>
      <c r="D11" s="1">
        <v>173536</v>
      </c>
      <c r="E11" s="1">
        <v>249139</v>
      </c>
    </row>
    <row r="12" spans="1:5" ht="16" x14ac:dyDescent="0.35">
      <c r="A12" s="1" t="s">
        <v>14</v>
      </c>
      <c r="B12" s="1" t="s">
        <v>2</v>
      </c>
      <c r="C12" s="1">
        <v>400592</v>
      </c>
      <c r="D12" s="1">
        <v>139440</v>
      </c>
      <c r="E12" s="1">
        <v>261152</v>
      </c>
    </row>
    <row r="13" spans="1:5" ht="16" x14ac:dyDescent="0.35">
      <c r="A13" s="1" t="s">
        <v>14</v>
      </c>
      <c r="B13" s="1" t="s">
        <v>4</v>
      </c>
      <c r="C13" s="1">
        <v>479410</v>
      </c>
      <c r="D13" s="1">
        <v>302448</v>
      </c>
      <c r="E13" s="1">
        <v>176962</v>
      </c>
    </row>
    <row r="14" spans="1:5" ht="16" x14ac:dyDescent="0.35">
      <c r="A14" s="1" t="s">
        <v>14</v>
      </c>
      <c r="B14" s="1" t="s">
        <v>3</v>
      </c>
      <c r="C14" s="1">
        <v>636923</v>
      </c>
      <c r="D14" s="1">
        <v>194096</v>
      </c>
      <c r="E14" s="1">
        <v>442827</v>
      </c>
    </row>
    <row r="15" spans="1:5" ht="16" x14ac:dyDescent="0.35">
      <c r="A15" s="1" t="s">
        <v>15</v>
      </c>
      <c r="B15" s="1" t="s">
        <v>2</v>
      </c>
      <c r="C15" s="1">
        <v>482754</v>
      </c>
      <c r="D15" s="1">
        <v>119236</v>
      </c>
      <c r="E15" s="1">
        <v>363518</v>
      </c>
    </row>
    <row r="16" spans="1:5" ht="16" x14ac:dyDescent="0.35">
      <c r="A16" s="1" t="s">
        <v>15</v>
      </c>
      <c r="B16" s="1" t="s">
        <v>4</v>
      </c>
      <c r="C16" s="1">
        <v>414407</v>
      </c>
      <c r="D16" s="1">
        <v>325588</v>
      </c>
      <c r="E16" s="1">
        <v>88819</v>
      </c>
    </row>
    <row r="17" spans="1:5" ht="16" x14ac:dyDescent="0.35">
      <c r="A17" s="1" t="s">
        <v>15</v>
      </c>
      <c r="B17" s="1" t="s">
        <v>3</v>
      </c>
      <c r="C17" s="1">
        <v>399051</v>
      </c>
      <c r="D17" s="1">
        <v>255060</v>
      </c>
      <c r="E17" s="1">
        <v>143991</v>
      </c>
    </row>
    <row r="18" spans="1:5" ht="16" x14ac:dyDescent="0.35">
      <c r="A18" s="1" t="s">
        <v>16</v>
      </c>
      <c r="B18" s="1" t="s">
        <v>2</v>
      </c>
      <c r="C18" s="1">
        <v>344334</v>
      </c>
      <c r="D18" s="1">
        <v>315728</v>
      </c>
      <c r="E18" s="1">
        <v>28606</v>
      </c>
    </row>
    <row r="19" spans="1:5" ht="16" x14ac:dyDescent="0.35">
      <c r="A19" s="1" t="s">
        <v>16</v>
      </c>
      <c r="B19" s="1" t="s">
        <v>4</v>
      </c>
      <c r="C19" s="1">
        <v>385936</v>
      </c>
      <c r="D19" s="1">
        <v>328364</v>
      </c>
      <c r="E19" s="1">
        <v>57572</v>
      </c>
    </row>
    <row r="20" spans="1:5" ht="16" x14ac:dyDescent="0.35">
      <c r="A20" s="1" t="s">
        <v>16</v>
      </c>
      <c r="B20" s="1" t="s">
        <v>3</v>
      </c>
      <c r="C20" s="1">
        <v>447903</v>
      </c>
      <c r="D20" s="1">
        <v>380320</v>
      </c>
      <c r="E20" s="1">
        <v>67583</v>
      </c>
    </row>
    <row r="21" spans="1:5" ht="16" x14ac:dyDescent="0.35">
      <c r="A21" s="1" t="s">
        <v>17</v>
      </c>
      <c r="B21" s="1" t="s">
        <v>2</v>
      </c>
      <c r="C21" s="1">
        <v>452994</v>
      </c>
      <c r="D21" s="1">
        <v>282172</v>
      </c>
      <c r="E21" s="1">
        <v>170822</v>
      </c>
    </row>
    <row r="22" spans="1:5" ht="16" x14ac:dyDescent="0.35">
      <c r="A22" s="1" t="s">
        <v>17</v>
      </c>
      <c r="B22" s="1" t="s">
        <v>4</v>
      </c>
      <c r="C22" s="1">
        <v>497260</v>
      </c>
      <c r="D22" s="1">
        <v>468772</v>
      </c>
      <c r="E22" s="1">
        <v>28488</v>
      </c>
    </row>
    <row r="23" spans="1:5" ht="16" x14ac:dyDescent="0.35">
      <c r="A23" s="1" t="s">
        <v>17</v>
      </c>
      <c r="B23" s="1" t="s">
        <v>3</v>
      </c>
      <c r="C23" s="1">
        <v>514195</v>
      </c>
      <c r="D23" s="1">
        <v>128956</v>
      </c>
      <c r="E23" s="1">
        <v>385239</v>
      </c>
    </row>
    <row r="24" spans="1:5" ht="16" x14ac:dyDescent="0.35">
      <c r="A24" s="1" t="s">
        <v>18</v>
      </c>
      <c r="B24" s="1" t="s">
        <v>2</v>
      </c>
      <c r="C24" s="1">
        <v>442496</v>
      </c>
      <c r="D24" s="1">
        <v>157956</v>
      </c>
      <c r="E24" s="1">
        <v>284540</v>
      </c>
    </row>
    <row r="25" spans="1:5" ht="16" x14ac:dyDescent="0.35">
      <c r="A25" s="1" t="s">
        <v>18</v>
      </c>
      <c r="B25" s="1" t="s">
        <v>4</v>
      </c>
      <c r="C25" s="1">
        <v>530480</v>
      </c>
      <c r="D25" s="1">
        <v>272500</v>
      </c>
      <c r="E25" s="1">
        <v>257980</v>
      </c>
    </row>
    <row r="26" spans="1:5" ht="16" x14ac:dyDescent="0.35">
      <c r="A26" s="1" t="s">
        <v>18</v>
      </c>
      <c r="B26" s="1" t="s">
        <v>3</v>
      </c>
      <c r="C26" s="1">
        <v>375158</v>
      </c>
      <c r="D26" s="1">
        <v>476296</v>
      </c>
      <c r="E26" s="1">
        <v>-101138</v>
      </c>
    </row>
    <row r="27" spans="1:5" ht="16" x14ac:dyDescent="0.35">
      <c r="A27" s="1" t="s">
        <v>19</v>
      </c>
      <c r="B27" s="1" t="s">
        <v>2</v>
      </c>
      <c r="C27" s="1">
        <v>504091</v>
      </c>
      <c r="D27" s="1">
        <v>271776</v>
      </c>
      <c r="E27" s="1">
        <v>232315</v>
      </c>
    </row>
    <row r="28" spans="1:5" ht="16" x14ac:dyDescent="0.35">
      <c r="A28" s="1" t="s">
        <v>19</v>
      </c>
      <c r="B28" s="1" t="s">
        <v>4</v>
      </c>
      <c r="C28" s="1">
        <v>436560</v>
      </c>
      <c r="D28" s="1">
        <v>395852</v>
      </c>
      <c r="E28" s="1">
        <v>40708</v>
      </c>
    </row>
    <row r="29" spans="1:5" ht="16" x14ac:dyDescent="0.35">
      <c r="A29" s="1" t="s">
        <v>19</v>
      </c>
      <c r="B29" s="1" t="s">
        <v>3</v>
      </c>
      <c r="C29" s="1">
        <v>659306</v>
      </c>
      <c r="D29" s="1">
        <v>197140</v>
      </c>
      <c r="E29" s="1">
        <v>462166</v>
      </c>
    </row>
    <row r="30" spans="1:5" ht="16" x14ac:dyDescent="0.35">
      <c r="A30" s="1" t="s">
        <v>20</v>
      </c>
      <c r="B30" s="1" t="s">
        <v>2</v>
      </c>
      <c r="C30" s="1">
        <v>661579</v>
      </c>
      <c r="D30" s="1">
        <v>271232</v>
      </c>
      <c r="E30" s="1">
        <v>390347</v>
      </c>
    </row>
    <row r="31" spans="1:5" ht="16" x14ac:dyDescent="0.35">
      <c r="A31" s="1" t="s">
        <v>20</v>
      </c>
      <c r="B31" s="1" t="s">
        <v>4</v>
      </c>
      <c r="C31" s="1">
        <v>596282</v>
      </c>
      <c r="D31" s="1">
        <v>179032</v>
      </c>
      <c r="E31" s="1">
        <v>417250</v>
      </c>
    </row>
    <row r="32" spans="1:5" ht="16" x14ac:dyDescent="0.35">
      <c r="A32" s="1" t="s">
        <v>20</v>
      </c>
      <c r="B32" s="1" t="s">
        <v>3</v>
      </c>
      <c r="C32" s="1">
        <v>589857</v>
      </c>
      <c r="D32" s="1">
        <v>276952</v>
      </c>
      <c r="E32" s="1">
        <v>312905</v>
      </c>
    </row>
    <row r="33" spans="1:5" ht="16" x14ac:dyDescent="0.35">
      <c r="A33" s="1" t="s">
        <v>21</v>
      </c>
      <c r="B33" s="1" t="s">
        <v>2</v>
      </c>
      <c r="C33" s="1">
        <v>605653</v>
      </c>
      <c r="D33" s="1">
        <v>259056</v>
      </c>
      <c r="E33" s="1">
        <v>346597</v>
      </c>
    </row>
    <row r="34" spans="1:5" ht="16" x14ac:dyDescent="0.35">
      <c r="A34" s="1" t="s">
        <v>21</v>
      </c>
      <c r="B34" s="1" t="s">
        <v>4</v>
      </c>
      <c r="C34" s="1">
        <v>530306</v>
      </c>
      <c r="D34" s="1">
        <v>249764</v>
      </c>
      <c r="E34" s="1">
        <v>280542</v>
      </c>
    </row>
    <row r="35" spans="1:5" ht="16" x14ac:dyDescent="0.35">
      <c r="A35" s="1" t="s">
        <v>21</v>
      </c>
      <c r="B35" s="1" t="s">
        <v>3</v>
      </c>
      <c r="C35" s="1">
        <v>485518</v>
      </c>
      <c r="D35" s="1">
        <v>337976</v>
      </c>
      <c r="E35" s="1">
        <v>147542</v>
      </c>
    </row>
    <row r="36" spans="1:5" ht="16" x14ac:dyDescent="0.35">
      <c r="A36" s="1" t="s">
        <v>22</v>
      </c>
      <c r="B36" s="1" t="s">
        <v>2</v>
      </c>
      <c r="C36" s="1">
        <v>365350</v>
      </c>
      <c r="D36" s="1">
        <v>360860</v>
      </c>
      <c r="E36" s="1">
        <v>4490</v>
      </c>
    </row>
    <row r="37" spans="1:5" ht="16" x14ac:dyDescent="0.35">
      <c r="A37" s="1" t="s">
        <v>22</v>
      </c>
      <c r="B37" s="1" t="s">
        <v>4</v>
      </c>
      <c r="C37" s="1">
        <v>591924</v>
      </c>
      <c r="D37" s="1">
        <v>127796</v>
      </c>
      <c r="E37" s="1">
        <v>464128</v>
      </c>
    </row>
    <row r="38" spans="1:5" ht="16" x14ac:dyDescent="0.35">
      <c r="A38" s="1" t="s">
        <v>22</v>
      </c>
      <c r="B38" s="1" t="s">
        <v>3</v>
      </c>
      <c r="C38" s="1">
        <v>582787</v>
      </c>
      <c r="D38" s="1">
        <v>394212</v>
      </c>
      <c r="E38" s="1">
        <v>188575</v>
      </c>
    </row>
    <row r="39" spans="1:5" ht="16" hidden="1" x14ac:dyDescent="0.35">
      <c r="A39" s="1" t="s">
        <v>23</v>
      </c>
      <c r="B39" s="1" t="s">
        <v>2</v>
      </c>
      <c r="C39" s="1">
        <v>545469</v>
      </c>
      <c r="D39" s="1">
        <v>203736</v>
      </c>
      <c r="E39" s="1">
        <v>341733</v>
      </c>
    </row>
    <row r="40" spans="1:5" ht="16" hidden="1" x14ac:dyDescent="0.35">
      <c r="A40" s="1" t="s">
        <v>23</v>
      </c>
      <c r="B40" s="1" t="s">
        <v>4</v>
      </c>
      <c r="C40" s="1">
        <v>472996</v>
      </c>
      <c r="D40" s="1">
        <v>433004</v>
      </c>
      <c r="E40" s="1">
        <v>39992</v>
      </c>
    </row>
    <row r="41" spans="1:5" ht="16" hidden="1" x14ac:dyDescent="0.35">
      <c r="A41" s="1" t="s">
        <v>23</v>
      </c>
      <c r="B41" s="1" t="s">
        <v>3</v>
      </c>
      <c r="C41" s="1">
        <v>555833</v>
      </c>
      <c r="D41" s="1">
        <v>313652</v>
      </c>
      <c r="E41" s="1">
        <v>242181</v>
      </c>
    </row>
    <row r="42" spans="1:5" ht="16" hidden="1" x14ac:dyDescent="0.35">
      <c r="A42" s="1" t="s">
        <v>24</v>
      </c>
      <c r="B42" s="1" t="s">
        <v>2</v>
      </c>
      <c r="C42" s="1">
        <v>477649</v>
      </c>
      <c r="D42" s="1">
        <v>269272</v>
      </c>
      <c r="E42" s="1">
        <v>208377</v>
      </c>
    </row>
    <row r="43" spans="1:5" ht="16" hidden="1" x14ac:dyDescent="0.35">
      <c r="A43" s="1" t="s">
        <v>24</v>
      </c>
      <c r="B43" s="1" t="s">
        <v>4</v>
      </c>
      <c r="C43" s="1">
        <v>478487</v>
      </c>
      <c r="D43" s="1">
        <v>309316</v>
      </c>
      <c r="E43" s="1">
        <v>169171</v>
      </c>
    </row>
    <row r="44" spans="1:5" ht="16" hidden="1" x14ac:dyDescent="0.35">
      <c r="A44" s="1" t="s">
        <v>24</v>
      </c>
      <c r="B44" s="1" t="s">
        <v>3</v>
      </c>
      <c r="C44" s="1">
        <v>583702</v>
      </c>
      <c r="D44" s="1">
        <v>512784</v>
      </c>
      <c r="E44" s="1">
        <v>70918</v>
      </c>
    </row>
    <row r="45" spans="1:5" ht="16" hidden="1" x14ac:dyDescent="0.35">
      <c r="A45" s="1" t="s">
        <v>25</v>
      </c>
      <c r="B45" s="1" t="s">
        <v>2</v>
      </c>
      <c r="C45" s="1">
        <v>404015</v>
      </c>
      <c r="D45" s="1">
        <v>441568</v>
      </c>
      <c r="E45" s="1">
        <v>-37553</v>
      </c>
    </row>
    <row r="46" spans="1:5" ht="16" hidden="1" x14ac:dyDescent="0.35">
      <c r="A46" s="1" t="s">
        <v>25</v>
      </c>
      <c r="B46" s="1" t="s">
        <v>4</v>
      </c>
      <c r="C46" s="1">
        <v>604381</v>
      </c>
      <c r="D46" s="1">
        <v>320492</v>
      </c>
      <c r="E46" s="1">
        <v>283889</v>
      </c>
    </row>
    <row r="47" spans="1:5" ht="16" hidden="1" x14ac:dyDescent="0.35">
      <c r="A47" s="1" t="s">
        <v>25</v>
      </c>
      <c r="B47" s="1" t="s">
        <v>3</v>
      </c>
      <c r="C47" s="1">
        <v>594316</v>
      </c>
      <c r="D47" s="1">
        <v>509872</v>
      </c>
      <c r="E47" s="1">
        <v>84444</v>
      </c>
    </row>
    <row r="48" spans="1:5" ht="16" hidden="1" x14ac:dyDescent="0.35">
      <c r="A48" s="1" t="s">
        <v>26</v>
      </c>
      <c r="B48" s="1" t="s">
        <v>2</v>
      </c>
      <c r="C48" s="1">
        <v>539902</v>
      </c>
      <c r="D48" s="1">
        <v>157552</v>
      </c>
      <c r="E48" s="1">
        <v>382350</v>
      </c>
    </row>
    <row r="49" spans="1:5" ht="16" hidden="1" x14ac:dyDescent="0.35">
      <c r="A49" s="1" t="s">
        <v>26</v>
      </c>
      <c r="B49" s="1" t="s">
        <v>4</v>
      </c>
      <c r="C49" s="1">
        <v>482880</v>
      </c>
      <c r="D49" s="1">
        <v>379344</v>
      </c>
      <c r="E49" s="1">
        <v>103536</v>
      </c>
    </row>
    <row r="50" spans="1:5" ht="16" hidden="1" x14ac:dyDescent="0.35">
      <c r="A50" s="1" t="s">
        <v>26</v>
      </c>
      <c r="B50" s="1" t="s">
        <v>3</v>
      </c>
      <c r="C50" s="1">
        <v>409088</v>
      </c>
      <c r="D50" s="1">
        <v>246344</v>
      </c>
      <c r="E50" s="1">
        <v>162744</v>
      </c>
    </row>
    <row r="51" spans="1:5" ht="16" hidden="1" x14ac:dyDescent="0.35">
      <c r="A51" s="1" t="s">
        <v>27</v>
      </c>
      <c r="B51" s="1" t="s">
        <v>2</v>
      </c>
      <c r="C51" s="1">
        <v>626929</v>
      </c>
      <c r="D51" s="1">
        <v>280008</v>
      </c>
      <c r="E51" s="1">
        <v>346921</v>
      </c>
    </row>
    <row r="52" spans="1:5" ht="16" hidden="1" x14ac:dyDescent="0.35">
      <c r="A52" s="1" t="s">
        <v>27</v>
      </c>
      <c r="B52" s="1" t="s">
        <v>4</v>
      </c>
      <c r="C52" s="1">
        <v>650972</v>
      </c>
      <c r="D52" s="1">
        <v>168576</v>
      </c>
      <c r="E52" s="1">
        <v>482396</v>
      </c>
    </row>
    <row r="53" spans="1:5" ht="16" hidden="1" x14ac:dyDescent="0.35">
      <c r="A53" s="1" t="s">
        <v>27</v>
      </c>
      <c r="B53" s="1" t="s">
        <v>3</v>
      </c>
      <c r="C53" s="1">
        <v>467991</v>
      </c>
      <c r="D53" s="1">
        <v>146548</v>
      </c>
      <c r="E53" s="1">
        <v>321443</v>
      </c>
    </row>
    <row r="54" spans="1:5" ht="16" hidden="1" x14ac:dyDescent="0.35">
      <c r="A54" s="1" t="s">
        <v>28</v>
      </c>
      <c r="B54" s="1" t="s">
        <v>2</v>
      </c>
      <c r="C54" s="1">
        <v>417917</v>
      </c>
      <c r="D54" s="1">
        <v>332972</v>
      </c>
      <c r="E54" s="1">
        <v>84945</v>
      </c>
    </row>
    <row r="55" spans="1:5" ht="16" hidden="1" x14ac:dyDescent="0.35">
      <c r="A55" s="1" t="s">
        <v>28</v>
      </c>
      <c r="B55" s="1" t="s">
        <v>4</v>
      </c>
      <c r="C55" s="1">
        <v>467714</v>
      </c>
      <c r="D55" s="1">
        <v>264960</v>
      </c>
      <c r="E55" s="1">
        <v>202754</v>
      </c>
    </row>
    <row r="56" spans="1:5" ht="16" hidden="1" x14ac:dyDescent="0.35">
      <c r="A56" s="1" t="s">
        <v>28</v>
      </c>
      <c r="B56" s="1" t="s">
        <v>3</v>
      </c>
      <c r="C56" s="1">
        <v>545842</v>
      </c>
      <c r="D56" s="1">
        <v>233736</v>
      </c>
      <c r="E56" s="1">
        <v>312106</v>
      </c>
    </row>
    <row r="57" spans="1:5" ht="16" hidden="1" x14ac:dyDescent="0.35">
      <c r="A57" s="1" t="s">
        <v>29</v>
      </c>
      <c r="B57" s="1" t="s">
        <v>2</v>
      </c>
      <c r="C57" s="1">
        <v>663028</v>
      </c>
      <c r="D57" s="1">
        <v>402788</v>
      </c>
      <c r="E57" s="1">
        <v>260240</v>
      </c>
    </row>
    <row r="58" spans="1:5" ht="16" hidden="1" x14ac:dyDescent="0.35">
      <c r="A58" s="1" t="s">
        <v>29</v>
      </c>
      <c r="B58" s="1" t="s">
        <v>4</v>
      </c>
      <c r="C58" s="1">
        <v>570673</v>
      </c>
      <c r="D58" s="1">
        <v>145256</v>
      </c>
      <c r="E58" s="1">
        <v>425417</v>
      </c>
    </row>
    <row r="59" spans="1:5" ht="16" hidden="1" x14ac:dyDescent="0.35">
      <c r="A59" s="1" t="s">
        <v>29</v>
      </c>
      <c r="B59" s="1" t="s">
        <v>3</v>
      </c>
      <c r="C59" s="1">
        <v>472909</v>
      </c>
      <c r="D59" s="1">
        <v>448176</v>
      </c>
      <c r="E59" s="1">
        <v>24733</v>
      </c>
    </row>
    <row r="60" spans="1:5" ht="16" hidden="1" x14ac:dyDescent="0.35">
      <c r="A60" s="1" t="s">
        <v>30</v>
      </c>
      <c r="B60" s="1" t="s">
        <v>2</v>
      </c>
      <c r="C60" s="1">
        <v>292635</v>
      </c>
      <c r="D60" s="1">
        <v>512324</v>
      </c>
      <c r="E60" s="1">
        <v>-219689</v>
      </c>
    </row>
    <row r="61" spans="1:5" ht="16" hidden="1" x14ac:dyDescent="0.35">
      <c r="A61" s="1" t="s">
        <v>30</v>
      </c>
      <c r="B61" s="1" t="s">
        <v>4</v>
      </c>
      <c r="C61" s="1">
        <v>518179</v>
      </c>
      <c r="D61" s="1">
        <v>192244</v>
      </c>
      <c r="E61" s="1">
        <v>325935</v>
      </c>
    </row>
    <row r="62" spans="1:5" ht="16" hidden="1" x14ac:dyDescent="0.35">
      <c r="A62" s="1" t="s">
        <v>30</v>
      </c>
      <c r="B62" s="1" t="s">
        <v>3</v>
      </c>
      <c r="C62" s="1">
        <v>498532</v>
      </c>
      <c r="D62" s="1">
        <v>258996</v>
      </c>
      <c r="E62" s="1">
        <v>239536</v>
      </c>
    </row>
    <row r="63" spans="1:5" ht="16" hidden="1" x14ac:dyDescent="0.35">
      <c r="A63" s="1" t="s">
        <v>31</v>
      </c>
      <c r="B63" s="1" t="s">
        <v>2</v>
      </c>
      <c r="C63" s="1">
        <v>631324</v>
      </c>
      <c r="D63" s="1">
        <v>518720</v>
      </c>
      <c r="E63" s="1">
        <v>112604</v>
      </c>
    </row>
    <row r="64" spans="1:5" ht="16" hidden="1" x14ac:dyDescent="0.35">
      <c r="A64" s="1" t="s">
        <v>31</v>
      </c>
      <c r="B64" s="1" t="s">
        <v>4</v>
      </c>
      <c r="C64" s="1">
        <v>420852</v>
      </c>
      <c r="D64" s="1">
        <v>175108</v>
      </c>
      <c r="E64" s="1">
        <v>245744</v>
      </c>
    </row>
    <row r="65" spans="1:6" ht="16" hidden="1" x14ac:dyDescent="0.35">
      <c r="A65" s="1" t="s">
        <v>31</v>
      </c>
      <c r="B65" s="1" t="s">
        <v>3</v>
      </c>
      <c r="C65" s="1">
        <v>546855</v>
      </c>
      <c r="D65" s="1">
        <v>467460</v>
      </c>
      <c r="E65" s="1">
        <v>79395</v>
      </c>
    </row>
    <row r="66" spans="1:6" ht="16" hidden="1" x14ac:dyDescent="0.35">
      <c r="A66" s="1" t="s">
        <v>32</v>
      </c>
      <c r="B66" s="1" t="s">
        <v>2</v>
      </c>
      <c r="C66" s="1">
        <v>488266</v>
      </c>
      <c r="D66" s="1">
        <v>427272</v>
      </c>
      <c r="E66" s="1">
        <v>60994</v>
      </c>
    </row>
    <row r="67" spans="1:6" ht="16" hidden="1" x14ac:dyDescent="0.35">
      <c r="A67" s="1" t="s">
        <v>32</v>
      </c>
      <c r="B67" s="1" t="s">
        <v>4</v>
      </c>
      <c r="C67" s="1">
        <v>543949</v>
      </c>
      <c r="D67" s="1">
        <v>193284</v>
      </c>
      <c r="E67" s="1">
        <v>350665</v>
      </c>
    </row>
    <row r="68" spans="1:6" ht="16" hidden="1" x14ac:dyDescent="0.35">
      <c r="A68" s="1" t="s">
        <v>32</v>
      </c>
      <c r="B68" s="1" t="s">
        <v>3</v>
      </c>
      <c r="C68" s="1">
        <v>519845</v>
      </c>
      <c r="D68" s="1">
        <v>190296</v>
      </c>
      <c r="E68" s="1">
        <v>329549</v>
      </c>
    </row>
    <row r="69" spans="1:6" ht="16" hidden="1" x14ac:dyDescent="0.35">
      <c r="A69" s="1" t="s">
        <v>33</v>
      </c>
      <c r="B69" s="1" t="s">
        <v>2</v>
      </c>
      <c r="C69" s="1">
        <v>636187</v>
      </c>
      <c r="D69" s="1">
        <v>272884</v>
      </c>
      <c r="E69" s="1">
        <v>363303</v>
      </c>
    </row>
    <row r="70" spans="1:6" ht="16" hidden="1" x14ac:dyDescent="0.35">
      <c r="A70" s="1" t="s">
        <v>33</v>
      </c>
      <c r="B70" s="1" t="s">
        <v>4</v>
      </c>
      <c r="C70" s="1">
        <v>493303</v>
      </c>
      <c r="D70" s="1">
        <v>322580</v>
      </c>
      <c r="E70" s="1">
        <v>170723</v>
      </c>
    </row>
    <row r="71" spans="1:6" ht="16" hidden="1" x14ac:dyDescent="0.35">
      <c r="A71" s="1" t="s">
        <v>33</v>
      </c>
      <c r="B71" s="1" t="s">
        <v>3</v>
      </c>
      <c r="C71" s="1">
        <v>596060</v>
      </c>
      <c r="D71" s="1">
        <v>311184</v>
      </c>
      <c r="E71" s="1">
        <v>284876</v>
      </c>
    </row>
    <row r="72" spans="1:6" ht="16" hidden="1" x14ac:dyDescent="0.35">
      <c r="A72" s="1" t="s">
        <v>34</v>
      </c>
      <c r="B72" s="1" t="s">
        <v>2</v>
      </c>
      <c r="C72" s="1">
        <v>551455</v>
      </c>
      <c r="D72" s="1">
        <v>481028</v>
      </c>
      <c r="E72" s="1">
        <v>70427</v>
      </c>
    </row>
    <row r="73" spans="1:6" ht="16" hidden="1" x14ac:dyDescent="0.35">
      <c r="A73" s="1" t="s">
        <v>34</v>
      </c>
      <c r="B73" s="1" t="s">
        <v>4</v>
      </c>
      <c r="C73" s="1">
        <v>623251</v>
      </c>
      <c r="D73" s="1">
        <v>416416</v>
      </c>
      <c r="E73" s="1">
        <v>206835</v>
      </c>
    </row>
    <row r="74" spans="1:6" ht="16" hidden="1" x14ac:dyDescent="0.35">
      <c r="A74" s="1" t="s">
        <v>34</v>
      </c>
      <c r="B74" s="1" t="s">
        <v>3</v>
      </c>
      <c r="C74" s="1">
        <v>425934</v>
      </c>
      <c r="D74" s="1">
        <v>418856</v>
      </c>
      <c r="E74" s="1">
        <v>7078</v>
      </c>
    </row>
    <row r="76" spans="1:6" x14ac:dyDescent="0.35">
      <c r="A76" t="s">
        <v>57</v>
      </c>
    </row>
    <row r="77" spans="1:6" x14ac:dyDescent="0.35">
      <c r="A77" t="s">
        <v>40</v>
      </c>
      <c r="B77" t="s">
        <v>1</v>
      </c>
      <c r="C77" t="s">
        <v>8</v>
      </c>
      <c r="D77" t="s">
        <v>9</v>
      </c>
      <c r="E77" t="s">
        <v>10</v>
      </c>
      <c r="F77" t="s">
        <v>50</v>
      </c>
    </row>
    <row r="78" spans="1:6" x14ac:dyDescent="0.35">
      <c r="A78">
        <v>2023</v>
      </c>
      <c r="B78" t="s">
        <v>2</v>
      </c>
      <c r="C78" s="3">
        <v>5944822</v>
      </c>
      <c r="D78" s="3">
        <v>3108248</v>
      </c>
      <c r="E78" s="3">
        <v>2836574</v>
      </c>
      <c r="F78" s="10">
        <f>(Table5[[#This Row],[Actual_revenue]]-Table5[[#This Row],[Actual_Budget]])/Table5[[#This Row],[Actual_revenue]]</f>
        <v>0.47715036715985776</v>
      </c>
    </row>
    <row r="79" spans="1:6" x14ac:dyDescent="0.35">
      <c r="A79">
        <v>2023</v>
      </c>
      <c r="B79" t="s">
        <v>3</v>
      </c>
      <c r="C79" s="3">
        <v>6278873</v>
      </c>
      <c r="D79" s="3">
        <v>3345944</v>
      </c>
      <c r="E79" s="3">
        <v>2932929</v>
      </c>
      <c r="F79" s="10">
        <f>(Table5[[#This Row],[Actual_revenue]]-Table5[[#This Row],[Actual_Budget]])/Table5[[#This Row],[Actual_revenue]]</f>
        <v>0.46711073786649293</v>
      </c>
    </row>
    <row r="80" spans="1:6" x14ac:dyDescent="0.35">
      <c r="A80">
        <v>2023</v>
      </c>
      <c r="B80" t="s">
        <v>4</v>
      </c>
      <c r="C80" s="3">
        <v>6117967</v>
      </c>
      <c r="D80" s="3">
        <v>3049900</v>
      </c>
      <c r="E80" s="3">
        <v>3068067</v>
      </c>
      <c r="F80" s="10">
        <f>(Table5[[#This Row],[Actual_revenue]]-Table5[[#This Row],[Actual_Budget]])/Table5[[#This Row],[Actual_revenue]]</f>
        <v>0.5014847252363408</v>
      </c>
    </row>
    <row r="81" spans="1:9" x14ac:dyDescent="0.35">
      <c r="A81">
        <v>2024</v>
      </c>
      <c r="B81" t="s">
        <v>2</v>
      </c>
      <c r="C81" s="3">
        <v>6274776</v>
      </c>
      <c r="D81" s="3">
        <v>4300124</v>
      </c>
      <c r="E81" s="3">
        <v>1974652</v>
      </c>
      <c r="F81" s="10">
        <f>(Table5[[#This Row],[Actual_revenue]]-Table5[[#This Row],[Actual_Budget]])/Table5[[#This Row],[Actual_revenue]]</f>
        <v>0.31469681148777262</v>
      </c>
    </row>
    <row r="82" spans="1:9" x14ac:dyDescent="0.35">
      <c r="A82">
        <v>2024</v>
      </c>
      <c r="B82" t="s">
        <v>3</v>
      </c>
      <c r="C82" s="3">
        <v>6216907</v>
      </c>
      <c r="D82" s="3">
        <v>4057904</v>
      </c>
      <c r="E82" s="3">
        <v>2159003</v>
      </c>
      <c r="F82" s="10">
        <f>(Table5[[#This Row],[Actual_revenue]]-Table5[[#This Row],[Actual_Budget]])/Table5[[#This Row],[Actual_revenue]]</f>
        <v>0.34727928212533982</v>
      </c>
    </row>
    <row r="83" spans="1:9" x14ac:dyDescent="0.35">
      <c r="A83">
        <v>2024</v>
      </c>
      <c r="B83" t="s">
        <v>4</v>
      </c>
      <c r="C83" s="3">
        <v>6327637</v>
      </c>
      <c r="D83" s="3">
        <v>3320580</v>
      </c>
      <c r="E83" s="3">
        <v>3007057</v>
      </c>
      <c r="F83" s="10">
        <f>(Table5[[#This Row],[Actual_revenue]]-Table5[[#This Row],[Actual_Budget]])/Table5[[#This Row],[Actual_revenue]]</f>
        <v>0.47522590186510383</v>
      </c>
    </row>
    <row r="86" spans="1:9" x14ac:dyDescent="0.35">
      <c r="A86" s="8" t="s">
        <v>35</v>
      </c>
      <c r="B86" t="s">
        <v>37</v>
      </c>
      <c r="C86" t="s">
        <v>38</v>
      </c>
    </row>
    <row r="87" spans="1:9" x14ac:dyDescent="0.35">
      <c r="A87" s="9">
        <v>2023</v>
      </c>
      <c r="B87" s="3">
        <v>18341662</v>
      </c>
      <c r="C87" s="3">
        <v>9504092</v>
      </c>
    </row>
    <row r="88" spans="1:9" x14ac:dyDescent="0.35">
      <c r="A88" s="9">
        <v>2024</v>
      </c>
      <c r="B88" s="3">
        <v>18819320</v>
      </c>
      <c r="C88" s="3">
        <v>11678608</v>
      </c>
    </row>
    <row r="89" spans="1:9" x14ac:dyDescent="0.35">
      <c r="A89" s="9" t="s">
        <v>36</v>
      </c>
      <c r="B89" s="3">
        <v>37160982</v>
      </c>
      <c r="C89" s="3">
        <v>21182700</v>
      </c>
    </row>
    <row r="90" spans="1:9" x14ac:dyDescent="0.35">
      <c r="I90" s="6"/>
    </row>
    <row r="92" spans="1:9" x14ac:dyDescent="0.35">
      <c r="A92" s="8" t="s">
        <v>35</v>
      </c>
      <c r="B92" t="s">
        <v>37</v>
      </c>
      <c r="C92" t="s">
        <v>38</v>
      </c>
      <c r="D92" t="s">
        <v>39</v>
      </c>
      <c r="E92" t="s">
        <v>59</v>
      </c>
    </row>
    <row r="93" spans="1:9" x14ac:dyDescent="0.35">
      <c r="A93" s="9">
        <v>2023</v>
      </c>
      <c r="B93" s="3">
        <v>18341662</v>
      </c>
      <c r="C93" s="3">
        <v>9504092</v>
      </c>
      <c r="D93" s="3">
        <v>8837570</v>
      </c>
      <c r="E93" s="14">
        <v>1.4457458302626915</v>
      </c>
    </row>
    <row r="94" spans="1:9" x14ac:dyDescent="0.35">
      <c r="A94" s="9">
        <v>2024</v>
      </c>
      <c r="B94" s="3">
        <v>18819320</v>
      </c>
      <c r="C94" s="3">
        <v>11678608</v>
      </c>
      <c r="D94" s="3">
        <v>7140712</v>
      </c>
      <c r="E94" s="14">
        <v>1.1372019954782164</v>
      </c>
    </row>
    <row r="95" spans="1:9" x14ac:dyDescent="0.35">
      <c r="A95" s="9" t="s">
        <v>36</v>
      </c>
      <c r="B95" s="3">
        <v>37160982</v>
      </c>
      <c r="C95" s="3">
        <v>21182700</v>
      </c>
      <c r="D95" s="3">
        <v>15978282</v>
      </c>
      <c r="E95" s="14">
        <v>2.582947825740908</v>
      </c>
    </row>
    <row r="108" spans="13:13" x14ac:dyDescent="0.35">
      <c r="M108" s="10"/>
    </row>
    <row r="118" spans="7:9" x14ac:dyDescent="0.35">
      <c r="G118" s="10"/>
      <c r="I118" s="10"/>
    </row>
  </sheetData>
  <pageMargins left="0.7" right="0.7" top="0.75" bottom="0.75" header="0.3" footer="0.3"/>
  <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430C-6B25-4ECF-839C-1E3D01E7FA65}">
  <dimension ref="A1:S90"/>
  <sheetViews>
    <sheetView zoomScale="38" workbookViewId="0">
      <selection activeCell="D77" sqref="D77"/>
    </sheetView>
  </sheetViews>
  <sheetFormatPr defaultRowHeight="14.5" x14ac:dyDescent="0.35"/>
  <cols>
    <col min="1" max="1" width="9.7265625" bestFit="1" customWidth="1"/>
    <col min="2" max="2" width="9.54296875" bestFit="1" customWidth="1"/>
    <col min="3" max="4" width="12.453125" bestFit="1" customWidth="1"/>
    <col min="5" max="5" width="9.6328125" bestFit="1" customWidth="1"/>
    <col min="6" max="6" width="19.54296875" customWidth="1"/>
    <col min="10" max="10" width="12.81640625" bestFit="1" customWidth="1"/>
    <col min="11" max="11" width="11.7265625" bestFit="1" customWidth="1"/>
    <col min="12" max="12" width="10" bestFit="1" customWidth="1"/>
    <col min="14" max="14" width="12.81640625" bestFit="1" customWidth="1"/>
    <col min="15" max="15" width="16.08984375" bestFit="1" customWidth="1"/>
    <col min="16" max="16" width="9" bestFit="1" customWidth="1"/>
    <col min="17" max="17" width="10.6328125" bestFit="1" customWidth="1"/>
    <col min="18" max="19" width="9" bestFit="1" customWidth="1"/>
    <col min="20" max="20" width="9.54296875" bestFit="1" customWidth="1"/>
    <col min="21" max="21" width="9.7265625" bestFit="1" customWidth="1"/>
    <col min="22" max="22" width="9" bestFit="1" customWidth="1"/>
    <col min="23" max="23" width="12.54296875" bestFit="1" customWidth="1"/>
    <col min="24" max="24" width="10.6328125" bestFit="1" customWidth="1"/>
    <col min="35" max="35" width="9.54296875" customWidth="1"/>
  </cols>
  <sheetData>
    <row r="1" spans="1:3" x14ac:dyDescent="0.35">
      <c r="A1" s="7" t="s">
        <v>41</v>
      </c>
    </row>
    <row r="2" spans="1:3" x14ac:dyDescent="0.35">
      <c r="A2" t="s">
        <v>7</v>
      </c>
      <c r="B2" t="s">
        <v>1</v>
      </c>
      <c r="C2" t="s">
        <v>53</v>
      </c>
    </row>
    <row r="3" spans="1:3" x14ac:dyDescent="0.35">
      <c r="A3" t="s">
        <v>11</v>
      </c>
      <c r="B3" t="s">
        <v>2</v>
      </c>
      <c r="C3">
        <v>471740</v>
      </c>
    </row>
    <row r="4" spans="1:3" x14ac:dyDescent="0.35">
      <c r="A4" t="s">
        <v>11</v>
      </c>
      <c r="B4" t="s">
        <v>3</v>
      </c>
      <c r="C4">
        <v>329916</v>
      </c>
    </row>
    <row r="5" spans="1:3" x14ac:dyDescent="0.35">
      <c r="A5" t="s">
        <v>11</v>
      </c>
      <c r="B5" t="s">
        <v>4</v>
      </c>
      <c r="C5">
        <v>376358</v>
      </c>
    </row>
    <row r="6" spans="1:3" x14ac:dyDescent="0.35">
      <c r="A6" t="s">
        <v>12</v>
      </c>
      <c r="B6" t="s">
        <v>2</v>
      </c>
      <c r="C6">
        <v>114616</v>
      </c>
    </row>
    <row r="7" spans="1:3" x14ac:dyDescent="0.35">
      <c r="A7" t="s">
        <v>12</v>
      </c>
      <c r="B7" t="s">
        <v>3</v>
      </c>
      <c r="C7">
        <v>436760</v>
      </c>
    </row>
    <row r="8" spans="1:3" x14ac:dyDescent="0.35">
      <c r="A8" t="s">
        <v>12</v>
      </c>
      <c r="B8" t="s">
        <v>4</v>
      </c>
      <c r="C8">
        <v>175612</v>
      </c>
    </row>
    <row r="9" spans="1:3" x14ac:dyDescent="0.35">
      <c r="A9" t="s">
        <v>13</v>
      </c>
      <c r="B9" t="s">
        <v>2</v>
      </c>
      <c r="C9">
        <v>341090</v>
      </c>
    </row>
    <row r="10" spans="1:3" x14ac:dyDescent="0.35">
      <c r="A10" t="s">
        <v>13</v>
      </c>
      <c r="B10" t="s">
        <v>3</v>
      </c>
      <c r="C10">
        <v>184867</v>
      </c>
    </row>
    <row r="11" spans="1:3" x14ac:dyDescent="0.35">
      <c r="A11" t="s">
        <v>13</v>
      </c>
      <c r="B11" t="s">
        <v>4</v>
      </c>
      <c r="C11">
        <v>280905</v>
      </c>
    </row>
    <row r="12" spans="1:3" x14ac:dyDescent="0.35">
      <c r="A12" t="s">
        <v>14</v>
      </c>
      <c r="B12" t="s">
        <v>2</v>
      </c>
      <c r="C12">
        <v>179671</v>
      </c>
    </row>
    <row r="13" spans="1:3" x14ac:dyDescent="0.35">
      <c r="A13" t="s">
        <v>14</v>
      </c>
      <c r="B13" t="s">
        <v>3</v>
      </c>
      <c r="C13">
        <v>400009</v>
      </c>
    </row>
    <row r="14" spans="1:3" x14ac:dyDescent="0.35">
      <c r="A14" t="s">
        <v>14</v>
      </c>
      <c r="B14" t="s">
        <v>4</v>
      </c>
      <c r="C14">
        <v>124346</v>
      </c>
    </row>
    <row r="15" spans="1:3" x14ac:dyDescent="0.35">
      <c r="A15" t="s">
        <v>15</v>
      </c>
      <c r="B15" t="s">
        <v>2</v>
      </c>
      <c r="C15">
        <v>77289</v>
      </c>
    </row>
    <row r="16" spans="1:3" x14ac:dyDescent="0.35">
      <c r="A16" t="s">
        <v>15</v>
      </c>
      <c r="B16" t="s">
        <v>3</v>
      </c>
      <c r="C16">
        <v>62159</v>
      </c>
    </row>
    <row r="17" spans="1:3" x14ac:dyDescent="0.35">
      <c r="A17" t="s">
        <v>15</v>
      </c>
      <c r="B17" t="s">
        <v>4</v>
      </c>
      <c r="C17">
        <v>154484</v>
      </c>
    </row>
    <row r="18" spans="1:3" x14ac:dyDescent="0.35">
      <c r="A18" t="s">
        <v>16</v>
      </c>
      <c r="B18" t="s">
        <v>2</v>
      </c>
      <c r="C18">
        <v>86022</v>
      </c>
    </row>
    <row r="19" spans="1:3" x14ac:dyDescent="0.35">
      <c r="A19" t="s">
        <v>16</v>
      </c>
      <c r="B19" t="s">
        <v>3</v>
      </c>
      <c r="C19">
        <v>136247</v>
      </c>
    </row>
    <row r="20" spans="1:3" x14ac:dyDescent="0.35">
      <c r="A20" t="s">
        <v>16</v>
      </c>
      <c r="B20" t="s">
        <v>4</v>
      </c>
      <c r="C20">
        <v>51113</v>
      </c>
    </row>
    <row r="21" spans="1:3" x14ac:dyDescent="0.35">
      <c r="A21" t="s">
        <v>17</v>
      </c>
      <c r="B21" t="s">
        <v>2</v>
      </c>
      <c r="C21">
        <v>177528</v>
      </c>
    </row>
    <row r="22" spans="1:3" x14ac:dyDescent="0.35">
      <c r="A22" t="s">
        <v>17</v>
      </c>
      <c r="B22" t="s">
        <v>3</v>
      </c>
      <c r="C22">
        <v>221176</v>
      </c>
    </row>
    <row r="23" spans="1:3" x14ac:dyDescent="0.35">
      <c r="A23" t="s">
        <v>17</v>
      </c>
      <c r="B23" t="s">
        <v>4</v>
      </c>
      <c r="C23">
        <v>140115</v>
      </c>
    </row>
    <row r="24" spans="1:3" x14ac:dyDescent="0.35">
      <c r="A24" t="s">
        <v>18</v>
      </c>
      <c r="B24" t="s">
        <v>2</v>
      </c>
      <c r="C24">
        <v>99731</v>
      </c>
    </row>
    <row r="25" spans="1:3" x14ac:dyDescent="0.35">
      <c r="A25" t="s">
        <v>18</v>
      </c>
      <c r="B25" t="s">
        <v>3</v>
      </c>
      <c r="C25">
        <v>-39905</v>
      </c>
    </row>
    <row r="26" spans="1:3" x14ac:dyDescent="0.35">
      <c r="A26" t="s">
        <v>18</v>
      </c>
      <c r="B26" t="s">
        <v>4</v>
      </c>
      <c r="C26">
        <v>181849</v>
      </c>
    </row>
    <row r="27" spans="1:3" x14ac:dyDescent="0.35">
      <c r="A27" t="s">
        <v>19</v>
      </c>
      <c r="B27" t="s">
        <v>2</v>
      </c>
      <c r="C27">
        <v>199409</v>
      </c>
    </row>
    <row r="28" spans="1:3" x14ac:dyDescent="0.35">
      <c r="A28" t="s">
        <v>19</v>
      </c>
      <c r="B28" t="s">
        <v>3</v>
      </c>
      <c r="C28">
        <v>347319</v>
      </c>
    </row>
    <row r="29" spans="1:3" x14ac:dyDescent="0.35">
      <c r="A29" t="s">
        <v>19</v>
      </c>
      <c r="B29" t="s">
        <v>4</v>
      </c>
      <c r="C29">
        <v>258096</v>
      </c>
    </row>
    <row r="30" spans="1:3" x14ac:dyDescent="0.35">
      <c r="A30" t="s">
        <v>20</v>
      </c>
      <c r="B30" t="s">
        <v>2</v>
      </c>
      <c r="C30">
        <v>415862</v>
      </c>
    </row>
    <row r="31" spans="1:3" x14ac:dyDescent="0.35">
      <c r="A31" t="s">
        <v>20</v>
      </c>
      <c r="B31" t="s">
        <v>3</v>
      </c>
      <c r="C31">
        <v>410417</v>
      </c>
    </row>
    <row r="32" spans="1:3" x14ac:dyDescent="0.35">
      <c r="A32" t="s">
        <v>20</v>
      </c>
      <c r="B32" t="s">
        <v>4</v>
      </c>
      <c r="C32">
        <v>388890</v>
      </c>
    </row>
    <row r="33" spans="1:19" x14ac:dyDescent="0.35">
      <c r="A33" t="s">
        <v>21</v>
      </c>
      <c r="B33" t="s">
        <v>2</v>
      </c>
      <c r="C33">
        <v>365723</v>
      </c>
    </row>
    <row r="34" spans="1:19" x14ac:dyDescent="0.35">
      <c r="A34" t="s">
        <v>21</v>
      </c>
      <c r="B34" t="s">
        <v>3</v>
      </c>
      <c r="C34">
        <v>93208</v>
      </c>
    </row>
    <row r="35" spans="1:19" x14ac:dyDescent="0.35">
      <c r="A35" t="s">
        <v>21</v>
      </c>
      <c r="B35" t="s">
        <v>4</v>
      </c>
      <c r="C35">
        <v>215698</v>
      </c>
      <c r="S35" s="10"/>
    </row>
    <row r="36" spans="1:19" x14ac:dyDescent="0.35">
      <c r="A36" t="s">
        <v>22</v>
      </c>
      <c r="B36" t="s">
        <v>2</v>
      </c>
      <c r="C36">
        <v>98665</v>
      </c>
      <c r="S36" s="10"/>
    </row>
    <row r="37" spans="1:19" x14ac:dyDescent="0.35">
      <c r="A37" t="s">
        <v>22</v>
      </c>
      <c r="B37" t="s">
        <v>3</v>
      </c>
      <c r="C37">
        <v>299062</v>
      </c>
      <c r="S37" s="10"/>
    </row>
    <row r="38" spans="1:19" x14ac:dyDescent="0.35">
      <c r="A38" t="s">
        <v>22</v>
      </c>
      <c r="B38" t="s">
        <v>4</v>
      </c>
      <c r="C38">
        <v>225466</v>
      </c>
      <c r="S38" s="10"/>
    </row>
    <row r="39" spans="1:19" x14ac:dyDescent="0.35">
      <c r="A39" t="s">
        <v>23</v>
      </c>
      <c r="B39" t="s">
        <v>2</v>
      </c>
      <c r="C39">
        <v>159639</v>
      </c>
    </row>
    <row r="40" spans="1:19" x14ac:dyDescent="0.35">
      <c r="A40" t="s">
        <v>23</v>
      </c>
      <c r="B40" t="s">
        <v>3</v>
      </c>
      <c r="C40">
        <v>171795</v>
      </c>
    </row>
    <row r="41" spans="1:19" x14ac:dyDescent="0.35">
      <c r="A41" t="s">
        <v>23</v>
      </c>
      <c r="B41" t="s">
        <v>4</v>
      </c>
      <c r="C41">
        <v>204595</v>
      </c>
    </row>
    <row r="42" spans="1:19" x14ac:dyDescent="0.35">
      <c r="A42" t="s">
        <v>24</v>
      </c>
      <c r="B42" t="s">
        <v>2</v>
      </c>
      <c r="C42">
        <v>238960</v>
      </c>
    </row>
    <row r="43" spans="1:19" x14ac:dyDescent="0.35">
      <c r="A43" t="s">
        <v>24</v>
      </c>
      <c r="B43" t="s">
        <v>3</v>
      </c>
      <c r="C43">
        <v>335392</v>
      </c>
    </row>
    <row r="44" spans="1:19" x14ac:dyDescent="0.35">
      <c r="A44" t="s">
        <v>24</v>
      </c>
      <c r="B44" t="s">
        <v>4</v>
      </c>
      <c r="C44">
        <v>325997</v>
      </c>
    </row>
    <row r="45" spans="1:19" x14ac:dyDescent="0.35">
      <c r="A45" t="s">
        <v>25</v>
      </c>
      <c r="B45" t="s">
        <v>2</v>
      </c>
      <c r="C45">
        <v>966</v>
      </c>
    </row>
    <row r="46" spans="1:19" x14ac:dyDescent="0.35">
      <c r="A46" t="s">
        <v>25</v>
      </c>
      <c r="B46" t="s">
        <v>3</v>
      </c>
      <c r="C46">
        <v>303134</v>
      </c>
    </row>
    <row r="47" spans="1:19" x14ac:dyDescent="0.35">
      <c r="A47" t="s">
        <v>25</v>
      </c>
      <c r="B47" t="s">
        <v>4</v>
      </c>
      <c r="C47">
        <v>319758</v>
      </c>
    </row>
    <row r="48" spans="1:19" x14ac:dyDescent="0.35">
      <c r="A48" t="s">
        <v>26</v>
      </c>
      <c r="B48" t="s">
        <v>2</v>
      </c>
      <c r="C48">
        <v>193848</v>
      </c>
    </row>
    <row r="49" spans="1:3" x14ac:dyDescent="0.35">
      <c r="A49" t="s">
        <v>26</v>
      </c>
      <c r="B49" t="s">
        <v>3</v>
      </c>
      <c r="C49">
        <v>180430</v>
      </c>
    </row>
    <row r="50" spans="1:3" x14ac:dyDescent="0.35">
      <c r="A50" t="s">
        <v>26</v>
      </c>
      <c r="B50" t="s">
        <v>4</v>
      </c>
      <c r="C50">
        <v>122498</v>
      </c>
    </row>
    <row r="51" spans="1:3" x14ac:dyDescent="0.35">
      <c r="A51" t="s">
        <v>27</v>
      </c>
      <c r="B51" t="s">
        <v>2</v>
      </c>
      <c r="C51">
        <v>317228</v>
      </c>
    </row>
    <row r="52" spans="1:3" x14ac:dyDescent="0.35">
      <c r="A52" t="s">
        <v>27</v>
      </c>
      <c r="B52" t="s">
        <v>3</v>
      </c>
      <c r="C52">
        <v>154583</v>
      </c>
    </row>
    <row r="53" spans="1:3" x14ac:dyDescent="0.35">
      <c r="A53" t="s">
        <v>27</v>
      </c>
      <c r="B53" t="s">
        <v>4</v>
      </c>
      <c r="C53">
        <v>269648</v>
      </c>
    </row>
    <row r="54" spans="1:3" x14ac:dyDescent="0.35">
      <c r="A54" t="s">
        <v>28</v>
      </c>
      <c r="B54" t="s">
        <v>2</v>
      </c>
      <c r="C54">
        <v>174089</v>
      </c>
    </row>
    <row r="55" spans="1:3" x14ac:dyDescent="0.35">
      <c r="A55" t="s">
        <v>28</v>
      </c>
      <c r="B55" t="s">
        <v>3</v>
      </c>
      <c r="C55">
        <v>363699</v>
      </c>
    </row>
    <row r="56" spans="1:3" x14ac:dyDescent="0.35">
      <c r="A56" t="s">
        <v>28</v>
      </c>
      <c r="B56" t="s">
        <v>4</v>
      </c>
      <c r="C56">
        <v>222183</v>
      </c>
    </row>
    <row r="57" spans="1:3" x14ac:dyDescent="0.35">
      <c r="A57" t="s">
        <v>29</v>
      </c>
      <c r="B57" t="s">
        <v>2</v>
      </c>
      <c r="C57">
        <v>317843</v>
      </c>
    </row>
    <row r="58" spans="1:3" x14ac:dyDescent="0.35">
      <c r="A58" t="s">
        <v>29</v>
      </c>
      <c r="B58" t="s">
        <v>3</v>
      </c>
      <c r="C58">
        <v>180474</v>
      </c>
    </row>
    <row r="59" spans="1:3" x14ac:dyDescent="0.35">
      <c r="A59" t="s">
        <v>29</v>
      </c>
      <c r="B59" t="s">
        <v>4</v>
      </c>
      <c r="C59">
        <v>305713</v>
      </c>
    </row>
    <row r="60" spans="1:3" x14ac:dyDescent="0.35">
      <c r="A60" t="s">
        <v>30</v>
      </c>
      <c r="B60" t="s">
        <v>2</v>
      </c>
      <c r="C60">
        <v>-35543</v>
      </c>
    </row>
    <row r="61" spans="1:3" x14ac:dyDescent="0.35">
      <c r="A61" t="s">
        <v>30</v>
      </c>
      <c r="B61" t="s">
        <v>3</v>
      </c>
      <c r="C61">
        <v>247708</v>
      </c>
    </row>
    <row r="62" spans="1:3" x14ac:dyDescent="0.35">
      <c r="A62" t="s">
        <v>30</v>
      </c>
      <c r="B62" t="s">
        <v>4</v>
      </c>
      <c r="C62">
        <v>292056</v>
      </c>
    </row>
    <row r="63" spans="1:3" x14ac:dyDescent="0.35">
      <c r="A63" t="s">
        <v>31</v>
      </c>
      <c r="B63" t="s">
        <v>2</v>
      </c>
      <c r="C63">
        <v>392056</v>
      </c>
    </row>
    <row r="64" spans="1:3" x14ac:dyDescent="0.35">
      <c r="A64" t="s">
        <v>31</v>
      </c>
      <c r="B64" t="s">
        <v>3</v>
      </c>
      <c r="C64">
        <v>233928</v>
      </c>
    </row>
    <row r="65" spans="1:3" x14ac:dyDescent="0.35">
      <c r="A65" t="s">
        <v>31</v>
      </c>
      <c r="B65" t="s">
        <v>4</v>
      </c>
      <c r="C65">
        <v>201093</v>
      </c>
    </row>
    <row r="66" spans="1:3" x14ac:dyDescent="0.35">
      <c r="A66" t="s">
        <v>32</v>
      </c>
      <c r="B66" t="s">
        <v>2</v>
      </c>
      <c r="C66">
        <v>230153</v>
      </c>
    </row>
    <row r="67" spans="1:3" x14ac:dyDescent="0.35">
      <c r="A67" t="s">
        <v>32</v>
      </c>
      <c r="B67" t="s">
        <v>3</v>
      </c>
      <c r="C67">
        <v>208072</v>
      </c>
    </row>
    <row r="68" spans="1:3" x14ac:dyDescent="0.35">
      <c r="A68" t="s">
        <v>32</v>
      </c>
      <c r="B68" t="s">
        <v>4</v>
      </c>
      <c r="C68">
        <v>262681</v>
      </c>
    </row>
    <row r="69" spans="1:3" x14ac:dyDescent="0.35">
      <c r="A69" t="s">
        <v>33</v>
      </c>
      <c r="B69" t="s">
        <v>2</v>
      </c>
      <c r="C69">
        <v>427347</v>
      </c>
    </row>
    <row r="70" spans="1:3" x14ac:dyDescent="0.35">
      <c r="A70" t="s">
        <v>33</v>
      </c>
      <c r="B70" t="s">
        <v>3</v>
      </c>
      <c r="C70">
        <v>274091</v>
      </c>
    </row>
    <row r="71" spans="1:3" x14ac:dyDescent="0.35">
      <c r="A71" t="s">
        <v>33</v>
      </c>
      <c r="B71" t="s">
        <v>4</v>
      </c>
      <c r="C71">
        <v>128958</v>
      </c>
    </row>
    <row r="72" spans="1:3" x14ac:dyDescent="0.35">
      <c r="A72" t="s">
        <v>34</v>
      </c>
      <c r="B72" t="s">
        <v>2</v>
      </c>
      <c r="C72">
        <v>274992</v>
      </c>
    </row>
    <row r="73" spans="1:3" x14ac:dyDescent="0.35">
      <c r="A73" t="s">
        <v>34</v>
      </c>
      <c r="B73" t="s">
        <v>3</v>
      </c>
      <c r="C73">
        <v>119728</v>
      </c>
    </row>
    <row r="74" spans="1:3" x14ac:dyDescent="0.35">
      <c r="A74" t="s">
        <v>34</v>
      </c>
      <c r="B74" t="s">
        <v>4</v>
      </c>
      <c r="C74">
        <v>412579</v>
      </c>
    </row>
    <row r="86" spans="1:14" x14ac:dyDescent="0.35">
      <c r="N86" s="10"/>
    </row>
    <row r="87" spans="1:14" x14ac:dyDescent="0.35">
      <c r="A87" s="21"/>
      <c r="B87" s="21"/>
      <c r="C87" s="18"/>
      <c r="D87" s="21"/>
      <c r="K87" s="15"/>
    </row>
    <row r="88" spans="1:14" x14ac:dyDescent="0.35">
      <c r="A88" s="21"/>
      <c r="B88" s="21"/>
      <c r="C88" s="21"/>
      <c r="D88" s="17"/>
      <c r="F88" s="10"/>
    </row>
    <row r="89" spans="1:14" x14ac:dyDescent="0.35">
      <c r="A89" s="21"/>
      <c r="B89" s="21"/>
      <c r="C89" s="19"/>
      <c r="D89" s="20"/>
      <c r="F89" s="10"/>
    </row>
    <row r="90" spans="1:14" x14ac:dyDescent="0.35">
      <c r="A90" s="21"/>
      <c r="B90" s="21"/>
      <c r="C90" s="18"/>
      <c r="D90" s="17"/>
      <c r="F90" s="10"/>
      <c r="K90" s="1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CCF3-F98C-42F3-88F7-22BF54054DFC}">
  <dimension ref="A1:C83"/>
  <sheetViews>
    <sheetView zoomScale="27" workbookViewId="0">
      <selection activeCell="J27" sqref="J27:N31"/>
    </sheetView>
  </sheetViews>
  <sheetFormatPr defaultRowHeight="14.5" x14ac:dyDescent="0.35"/>
  <cols>
    <col min="2" max="2" width="19.08984375" bestFit="1" customWidth="1"/>
    <col min="4" max="4" width="9.6328125" customWidth="1"/>
    <col min="5" max="5" width="22.6328125" customWidth="1"/>
    <col min="10" max="10" width="27.1796875" bestFit="1" customWidth="1"/>
    <col min="11" max="11" width="16.453125" bestFit="1" customWidth="1"/>
    <col min="12" max="13" width="8.81640625" bestFit="1" customWidth="1"/>
    <col min="14" max="14" width="10.36328125" bestFit="1" customWidth="1"/>
    <col min="15" max="16" width="8.81640625" bestFit="1" customWidth="1"/>
    <col min="17" max="17" width="10.36328125" bestFit="1" customWidth="1"/>
  </cols>
  <sheetData>
    <row r="1" spans="1:3" x14ac:dyDescent="0.35">
      <c r="A1" t="s">
        <v>42</v>
      </c>
    </row>
    <row r="2" spans="1:3" x14ac:dyDescent="0.35">
      <c r="A2" t="s">
        <v>58</v>
      </c>
      <c r="B2" t="s">
        <v>1</v>
      </c>
      <c r="C2" t="s">
        <v>42</v>
      </c>
    </row>
    <row r="3" spans="1:3" x14ac:dyDescent="0.35">
      <c r="A3" t="s">
        <v>11</v>
      </c>
      <c r="B3" t="s">
        <v>2</v>
      </c>
      <c r="C3">
        <v>3612.5692307692302</v>
      </c>
    </row>
    <row r="4" spans="1:3" x14ac:dyDescent="0.35">
      <c r="A4" t="s">
        <v>11</v>
      </c>
      <c r="B4" t="s">
        <v>3</v>
      </c>
      <c r="C4">
        <v>1205.7155555555501</v>
      </c>
    </row>
    <row r="5" spans="1:3" x14ac:dyDescent="0.35">
      <c r="A5" t="s">
        <v>11</v>
      </c>
      <c r="B5" t="s">
        <v>4</v>
      </c>
      <c r="C5">
        <v>4978.96</v>
      </c>
    </row>
    <row r="6" spans="1:3" x14ac:dyDescent="0.35">
      <c r="A6" t="s">
        <v>12</v>
      </c>
      <c r="B6" t="s">
        <v>2</v>
      </c>
      <c r="C6">
        <v>1676.6816143497699</v>
      </c>
    </row>
    <row r="7" spans="1:3" x14ac:dyDescent="0.35">
      <c r="A7" t="s">
        <v>12</v>
      </c>
      <c r="B7" t="s">
        <v>3</v>
      </c>
      <c r="C7">
        <v>1409.3393665158301</v>
      </c>
    </row>
    <row r="8" spans="1:3" x14ac:dyDescent="0.35">
      <c r="A8" t="s">
        <v>12</v>
      </c>
      <c r="B8" t="s">
        <v>4</v>
      </c>
      <c r="C8">
        <v>1996.8940092165899</v>
      </c>
    </row>
    <row r="9" spans="1:3" x14ac:dyDescent="0.35">
      <c r="A9" t="s">
        <v>13</v>
      </c>
      <c r="B9" t="s">
        <v>2</v>
      </c>
      <c r="C9">
        <v>1827.1927710843299</v>
      </c>
    </row>
    <row r="10" spans="1:3" x14ac:dyDescent="0.35">
      <c r="A10" t="s">
        <v>13</v>
      </c>
      <c r="B10" t="s">
        <v>3</v>
      </c>
      <c r="C10">
        <v>5418.9102564102504</v>
      </c>
    </row>
    <row r="11" spans="1:3" x14ac:dyDescent="0.35">
      <c r="A11" t="s">
        <v>13</v>
      </c>
      <c r="B11" t="s">
        <v>4</v>
      </c>
      <c r="C11">
        <v>2467.9259259259202</v>
      </c>
    </row>
    <row r="12" spans="1:3" x14ac:dyDescent="0.35">
      <c r="A12" t="s">
        <v>14</v>
      </c>
      <c r="B12" t="s">
        <v>2</v>
      </c>
      <c r="C12">
        <v>1032.4536082474201</v>
      </c>
    </row>
    <row r="13" spans="1:3" x14ac:dyDescent="0.35">
      <c r="A13" t="s">
        <v>14</v>
      </c>
      <c r="B13" t="s">
        <v>3</v>
      </c>
      <c r="C13">
        <v>1628.9590792838801</v>
      </c>
    </row>
    <row r="14" spans="1:3" x14ac:dyDescent="0.35">
      <c r="A14" t="s">
        <v>14</v>
      </c>
      <c r="B14" t="s">
        <v>4</v>
      </c>
      <c r="C14">
        <v>1157.9951690821199</v>
      </c>
    </row>
    <row r="15" spans="1:3" x14ac:dyDescent="0.35">
      <c r="A15" t="s">
        <v>15</v>
      </c>
      <c r="B15" t="s">
        <v>2</v>
      </c>
      <c r="C15">
        <v>2488.42268041237</v>
      </c>
    </row>
    <row r="16" spans="1:3" x14ac:dyDescent="0.35">
      <c r="A16" t="s">
        <v>15</v>
      </c>
      <c r="B16" t="s">
        <v>3</v>
      </c>
      <c r="C16">
        <v>1140.14571428571</v>
      </c>
    </row>
    <row r="17" spans="1:3" x14ac:dyDescent="0.35">
      <c r="A17" t="s">
        <v>15</v>
      </c>
      <c r="B17" t="s">
        <v>4</v>
      </c>
      <c r="C17">
        <v>1102.1462765957399</v>
      </c>
    </row>
    <row r="18" spans="1:3" x14ac:dyDescent="0.35">
      <c r="A18" t="s">
        <v>16</v>
      </c>
      <c r="B18" t="s">
        <v>2</v>
      </c>
      <c r="C18">
        <v>1009.7771260997</v>
      </c>
    </row>
    <row r="19" spans="1:3" x14ac:dyDescent="0.35">
      <c r="A19" t="s">
        <v>16</v>
      </c>
      <c r="B19" t="s">
        <v>3</v>
      </c>
      <c r="C19">
        <v>1938.9740259740199</v>
      </c>
    </row>
    <row r="20" spans="1:3" x14ac:dyDescent="0.35">
      <c r="A20" t="s">
        <v>16</v>
      </c>
      <c r="B20" t="s">
        <v>4</v>
      </c>
      <c r="C20">
        <v>781.24696356275297</v>
      </c>
    </row>
    <row r="21" spans="1:3" x14ac:dyDescent="0.35">
      <c r="A21" t="s">
        <v>17</v>
      </c>
      <c r="B21" t="s">
        <v>2</v>
      </c>
      <c r="C21">
        <v>3235.6714285714202</v>
      </c>
    </row>
    <row r="22" spans="1:3" x14ac:dyDescent="0.35">
      <c r="A22" t="s">
        <v>17</v>
      </c>
      <c r="B22" t="s">
        <v>3</v>
      </c>
      <c r="C22">
        <v>2938.25714285714</v>
      </c>
    </row>
    <row r="23" spans="1:3" x14ac:dyDescent="0.35">
      <c r="A23" t="s">
        <v>17</v>
      </c>
      <c r="B23" t="s">
        <v>4</v>
      </c>
      <c r="C23">
        <v>1258.88607594936</v>
      </c>
    </row>
    <row r="24" spans="1:3" x14ac:dyDescent="0.35">
      <c r="A24" t="s">
        <v>18</v>
      </c>
      <c r="B24" t="s">
        <v>2</v>
      </c>
      <c r="C24">
        <v>2328.9263157894702</v>
      </c>
    </row>
    <row r="25" spans="1:3" x14ac:dyDescent="0.35">
      <c r="A25" t="s">
        <v>18</v>
      </c>
      <c r="B25" t="s">
        <v>3</v>
      </c>
      <c r="C25">
        <v>1904.3553299492301</v>
      </c>
    </row>
    <row r="26" spans="1:3" x14ac:dyDescent="0.35">
      <c r="A26" t="s">
        <v>18</v>
      </c>
      <c r="B26" t="s">
        <v>4</v>
      </c>
      <c r="C26">
        <v>1972.04460966542</v>
      </c>
    </row>
    <row r="27" spans="1:3" x14ac:dyDescent="0.35">
      <c r="A27" t="s">
        <v>19</v>
      </c>
      <c r="B27" t="s">
        <v>2</v>
      </c>
      <c r="C27">
        <v>1377.2978142076499</v>
      </c>
    </row>
    <row r="28" spans="1:3" x14ac:dyDescent="0.35">
      <c r="A28" t="s">
        <v>19</v>
      </c>
      <c r="B28" t="s">
        <v>3</v>
      </c>
      <c r="C28">
        <v>13186.12</v>
      </c>
    </row>
    <row r="29" spans="1:3" x14ac:dyDescent="0.35">
      <c r="A29" t="s">
        <v>19</v>
      </c>
      <c r="B29" t="s">
        <v>4</v>
      </c>
      <c r="C29">
        <v>1064.7804878048701</v>
      </c>
    </row>
    <row r="30" spans="1:3" x14ac:dyDescent="0.35">
      <c r="A30" t="s">
        <v>20</v>
      </c>
      <c r="B30" t="s">
        <v>2</v>
      </c>
      <c r="C30">
        <v>1666.4458438287099</v>
      </c>
    </row>
    <row r="31" spans="1:3" x14ac:dyDescent="0.35">
      <c r="A31" t="s">
        <v>20</v>
      </c>
      <c r="B31" t="s">
        <v>3</v>
      </c>
      <c r="C31">
        <v>1411.1411483253501</v>
      </c>
    </row>
    <row r="32" spans="1:3" x14ac:dyDescent="0.35">
      <c r="A32" t="s">
        <v>20</v>
      </c>
      <c r="B32" t="s">
        <v>4</v>
      </c>
      <c r="C32">
        <v>2484.50833333333</v>
      </c>
    </row>
    <row r="33" spans="1:3" x14ac:dyDescent="0.35">
      <c r="A33" t="s">
        <v>21</v>
      </c>
      <c r="B33" t="s">
        <v>2</v>
      </c>
      <c r="C33">
        <v>1299.68454935622</v>
      </c>
    </row>
    <row r="34" spans="1:3" x14ac:dyDescent="0.35">
      <c r="A34" t="s">
        <v>21</v>
      </c>
      <c r="B34" t="s">
        <v>3</v>
      </c>
      <c r="C34">
        <v>4537.5514018691501</v>
      </c>
    </row>
    <row r="35" spans="1:3" x14ac:dyDescent="0.35">
      <c r="A35" t="s">
        <v>21</v>
      </c>
      <c r="B35" t="s">
        <v>4</v>
      </c>
      <c r="C35">
        <v>3194.6144578313201</v>
      </c>
    </row>
    <row r="36" spans="1:3" x14ac:dyDescent="0.35">
      <c r="A36" t="s">
        <v>22</v>
      </c>
      <c r="B36" t="s">
        <v>2</v>
      </c>
      <c r="C36">
        <v>1748.08612440191</v>
      </c>
    </row>
    <row r="37" spans="1:3" x14ac:dyDescent="0.35">
      <c r="A37" t="s">
        <v>22</v>
      </c>
      <c r="B37" t="s">
        <v>3</v>
      </c>
      <c r="C37">
        <v>2943.36868686868</v>
      </c>
    </row>
    <row r="38" spans="1:3" x14ac:dyDescent="0.35">
      <c r="A38" t="s">
        <v>22</v>
      </c>
      <c r="B38" t="s">
        <v>4</v>
      </c>
      <c r="C38">
        <v>1617.2786885245901</v>
      </c>
    </row>
    <row r="39" spans="1:3" x14ac:dyDescent="0.35">
      <c r="A39" t="s">
        <v>23</v>
      </c>
      <c r="B39" t="s">
        <v>2</v>
      </c>
      <c r="C39">
        <v>1289.52482269503</v>
      </c>
    </row>
    <row r="40" spans="1:3" x14ac:dyDescent="0.35">
      <c r="A40" t="s">
        <v>23</v>
      </c>
      <c r="B40" t="s">
        <v>3</v>
      </c>
      <c r="C40">
        <v>2609.5446009389598</v>
      </c>
    </row>
    <row r="41" spans="1:3" x14ac:dyDescent="0.35">
      <c r="A41" t="s">
        <v>23</v>
      </c>
      <c r="B41" t="s">
        <v>4</v>
      </c>
      <c r="C41">
        <v>1571.4152823920199</v>
      </c>
    </row>
    <row r="42" spans="1:3" x14ac:dyDescent="0.35">
      <c r="A42" t="s">
        <v>24</v>
      </c>
      <c r="B42" t="s">
        <v>2</v>
      </c>
      <c r="C42">
        <v>2436.9846938775499</v>
      </c>
    </row>
    <row r="43" spans="1:3" x14ac:dyDescent="0.35">
      <c r="A43" t="s">
        <v>24</v>
      </c>
      <c r="B43" t="s">
        <v>3</v>
      </c>
      <c r="C43">
        <v>2069.8652482269499</v>
      </c>
    </row>
    <row r="44" spans="1:3" x14ac:dyDescent="0.35">
      <c r="A44" t="s">
        <v>24</v>
      </c>
      <c r="B44" t="s">
        <v>4</v>
      </c>
      <c r="C44">
        <v>976.50408163265297</v>
      </c>
    </row>
    <row r="45" spans="1:3" x14ac:dyDescent="0.35">
      <c r="A45" t="s">
        <v>25</v>
      </c>
      <c r="B45" t="s">
        <v>2</v>
      </c>
      <c r="C45">
        <v>2104.2447916666601</v>
      </c>
    </row>
    <row r="46" spans="1:3" x14ac:dyDescent="0.35">
      <c r="A46" t="s">
        <v>25</v>
      </c>
      <c r="B46" t="s">
        <v>3</v>
      </c>
      <c r="C46">
        <v>1212.8897959183601</v>
      </c>
    </row>
    <row r="47" spans="1:3" x14ac:dyDescent="0.35">
      <c r="A47" t="s">
        <v>25</v>
      </c>
      <c r="B47" t="s">
        <v>4</v>
      </c>
      <c r="C47">
        <v>5867.7766990291202</v>
      </c>
    </row>
    <row r="48" spans="1:3" x14ac:dyDescent="0.35">
      <c r="A48" t="s">
        <v>26</v>
      </c>
      <c r="B48" t="s">
        <v>2</v>
      </c>
      <c r="C48">
        <v>1424.5435356200501</v>
      </c>
    </row>
    <row r="49" spans="1:3" x14ac:dyDescent="0.35">
      <c r="A49" t="s">
        <v>26</v>
      </c>
      <c r="B49" t="s">
        <v>3</v>
      </c>
      <c r="C49">
        <v>1005.13022113022</v>
      </c>
    </row>
    <row r="50" spans="1:3" x14ac:dyDescent="0.35">
      <c r="A50" t="s">
        <v>26</v>
      </c>
      <c r="B50" t="s">
        <v>4</v>
      </c>
      <c r="C50">
        <v>1504.2990654205601</v>
      </c>
    </row>
    <row r="51" spans="1:3" x14ac:dyDescent="0.35">
      <c r="A51" t="s">
        <v>27</v>
      </c>
      <c r="B51" t="s">
        <v>2</v>
      </c>
      <c r="C51">
        <v>1485.61374407582</v>
      </c>
    </row>
    <row r="52" spans="1:3" x14ac:dyDescent="0.35">
      <c r="A52" t="s">
        <v>27</v>
      </c>
      <c r="B52" t="s">
        <v>3</v>
      </c>
      <c r="C52">
        <v>2197.1408450704198</v>
      </c>
    </row>
    <row r="53" spans="1:3" x14ac:dyDescent="0.35">
      <c r="A53" t="s">
        <v>27</v>
      </c>
      <c r="B53" t="s">
        <v>4</v>
      </c>
      <c r="C53">
        <v>3806.85380116959</v>
      </c>
    </row>
    <row r="54" spans="1:3" x14ac:dyDescent="0.35">
      <c r="A54" t="s">
        <v>28</v>
      </c>
      <c r="B54" t="s">
        <v>2</v>
      </c>
      <c r="C54">
        <v>2259.0108108108102</v>
      </c>
    </row>
    <row r="55" spans="1:3" x14ac:dyDescent="0.35">
      <c r="A55" t="s">
        <v>28</v>
      </c>
      <c r="B55" t="s">
        <v>3</v>
      </c>
      <c r="C55">
        <v>2029.1524163568699</v>
      </c>
    </row>
    <row r="56" spans="1:3" x14ac:dyDescent="0.35">
      <c r="A56" t="s">
        <v>28</v>
      </c>
      <c r="B56" t="s">
        <v>4</v>
      </c>
      <c r="C56">
        <v>1281.4082191780799</v>
      </c>
    </row>
    <row r="57" spans="1:3" x14ac:dyDescent="0.35">
      <c r="A57" t="s">
        <v>29</v>
      </c>
      <c r="B57" t="s">
        <v>2</v>
      </c>
      <c r="C57">
        <v>7366.9777777777699</v>
      </c>
    </row>
    <row r="58" spans="1:3" x14ac:dyDescent="0.35">
      <c r="A58" t="s">
        <v>29</v>
      </c>
      <c r="B58" t="s">
        <v>3</v>
      </c>
      <c r="C58">
        <v>953.44556451612902</v>
      </c>
    </row>
    <row r="59" spans="1:3" x14ac:dyDescent="0.35">
      <c r="A59" t="s">
        <v>29</v>
      </c>
      <c r="B59" t="s">
        <v>4</v>
      </c>
      <c r="C59">
        <v>2367.93775933609</v>
      </c>
    </row>
    <row r="60" spans="1:3" x14ac:dyDescent="0.35">
      <c r="A60" t="s">
        <v>30</v>
      </c>
      <c r="B60" t="s">
        <v>2</v>
      </c>
      <c r="C60">
        <v>627.97210300429094</v>
      </c>
    </row>
    <row r="61" spans="1:3" x14ac:dyDescent="0.35">
      <c r="A61" t="s">
        <v>30</v>
      </c>
      <c r="B61" t="s">
        <v>3</v>
      </c>
      <c r="C61">
        <v>1853.27881040892</v>
      </c>
    </row>
    <row r="62" spans="1:3" x14ac:dyDescent="0.35">
      <c r="A62" t="s">
        <v>30</v>
      </c>
      <c r="B62" t="s">
        <v>4</v>
      </c>
      <c r="C62">
        <v>1985.3601532567</v>
      </c>
    </row>
    <row r="63" spans="1:3" x14ac:dyDescent="0.35">
      <c r="A63" t="s">
        <v>31</v>
      </c>
      <c r="B63" t="s">
        <v>2</v>
      </c>
      <c r="C63">
        <v>1366.50216450216</v>
      </c>
    </row>
    <row r="64" spans="1:3" x14ac:dyDescent="0.35">
      <c r="A64" t="s">
        <v>31</v>
      </c>
      <c r="B64" t="s">
        <v>3</v>
      </c>
      <c r="C64">
        <v>4174.4656488549599</v>
      </c>
    </row>
    <row r="65" spans="1:3" x14ac:dyDescent="0.35">
      <c r="A65" t="s">
        <v>31</v>
      </c>
      <c r="B65" t="s">
        <v>4</v>
      </c>
      <c r="C65">
        <v>4430.0210526315695</v>
      </c>
    </row>
    <row r="66" spans="1:3" x14ac:dyDescent="0.35">
      <c r="A66" t="s">
        <v>32</v>
      </c>
      <c r="B66" t="s">
        <v>2</v>
      </c>
      <c r="C66">
        <v>1600.8721311475399</v>
      </c>
    </row>
    <row r="67" spans="1:3" x14ac:dyDescent="0.35">
      <c r="A67" t="s">
        <v>32</v>
      </c>
      <c r="B67" t="s">
        <v>3</v>
      </c>
      <c r="C67">
        <v>1041.77354709418</v>
      </c>
    </row>
    <row r="68" spans="1:3" x14ac:dyDescent="0.35">
      <c r="A68" t="s">
        <v>32</v>
      </c>
      <c r="B68" t="s">
        <v>4</v>
      </c>
      <c r="C68">
        <v>1545.3096590908999</v>
      </c>
    </row>
    <row r="69" spans="1:3" x14ac:dyDescent="0.35">
      <c r="A69" t="s">
        <v>33</v>
      </c>
      <c r="B69" t="s">
        <v>2</v>
      </c>
      <c r="C69">
        <v>1762.29085872576</v>
      </c>
    </row>
    <row r="70" spans="1:3" x14ac:dyDescent="0.35">
      <c r="A70" t="s">
        <v>33</v>
      </c>
      <c r="B70" t="s">
        <v>3</v>
      </c>
      <c r="C70">
        <v>11038.148148148101</v>
      </c>
    </row>
    <row r="71" spans="1:3" x14ac:dyDescent="0.35">
      <c r="A71" t="s">
        <v>33</v>
      </c>
      <c r="B71" t="s">
        <v>4</v>
      </c>
      <c r="C71">
        <v>1695.19931271477</v>
      </c>
    </row>
    <row r="72" spans="1:3" x14ac:dyDescent="0.35">
      <c r="A72" t="s">
        <v>34</v>
      </c>
      <c r="B72" t="s">
        <v>2</v>
      </c>
      <c r="C72">
        <v>1631.5236686390499</v>
      </c>
    </row>
    <row r="73" spans="1:3" x14ac:dyDescent="0.35">
      <c r="A73" t="s">
        <v>34</v>
      </c>
      <c r="B73" t="s">
        <v>3</v>
      </c>
      <c r="C73">
        <v>1560.1978021978</v>
      </c>
    </row>
    <row r="74" spans="1:3" x14ac:dyDescent="0.35">
      <c r="A74" t="s">
        <v>34</v>
      </c>
      <c r="B74" t="s">
        <v>4</v>
      </c>
      <c r="C74">
        <v>5467.1140350877104</v>
      </c>
    </row>
    <row r="76" spans="1:3" x14ac:dyDescent="0.35">
      <c r="A76" t="s">
        <v>43</v>
      </c>
    </row>
    <row r="77" spans="1:3" x14ac:dyDescent="0.35">
      <c r="A77" t="s">
        <v>40</v>
      </c>
      <c r="B77" t="s">
        <v>1</v>
      </c>
      <c r="C77" t="s">
        <v>42</v>
      </c>
    </row>
    <row r="78" spans="1:3" x14ac:dyDescent="0.35">
      <c r="A78">
        <v>2023</v>
      </c>
      <c r="B78" t="s">
        <v>2</v>
      </c>
      <c r="C78">
        <v>20731.72</v>
      </c>
    </row>
    <row r="79" spans="1:3" x14ac:dyDescent="0.35">
      <c r="A79">
        <v>2023</v>
      </c>
      <c r="B79" t="s">
        <v>4</v>
      </c>
      <c r="C79">
        <v>19761.939999999999</v>
      </c>
    </row>
    <row r="80" spans="1:3" x14ac:dyDescent="0.35">
      <c r="A80">
        <v>2023</v>
      </c>
      <c r="B80" t="s">
        <v>3</v>
      </c>
      <c r="C80">
        <v>24407.67</v>
      </c>
    </row>
    <row r="81" spans="1:3" x14ac:dyDescent="0.35">
      <c r="A81">
        <v>2024</v>
      </c>
      <c r="B81" t="s">
        <v>2</v>
      </c>
      <c r="C81">
        <v>19716.5</v>
      </c>
    </row>
    <row r="82" spans="1:3" x14ac:dyDescent="0.35">
      <c r="A82">
        <v>2024</v>
      </c>
      <c r="B82" t="s">
        <v>4</v>
      </c>
      <c r="C82">
        <v>24454.639999999999</v>
      </c>
    </row>
    <row r="83" spans="1:3" x14ac:dyDescent="0.35">
      <c r="A83">
        <v>2024</v>
      </c>
      <c r="B83" t="s">
        <v>3</v>
      </c>
      <c r="C83">
        <v>20746.07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0965-76FA-46BC-A104-32F2B750D071}">
  <dimension ref="A1:C74"/>
  <sheetViews>
    <sheetView tabSelected="1" zoomScale="58" workbookViewId="0">
      <selection activeCell="I12" sqref="I12:J16"/>
    </sheetView>
  </sheetViews>
  <sheetFormatPr defaultRowHeight="14.5" x14ac:dyDescent="0.35"/>
  <cols>
    <col min="4" max="4" width="12.453125" bestFit="1" customWidth="1"/>
    <col min="5" max="5" width="14.7265625" bestFit="1" customWidth="1"/>
    <col min="9" max="9" width="12.453125" bestFit="1" customWidth="1"/>
    <col min="10" max="10" width="18.81640625" bestFit="1" customWidth="1"/>
  </cols>
  <sheetData>
    <row r="1" spans="1:3" x14ac:dyDescent="0.35">
      <c r="A1" t="s">
        <v>44</v>
      </c>
    </row>
    <row r="2" spans="1:3" x14ac:dyDescent="0.35">
      <c r="A2" t="s">
        <v>58</v>
      </c>
      <c r="B2" t="s">
        <v>1</v>
      </c>
      <c r="C2" t="s">
        <v>44</v>
      </c>
    </row>
    <row r="3" spans="1:3" x14ac:dyDescent="0.35">
      <c r="A3" t="s">
        <v>11</v>
      </c>
      <c r="B3" t="s">
        <v>2</v>
      </c>
      <c r="C3">
        <v>0.33</v>
      </c>
    </row>
    <row r="4" spans="1:3" x14ac:dyDescent="0.35">
      <c r="A4" t="s">
        <v>11</v>
      </c>
      <c r="B4" t="s">
        <v>4</v>
      </c>
      <c r="C4">
        <v>0.4</v>
      </c>
    </row>
    <row r="5" spans="1:3" x14ac:dyDescent="0.35">
      <c r="A5" t="s">
        <v>11</v>
      </c>
      <c r="B5" t="s">
        <v>3</v>
      </c>
      <c r="C5">
        <v>0.39</v>
      </c>
    </row>
    <row r="6" spans="1:3" x14ac:dyDescent="0.35">
      <c r="A6" t="s">
        <v>12</v>
      </c>
      <c r="B6" t="s">
        <v>2</v>
      </c>
      <c r="C6">
        <v>0.69</v>
      </c>
    </row>
    <row r="7" spans="1:3" x14ac:dyDescent="0.35">
      <c r="A7" t="s">
        <v>12</v>
      </c>
      <c r="B7" t="s">
        <v>4</v>
      </c>
      <c r="C7">
        <v>0.59</v>
      </c>
    </row>
    <row r="8" spans="1:3" x14ac:dyDescent="0.35">
      <c r="A8" t="s">
        <v>12</v>
      </c>
      <c r="B8" t="s">
        <v>3</v>
      </c>
      <c r="C8">
        <v>0.3</v>
      </c>
    </row>
    <row r="9" spans="1:3" x14ac:dyDescent="0.35">
      <c r="A9" t="s">
        <v>13</v>
      </c>
      <c r="B9" t="s">
        <v>2</v>
      </c>
      <c r="C9">
        <v>0.44</v>
      </c>
    </row>
    <row r="10" spans="1:3" x14ac:dyDescent="0.35">
      <c r="A10" t="s">
        <v>13</v>
      </c>
      <c r="B10" t="s">
        <v>4</v>
      </c>
      <c r="C10">
        <v>0.53</v>
      </c>
    </row>
    <row r="11" spans="1:3" x14ac:dyDescent="0.35">
      <c r="A11" t="s">
        <v>13</v>
      </c>
      <c r="B11" t="s">
        <v>3</v>
      </c>
      <c r="C11">
        <v>0.56000000000000005</v>
      </c>
    </row>
    <row r="12" spans="1:3" x14ac:dyDescent="0.35">
      <c r="A12" t="s">
        <v>14</v>
      </c>
      <c r="B12" t="s">
        <v>2</v>
      </c>
      <c r="C12">
        <v>0.55000000000000004</v>
      </c>
    </row>
    <row r="13" spans="1:3" x14ac:dyDescent="0.35">
      <c r="A13" t="s">
        <v>14</v>
      </c>
      <c r="B13" t="s">
        <v>4</v>
      </c>
      <c r="C13">
        <v>0.74</v>
      </c>
    </row>
    <row r="14" spans="1:3" x14ac:dyDescent="0.35">
      <c r="A14" t="s">
        <v>14</v>
      </c>
      <c r="B14" t="s">
        <v>3</v>
      </c>
      <c r="C14">
        <v>0.37</v>
      </c>
    </row>
    <row r="15" spans="1:3" x14ac:dyDescent="0.35">
      <c r="A15" t="s">
        <v>15</v>
      </c>
      <c r="B15" t="s">
        <v>2</v>
      </c>
      <c r="C15">
        <v>0.84</v>
      </c>
    </row>
    <row r="16" spans="1:3" x14ac:dyDescent="0.35">
      <c r="A16" t="s">
        <v>15</v>
      </c>
      <c r="B16" t="s">
        <v>4</v>
      </c>
      <c r="C16">
        <v>0.63</v>
      </c>
    </row>
    <row r="17" spans="1:3" x14ac:dyDescent="0.35">
      <c r="A17" t="s">
        <v>15</v>
      </c>
      <c r="B17" t="s">
        <v>3</v>
      </c>
      <c r="C17">
        <v>0.84</v>
      </c>
    </row>
    <row r="18" spans="1:3" x14ac:dyDescent="0.35">
      <c r="A18" t="s">
        <v>16</v>
      </c>
      <c r="B18" t="s">
        <v>2</v>
      </c>
      <c r="C18">
        <v>0.75</v>
      </c>
    </row>
    <row r="19" spans="1:3" x14ac:dyDescent="0.35">
      <c r="A19" t="s">
        <v>16</v>
      </c>
      <c r="B19" t="s">
        <v>4</v>
      </c>
      <c r="C19">
        <v>0.87</v>
      </c>
    </row>
    <row r="20" spans="1:3" x14ac:dyDescent="0.35">
      <c r="A20" t="s">
        <v>16</v>
      </c>
      <c r="B20" t="s">
        <v>3</v>
      </c>
      <c r="C20">
        <v>0.7</v>
      </c>
    </row>
    <row r="21" spans="1:3" x14ac:dyDescent="0.35">
      <c r="A21" t="s">
        <v>17</v>
      </c>
      <c r="B21" t="s">
        <v>2</v>
      </c>
      <c r="C21">
        <v>0.61</v>
      </c>
    </row>
    <row r="22" spans="1:3" x14ac:dyDescent="0.35">
      <c r="A22" t="s">
        <v>17</v>
      </c>
      <c r="B22" t="s">
        <v>4</v>
      </c>
      <c r="C22">
        <v>0.72</v>
      </c>
    </row>
    <row r="23" spans="1:3" x14ac:dyDescent="0.35">
      <c r="A23" t="s">
        <v>17</v>
      </c>
      <c r="B23" t="s">
        <v>3</v>
      </c>
      <c r="C23">
        <v>0.56999999999999995</v>
      </c>
    </row>
    <row r="24" spans="1:3" x14ac:dyDescent="0.35">
      <c r="A24" t="s">
        <v>18</v>
      </c>
      <c r="B24" t="s">
        <v>2</v>
      </c>
      <c r="C24">
        <v>0.77</v>
      </c>
    </row>
    <row r="25" spans="1:3" x14ac:dyDescent="0.35">
      <c r="A25" t="s">
        <v>18</v>
      </c>
      <c r="B25" t="s">
        <v>4</v>
      </c>
      <c r="C25">
        <v>0.66</v>
      </c>
    </row>
    <row r="26" spans="1:3" x14ac:dyDescent="0.35">
      <c r="A26" t="s">
        <v>18</v>
      </c>
      <c r="B26" t="s">
        <v>3</v>
      </c>
      <c r="C26">
        <v>1.1100000000000001</v>
      </c>
    </row>
    <row r="27" spans="1:3" x14ac:dyDescent="0.35">
      <c r="A27" t="s">
        <v>19</v>
      </c>
      <c r="B27" t="s">
        <v>2</v>
      </c>
      <c r="C27">
        <v>0.6</v>
      </c>
    </row>
    <row r="28" spans="1:3" x14ac:dyDescent="0.35">
      <c r="A28" t="s">
        <v>19</v>
      </c>
      <c r="B28" t="s">
        <v>4</v>
      </c>
      <c r="C28">
        <v>0.41</v>
      </c>
    </row>
    <row r="29" spans="1:3" x14ac:dyDescent="0.35">
      <c r="A29" t="s">
        <v>19</v>
      </c>
      <c r="B29" t="s">
        <v>3</v>
      </c>
      <c r="C29">
        <v>0.47</v>
      </c>
    </row>
    <row r="30" spans="1:3" x14ac:dyDescent="0.35">
      <c r="A30" t="s">
        <v>20</v>
      </c>
      <c r="B30" t="s">
        <v>2</v>
      </c>
      <c r="C30">
        <v>0.37</v>
      </c>
    </row>
    <row r="31" spans="1:3" x14ac:dyDescent="0.35">
      <c r="A31" t="s">
        <v>20</v>
      </c>
      <c r="B31" t="s">
        <v>4</v>
      </c>
      <c r="C31">
        <v>0.35</v>
      </c>
    </row>
    <row r="32" spans="1:3" x14ac:dyDescent="0.35">
      <c r="A32" t="s">
        <v>20</v>
      </c>
      <c r="B32" t="s">
        <v>3</v>
      </c>
      <c r="C32">
        <v>0.3</v>
      </c>
    </row>
    <row r="33" spans="1:3" x14ac:dyDescent="0.35">
      <c r="A33" t="s">
        <v>21</v>
      </c>
      <c r="B33" t="s">
        <v>2</v>
      </c>
      <c r="C33">
        <v>0.4</v>
      </c>
    </row>
    <row r="34" spans="1:3" x14ac:dyDescent="0.35">
      <c r="A34" t="s">
        <v>21</v>
      </c>
      <c r="B34" t="s">
        <v>4</v>
      </c>
      <c r="C34">
        <v>0.59</v>
      </c>
    </row>
    <row r="35" spans="1:3" x14ac:dyDescent="0.35">
      <c r="A35" t="s">
        <v>21</v>
      </c>
      <c r="B35" t="s">
        <v>3</v>
      </c>
      <c r="C35">
        <v>0.81</v>
      </c>
    </row>
    <row r="36" spans="1:3" x14ac:dyDescent="0.35">
      <c r="A36" t="s">
        <v>22</v>
      </c>
      <c r="B36" t="s">
        <v>2</v>
      </c>
      <c r="C36">
        <v>0.73</v>
      </c>
    </row>
    <row r="37" spans="1:3" x14ac:dyDescent="0.35">
      <c r="A37" t="s">
        <v>22</v>
      </c>
      <c r="B37" t="s">
        <v>4</v>
      </c>
      <c r="C37">
        <v>0.62</v>
      </c>
    </row>
    <row r="38" spans="1:3" x14ac:dyDescent="0.35">
      <c r="A38" t="s">
        <v>22</v>
      </c>
      <c r="B38" t="s">
        <v>3</v>
      </c>
      <c r="C38">
        <v>0.49</v>
      </c>
    </row>
    <row r="39" spans="1:3" x14ac:dyDescent="0.35">
      <c r="A39" t="s">
        <v>23</v>
      </c>
      <c r="B39" t="s">
        <v>2</v>
      </c>
      <c r="C39">
        <v>0.71</v>
      </c>
    </row>
    <row r="40" spans="1:3" x14ac:dyDescent="0.35">
      <c r="A40" t="s">
        <v>23</v>
      </c>
      <c r="B40" t="s">
        <v>4</v>
      </c>
      <c r="C40">
        <v>0.56999999999999995</v>
      </c>
    </row>
    <row r="41" spans="1:3" x14ac:dyDescent="0.35">
      <c r="A41" t="s">
        <v>23</v>
      </c>
      <c r="B41" t="s">
        <v>3</v>
      </c>
      <c r="C41">
        <v>0.69</v>
      </c>
    </row>
    <row r="42" spans="1:3" x14ac:dyDescent="0.35">
      <c r="A42" t="s">
        <v>24</v>
      </c>
      <c r="B42" t="s">
        <v>2</v>
      </c>
      <c r="C42">
        <v>0.5</v>
      </c>
    </row>
    <row r="43" spans="1:3" x14ac:dyDescent="0.35">
      <c r="A43" t="s">
        <v>24</v>
      </c>
      <c r="B43" t="s">
        <v>4</v>
      </c>
      <c r="C43">
        <v>0.32</v>
      </c>
    </row>
    <row r="44" spans="1:3" x14ac:dyDescent="0.35">
      <c r="A44" t="s">
        <v>24</v>
      </c>
      <c r="B44" t="s">
        <v>3</v>
      </c>
      <c r="C44">
        <v>0.43</v>
      </c>
    </row>
    <row r="45" spans="1:3" x14ac:dyDescent="0.35">
      <c r="A45" t="s">
        <v>25</v>
      </c>
      <c r="B45" t="s">
        <v>2</v>
      </c>
      <c r="C45">
        <v>1</v>
      </c>
    </row>
    <row r="46" spans="1:3" x14ac:dyDescent="0.35">
      <c r="A46" t="s">
        <v>25</v>
      </c>
      <c r="B46" t="s">
        <v>4</v>
      </c>
      <c r="C46">
        <v>0.47</v>
      </c>
    </row>
    <row r="47" spans="1:3" x14ac:dyDescent="0.35">
      <c r="A47" t="s">
        <v>25</v>
      </c>
      <c r="B47" t="s">
        <v>3</v>
      </c>
      <c r="C47">
        <v>0.49</v>
      </c>
    </row>
    <row r="48" spans="1:3" x14ac:dyDescent="0.35">
      <c r="A48" t="s">
        <v>26</v>
      </c>
      <c r="B48" t="s">
        <v>2</v>
      </c>
      <c r="C48">
        <v>0.64</v>
      </c>
    </row>
    <row r="49" spans="1:3" x14ac:dyDescent="0.35">
      <c r="A49" t="s">
        <v>26</v>
      </c>
      <c r="B49" t="s">
        <v>4</v>
      </c>
      <c r="C49">
        <v>0.75</v>
      </c>
    </row>
    <row r="50" spans="1:3" x14ac:dyDescent="0.35">
      <c r="A50" t="s">
        <v>26</v>
      </c>
      <c r="B50" t="s">
        <v>3</v>
      </c>
      <c r="C50">
        <v>0.56000000000000005</v>
      </c>
    </row>
    <row r="51" spans="1:3" x14ac:dyDescent="0.35">
      <c r="A51" t="s">
        <v>27</v>
      </c>
      <c r="B51" t="s">
        <v>2</v>
      </c>
      <c r="C51">
        <v>0.49</v>
      </c>
    </row>
    <row r="52" spans="1:3" x14ac:dyDescent="0.35">
      <c r="A52" t="s">
        <v>27</v>
      </c>
      <c r="B52" t="s">
        <v>4</v>
      </c>
      <c r="C52">
        <v>0.59</v>
      </c>
    </row>
    <row r="53" spans="1:3" x14ac:dyDescent="0.35">
      <c r="A53" t="s">
        <v>27</v>
      </c>
      <c r="B53" t="s">
        <v>3</v>
      </c>
      <c r="C53">
        <v>0.67</v>
      </c>
    </row>
    <row r="54" spans="1:3" x14ac:dyDescent="0.35">
      <c r="A54" t="s">
        <v>28</v>
      </c>
      <c r="B54" t="s">
        <v>2</v>
      </c>
      <c r="C54">
        <v>0.57999999999999996</v>
      </c>
    </row>
    <row r="55" spans="1:3" x14ac:dyDescent="0.35">
      <c r="A55" t="s">
        <v>28</v>
      </c>
      <c r="B55" t="s">
        <v>4</v>
      </c>
      <c r="C55">
        <v>0.52</v>
      </c>
    </row>
    <row r="56" spans="1:3" x14ac:dyDescent="0.35">
      <c r="A56" t="s">
        <v>28</v>
      </c>
      <c r="B56" t="s">
        <v>3</v>
      </c>
      <c r="C56">
        <v>0.33</v>
      </c>
    </row>
    <row r="57" spans="1:3" x14ac:dyDescent="0.35">
      <c r="A57" t="s">
        <v>29</v>
      </c>
      <c r="B57" t="s">
        <v>2</v>
      </c>
      <c r="C57">
        <v>0.52</v>
      </c>
    </row>
    <row r="58" spans="1:3" x14ac:dyDescent="0.35">
      <c r="A58" t="s">
        <v>29</v>
      </c>
      <c r="B58" t="s">
        <v>4</v>
      </c>
      <c r="C58">
        <v>0.46</v>
      </c>
    </row>
    <row r="59" spans="1:3" x14ac:dyDescent="0.35">
      <c r="A59" t="s">
        <v>29</v>
      </c>
      <c r="B59" t="s">
        <v>3</v>
      </c>
      <c r="C59">
        <v>0.62</v>
      </c>
    </row>
    <row r="60" spans="1:3" x14ac:dyDescent="0.35">
      <c r="A60" t="s">
        <v>30</v>
      </c>
      <c r="B60" t="s">
        <v>2</v>
      </c>
      <c r="C60">
        <v>1.1200000000000001</v>
      </c>
    </row>
    <row r="61" spans="1:3" x14ac:dyDescent="0.35">
      <c r="A61" t="s">
        <v>30</v>
      </c>
      <c r="B61" t="s">
        <v>4</v>
      </c>
      <c r="C61">
        <v>0.44</v>
      </c>
    </row>
    <row r="62" spans="1:3" x14ac:dyDescent="0.35">
      <c r="A62" t="s">
        <v>30</v>
      </c>
      <c r="B62" t="s">
        <v>3</v>
      </c>
      <c r="C62">
        <v>0.5</v>
      </c>
    </row>
    <row r="63" spans="1:3" x14ac:dyDescent="0.35">
      <c r="A63" t="s">
        <v>31</v>
      </c>
      <c r="B63" t="s">
        <v>2</v>
      </c>
      <c r="C63">
        <v>0.38</v>
      </c>
    </row>
    <row r="64" spans="1:3" x14ac:dyDescent="0.35">
      <c r="A64" t="s">
        <v>31</v>
      </c>
      <c r="B64" t="s">
        <v>4</v>
      </c>
      <c r="C64">
        <v>0.52</v>
      </c>
    </row>
    <row r="65" spans="1:3" x14ac:dyDescent="0.35">
      <c r="A65" t="s">
        <v>31</v>
      </c>
      <c r="B65" t="s">
        <v>3</v>
      </c>
      <c r="C65">
        <v>0.56999999999999995</v>
      </c>
    </row>
    <row r="66" spans="1:3" x14ac:dyDescent="0.35">
      <c r="A66" t="s">
        <v>32</v>
      </c>
      <c r="B66" t="s">
        <v>2</v>
      </c>
      <c r="C66">
        <v>0.53</v>
      </c>
    </row>
    <row r="67" spans="1:3" x14ac:dyDescent="0.35">
      <c r="A67" t="s">
        <v>32</v>
      </c>
      <c r="B67" t="s">
        <v>4</v>
      </c>
      <c r="C67">
        <v>0.52</v>
      </c>
    </row>
    <row r="68" spans="1:3" x14ac:dyDescent="0.35">
      <c r="A68" t="s">
        <v>32</v>
      </c>
      <c r="B68" t="s">
        <v>3</v>
      </c>
      <c r="C68">
        <v>0.6</v>
      </c>
    </row>
    <row r="69" spans="1:3" x14ac:dyDescent="0.35">
      <c r="A69" t="s">
        <v>33</v>
      </c>
      <c r="B69" t="s">
        <v>2</v>
      </c>
      <c r="C69">
        <v>0.33</v>
      </c>
    </row>
    <row r="70" spans="1:3" x14ac:dyDescent="0.35">
      <c r="A70" t="s">
        <v>33</v>
      </c>
      <c r="B70" t="s">
        <v>4</v>
      </c>
      <c r="C70">
        <v>0.74</v>
      </c>
    </row>
    <row r="71" spans="1:3" x14ac:dyDescent="0.35">
      <c r="A71" t="s">
        <v>33</v>
      </c>
      <c r="B71" t="s">
        <v>3</v>
      </c>
      <c r="C71">
        <v>0.54</v>
      </c>
    </row>
    <row r="72" spans="1:3" x14ac:dyDescent="0.35">
      <c r="A72" t="s">
        <v>34</v>
      </c>
      <c r="B72" t="s">
        <v>2</v>
      </c>
      <c r="C72">
        <v>0.5</v>
      </c>
    </row>
    <row r="73" spans="1:3" x14ac:dyDescent="0.35">
      <c r="A73" t="s">
        <v>34</v>
      </c>
      <c r="B73" t="s">
        <v>4</v>
      </c>
      <c r="C73">
        <v>0.34</v>
      </c>
    </row>
    <row r="74" spans="1:3" x14ac:dyDescent="0.35">
      <c r="A74" t="s">
        <v>34</v>
      </c>
      <c r="B74" t="s">
        <v>3</v>
      </c>
      <c r="C74">
        <v>0.72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Avg_headcount</vt:lpstr>
      <vt:lpstr>Total_revenue by year</vt:lpstr>
      <vt:lpstr>Total_expense by division</vt:lpstr>
      <vt:lpstr>Actual_revenue vs Budget</vt:lpstr>
      <vt:lpstr>Profitability</vt:lpstr>
      <vt:lpstr>Revenue_per_Employee</vt:lpstr>
      <vt:lpstr>Expense_ratio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2301027 Ashish Netha G</dc:creator>
  <cp:lastModifiedBy>2301027 Ashish Netha G</cp:lastModifiedBy>
  <dcterms:created xsi:type="dcterms:W3CDTF">2025-09-23T04:45:15Z</dcterms:created>
  <dcterms:modified xsi:type="dcterms:W3CDTF">2025-10-23T05:56:19Z</dcterms:modified>
</cp:coreProperties>
</file>