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hish Jangan\Downloads\"/>
    </mc:Choice>
  </mc:AlternateContent>
  <xr:revisionPtr revIDLastSave="0" documentId="13_ncr:1_{FA1696AD-0051-4B67-AB53-C8DD3A041C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<sst xmlns="http://schemas.openxmlformats.org/spreadsheetml/2006/main" count="16030" uniqueCount="3993">
  <si>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</si>
  <si>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</si>
  <si>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</si>
  <si>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</si>
  <si>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</si>
  <si>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</si>
  <si>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</si>
  <si>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</si>
  <si>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</si>
  <si>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</si>
  <si>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</si>
  <si>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</si>
  <si>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</si>
  <si>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</si>
  <si>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</si>
  <si>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</si>
  <si>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</si>
  <si>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</si>
  <si>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</si>
  <si>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</si>
  <si>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</si>
  <si>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</si>
  <si>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</si>
  <si>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</si>
  <si>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</si>
  <si>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</si>
  <si>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</si>
  <si>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</si>
  <si>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</si>
  <si>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</si>
  <si>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</si>
  <si>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</si>
  <si>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</si>
  <si>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</si>
  <si>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</si>
  <si>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</si>
  <si>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</si>
  <si>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</si>
  <si>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</si>
  <si>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</si>
  <si>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</si>
  <si>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</si>
  <si>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</si>
  <si>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</si>
  <si>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</si>
  <si>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</si>
  <si>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</si>
  <si>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</si>
  <si>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</si>
  <si>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</si>
  <si>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</si>
  <si>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</si>
  <si>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</si>
  <si>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</si>
  <si>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</si>
  <si>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</si>
  <si>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</si>
  <si>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</si>
  <si>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</si>
  <si>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</si>
  <si>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</si>
  <si>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</si>
  <si>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</si>
  <si>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</si>
  <si>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</si>
  <si>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</si>
  <si>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</si>
  <si>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</si>
  <si>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</si>
  <si>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</si>
  <si>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</si>
  <si>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</si>
  <si>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</si>
  <si>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</si>
  <si>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</si>
  <si>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</si>
  <si>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</si>
  <si>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</si>
  <si>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</si>
  <si>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</si>
  <si>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</si>
  <si>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</si>
  <si>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</si>
  <si>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</si>
  <si>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</si>
  <si>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</si>
  <si>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</si>
  <si>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</si>
  <si>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</si>
  <si>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</si>
  <si>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</si>
  <si>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</si>
  <si>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</si>
  <si>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</si>
  <si>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</si>
  <si>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</si>
  <si>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</si>
  <si>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</si>
  <si>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</si>
  <si>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</si>
  <si>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</si>
  <si>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</si>
  <si>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</si>
  <si>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</si>
  <si>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</si>
  <si>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</si>
  <si>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</si>
  <si>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</si>
  <si>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</si>
  <si>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</si>
  <si>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</si>
  <si>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</si>
  <si>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</si>
  <si>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</si>
  <si>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</si>
  <si>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</si>
  <si>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</si>
  <si>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</si>
  <si>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</si>
  <si>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</si>
  <si>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</si>
  <si>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</si>
  <si>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</si>
  <si>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</si>
  <si>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</si>
  <si>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</si>
  <si>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</si>
  <si>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</si>
  <si>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</si>
  <si>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</si>
  <si>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</si>
  <si>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</si>
  <si>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</si>
  <si>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</si>
  <si>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</si>
  <si>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</si>
  <si>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</si>
  <si>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</si>
  <si>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</si>
  <si>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</si>
  <si>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</si>
  <si>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</si>
  <si>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</si>
  <si>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</si>
  <si>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</si>
  <si>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</si>
  <si>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</si>
  <si>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</si>
  <si>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</si>
  <si>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</si>
  <si>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</si>
  <si>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</si>
  <si>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</si>
  <si>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</si>
  <si>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</si>
  <si>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</si>
  <si>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</si>
  <si>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</si>
  <si>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</si>
  <si>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</si>
  <si>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</si>
  <si>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</si>
  <si>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</si>
  <si>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</si>
  <si>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</si>
  <si>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</si>
  <si>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</si>
  <si>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</si>
  <si>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</si>
  <si>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</si>
  <si>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</si>
  <si>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</si>
  <si>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</si>
  <si>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</si>
  <si>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</si>
  <si>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</si>
  <si>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</si>
  <si>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</si>
  <si>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</si>
  <si>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</si>
  <si>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</si>
  <si>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</si>
  <si>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</si>
  <si>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</si>
  <si>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</si>
  <si>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</si>
  <si>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</si>
  <si>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</si>
  <si>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</si>
  <si>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</si>
  <si>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</si>
  <si>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</si>
  <si>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</si>
  <si>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</si>
  <si>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</si>
  <si>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</si>
  <si>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</si>
  <si>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</si>
  <si>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</si>
  <si>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</si>
  <si>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</si>
  <si>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</si>
  <si>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</si>
  <si>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</si>
  <si>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</si>
  <si>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</si>
  <si>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</si>
  <si>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</si>
  <si>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</si>
  <si>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</si>
  <si>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</si>
  <si>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</si>
  <si>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</si>
  <si>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</si>
  <si>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</si>
  <si>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</si>
  <si>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</si>
  <si>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</si>
  <si>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</si>
  <si>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</si>
  <si>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</si>
  <si>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</si>
  <si>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</si>
  <si>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</si>
  <si>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</si>
  <si>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</si>
  <si>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</si>
  <si>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</si>
  <si>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</si>
  <si>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</si>
  <si>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</si>
  <si>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</si>
  <si>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</si>
  <si>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</si>
  <si>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</si>
  <si>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</si>
  <si>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</si>
  <si>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</si>
  <si>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</si>
  <si>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</si>
  <si>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</si>
  <si>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</si>
  <si>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</si>
  <si>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</si>
  <si>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</si>
  <si>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</si>
  <si>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</si>
  <si>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</si>
  <si>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</si>
  <si>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</si>
  <si>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</si>
  <si>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</si>
  <si>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</si>
  <si>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</si>
  <si>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</si>
  <si>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</si>
  <si>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</si>
  <si>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</si>
  <si>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</si>
  <si>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</si>
  <si>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</si>
  <si>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</si>
  <si>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</si>
  <si>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</si>
  <si>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</si>
  <si>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</si>
  <si>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</si>
  <si>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</si>
  <si>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</si>
  <si>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</si>
  <si>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</si>
  <si>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</si>
  <si>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</si>
  <si>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</si>
  <si>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</si>
  <si>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</si>
  <si>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</si>
  <si>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</si>
  <si>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</si>
  <si>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</si>
  <si>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</si>
  <si>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</si>
  <si>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</si>
  <si>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</si>
  <si>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</si>
  <si>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</si>
  <si>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</si>
  <si>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</si>
  <si>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</si>
  <si>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</si>
  <si>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</si>
  <si>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</si>
  <si>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</si>
  <si>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</si>
  <si>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</si>
  <si>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</si>
  <si>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</si>
  <si>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</si>
  <si>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</si>
  <si>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</si>
  <si>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</si>
  <si>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</si>
  <si>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</si>
  <si>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</si>
  <si>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</si>
  <si>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</si>
  <si>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</si>
  <si>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</si>
  <si>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</si>
  <si>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</si>
  <si>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</si>
  <si>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</si>
  <si>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</si>
  <si>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</si>
  <si>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</si>
  <si>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</si>
  <si>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</si>
  <si>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</si>
  <si>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</si>
  <si>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</si>
  <si>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</si>
  <si>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</si>
  <si>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</si>
  <si>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</si>
  <si>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</si>
  <si>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</si>
  <si>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</si>
  <si>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</si>
  <si>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</si>
  <si>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</si>
  <si>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</si>
  <si>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</si>
  <si>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</si>
  <si>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</si>
  <si>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</si>
  <si>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</si>
  <si>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</si>
  <si>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</si>
  <si>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</si>
  <si>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</si>
  <si>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</si>
  <si>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</si>
  <si>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</si>
  <si>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</si>
  <si>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</si>
  <si>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</si>
  <si>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</si>
  <si>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</si>
  <si>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</si>
  <si>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</si>
  <si>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</si>
  <si>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</si>
  <si>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</si>
  <si>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</si>
  <si>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</si>
  <si>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</si>
  <si>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</si>
  <si>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</si>
  <si>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</si>
  <si>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</si>
  <si>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</si>
  <si>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</si>
  <si>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</si>
  <si>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</si>
  <si>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</si>
  <si>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</si>
  <si>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</si>
  <si>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</si>
  <si>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</si>
  <si>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</si>
  <si>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</si>
  <si>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</si>
  <si>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</si>
  <si>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</si>
  <si>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</si>
  <si>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</si>
  <si>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</si>
  <si>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</si>
  <si>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</si>
  <si>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</si>
  <si>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</si>
  <si>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</si>
  <si>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</si>
  <si>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</si>
  <si>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</si>
  <si>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</si>
  <si>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</si>
  <si>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</si>
  <si>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</si>
  <si>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</si>
  <si>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</si>
  <si>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</si>
  <si>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</si>
  <si>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</si>
  <si>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</si>
  <si>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</si>
  <si>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</si>
  <si>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</si>
  <si>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</si>
  <si>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</si>
  <si>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</si>
  <si>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</si>
  <si>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</si>
  <si>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</si>
  <si>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</si>
  <si>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</si>
  <si>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</si>
  <si>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</si>
  <si>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</si>
  <si>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</si>
  <si>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</si>
  <si>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</si>
  <si>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</si>
  <si>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</si>
  <si>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</si>
  <si>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</si>
  <si>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</si>
  <si>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</si>
  <si>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</si>
  <si>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</si>
  <si>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</si>
  <si>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</si>
  <si>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</si>
  <si>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</si>
  <si>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</si>
  <si>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</si>
  <si>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</si>
  <si>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</si>
  <si>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</si>
  <si>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</si>
  <si>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</si>
  <si>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</si>
  <si>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</si>
  <si>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</si>
  <si>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</si>
  <si>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</si>
  <si>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</si>
  <si>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</si>
  <si>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</si>
  <si>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</si>
  <si>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</si>
  <si>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</si>
  <si>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</si>
  <si>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</si>
  <si>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</si>
  <si>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</si>
  <si>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</si>
  <si>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</si>
  <si>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</si>
  <si>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</si>
  <si>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</si>
  <si>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</si>
  <si>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</si>
  <si>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</si>
  <si>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</si>
  <si>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</si>
  <si>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</si>
  <si>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</si>
  <si>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</si>
  <si>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</si>
  <si>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</si>
  <si>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</si>
  <si>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</si>
  <si>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</si>
  <si>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</si>
  <si>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</si>
  <si>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</si>
  <si>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</si>
  <si>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</si>
  <si>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</si>
  <si>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</si>
  <si>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</si>
  <si>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</si>
  <si>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</si>
  <si>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</si>
  <si>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</si>
  <si>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</si>
  <si>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</si>
  <si>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</si>
  <si>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</si>
  <si>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</si>
  <si>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</si>
  <si>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</si>
  <si>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</si>
  <si>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</si>
  <si>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</si>
  <si>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</si>
  <si>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</si>
  <si>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</si>
  <si>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</si>
  <si>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</si>
  <si>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</si>
  <si>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</si>
  <si>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</si>
  <si>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</si>
  <si>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</si>
  <si>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</si>
  <si>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</si>
  <si>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</si>
  <si>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</si>
  <si>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</si>
  <si>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</si>
  <si>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</si>
  <si>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</si>
  <si>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</si>
  <si>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</si>
  <si>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</si>
  <si>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</si>
  <si>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</si>
  <si>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</si>
  <si>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</si>
  <si>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</si>
  <si>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</si>
  <si>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</si>
  <si>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</si>
  <si>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</si>
  <si>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</si>
  <si>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</si>
  <si>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</si>
  <si>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</si>
  <si>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</si>
  <si>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</si>
  <si>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</si>
  <si>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</si>
  <si>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</si>
  <si>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</si>
  <si>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</si>
  <si>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</si>
  <si>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</si>
  <si>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</si>
  <si>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</si>
  <si>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</si>
  <si>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</si>
  <si>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</si>
  <si>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</si>
  <si>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</si>
  <si>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</si>
  <si>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</si>
  <si>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</si>
  <si>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</si>
  <si>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</si>
  <si>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</si>
  <si>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</si>
  <si>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</si>
  <si>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</si>
  <si>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</si>
  <si>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</si>
  <si>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</si>
  <si>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</si>
  <si>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</si>
  <si>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</si>
  <si>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</si>
  <si>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</si>
  <si>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</si>
  <si>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</si>
  <si>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</si>
  <si>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</si>
  <si>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</si>
  <si>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</si>
  <si>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</si>
  <si>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</si>
  <si>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</si>
  <si>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</si>
  <si>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</si>
  <si>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</si>
  <si>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</si>
  <si>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</si>
  <si>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</si>
  <si>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</si>
  <si>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</si>
  <si>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</si>
  <si>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</si>
  <si>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</si>
  <si>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</si>
  <si>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</si>
  <si>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</si>
  <si>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</si>
  <si>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</si>
  <si>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</si>
  <si>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</si>
  <si>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</si>
  <si>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</si>
  <si>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</si>
  <si>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</si>
  <si>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</si>
  <si>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</si>
  <si>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</si>
  <si>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</si>
  <si>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</si>
  <si>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</si>
  <si>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</si>
  <si>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</si>
  <si>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</si>
  <si>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</si>
  <si>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</si>
  <si>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</si>
  <si>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</si>
  <si>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</si>
  <si>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</si>
  <si>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</si>
  <si>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</si>
  <si>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</si>
  <si>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</si>
  <si>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</si>
  <si>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</si>
  <si>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</si>
  <si>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</si>
  <si>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</si>
  <si>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</si>
  <si>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</si>
  <si>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</si>
  <si>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</si>
  <si>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</si>
  <si>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</si>
  <si>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</si>
  <si>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</si>
  <si>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</si>
  <si>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</si>
  <si>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</si>
  <si>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</si>
  <si>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</si>
  <si>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</si>
  <si>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</si>
  <si>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</si>
  <si>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</si>
  <si>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</si>
  <si>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</si>
  <si>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</si>
  <si>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</si>
  <si>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</si>
  <si>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</si>
  <si>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</si>
  <si>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</si>
  <si>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</si>
  <si>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</si>
  <si>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</si>
  <si>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</si>
  <si>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</si>
  <si>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</si>
  <si>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</si>
  <si>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</si>
  <si>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</si>
  <si>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</si>
  <si>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</si>
  <si>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</si>
  <si>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</si>
  <si>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</si>
  <si>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</si>
  <si>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</si>
  <si>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</si>
  <si>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</si>
  <si>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</si>
  <si>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</si>
  <si>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</si>
  <si>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</si>
  <si>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</si>
  <si>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</si>
  <si>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</si>
  <si>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</si>
  <si>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</si>
  <si>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</si>
  <si>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</si>
  <si>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</si>
  <si>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</si>
  <si>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</si>
  <si>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</si>
  <si>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</si>
  <si>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</si>
  <si>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</si>
  <si>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</si>
  <si>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</si>
  <si>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</si>
  <si>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</si>
  <si>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</si>
  <si>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</si>
  <si>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</si>
  <si>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</si>
  <si>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</si>
  <si>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</si>
  <si>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</si>
  <si>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</si>
  <si>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</si>
  <si>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</si>
  <si>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</si>
  <si>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</si>
  <si>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</si>
  <si>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</si>
  <si>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</si>
  <si>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</si>
  <si>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</si>
  <si>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</si>
  <si>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</si>
  <si>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</si>
  <si>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</si>
  <si>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</si>
  <si>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</si>
  <si>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</si>
  <si>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</si>
  <si>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</si>
  <si>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</si>
  <si>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</si>
  <si>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</si>
  <si>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</si>
  <si>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</si>
  <si>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</si>
  <si>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</si>
  <si>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</si>
  <si>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</si>
  <si>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</si>
  <si>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</si>
  <si>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</si>
  <si>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</si>
  <si>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</si>
  <si>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</si>
  <si>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</si>
  <si>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</si>
  <si>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</si>
  <si>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</si>
  <si>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</si>
  <si>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</si>
  <si>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</si>
  <si>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</si>
  <si>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</si>
  <si>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</si>
  <si>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</si>
  <si>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</si>
  <si>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</si>
  <si>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</si>
  <si>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</si>
  <si>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</si>
  <si>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</si>
  <si>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</si>
  <si>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</si>
  <si>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</si>
  <si>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</si>
  <si>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</si>
  <si>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</si>
  <si>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</si>
  <si>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</si>
  <si>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</si>
  <si>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</si>
  <si>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</si>
  <si>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</si>
  <si>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</si>
  <si>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</si>
  <si>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</si>
  <si>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</si>
  <si>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</si>
  <si>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</si>
  <si>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</si>
  <si>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</si>
  <si>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</si>
  <si>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</si>
  <si>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</si>
  <si>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</si>
  <si>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</si>
  <si>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</si>
  <si>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</si>
  <si>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</si>
  <si>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</si>
  <si>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</si>
  <si>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</si>
  <si>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</si>
  <si>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</si>
  <si>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</si>
  <si>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</si>
  <si>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</si>
  <si>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</si>
  <si>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</si>
  <si>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</si>
  <si>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</si>
  <si>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</si>
  <si>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</si>
  <si>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</si>
  <si>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</si>
  <si>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</si>
  <si>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</si>
  <si>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</si>
  <si>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</si>
  <si>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</si>
  <si>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</si>
  <si>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</si>
  <si>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</si>
  <si>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</si>
  <si>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</si>
  <si>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</si>
  <si>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</si>
  <si>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</si>
  <si>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</si>
  <si>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</si>
  <si>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</si>
  <si>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</si>
  <si>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</si>
  <si>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</si>
  <si>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</si>
  <si>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</si>
  <si>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</si>
  <si>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</si>
  <si>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</si>
  <si>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</si>
  <si>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</si>
  <si>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</si>
  <si>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</si>
  <si>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</si>
  <si>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</si>
  <si>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</si>
  <si>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</si>
  <si>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</si>
  <si>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</si>
  <si>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</si>
  <si>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</si>
  <si>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</si>
  <si>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</si>
  <si>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</si>
  <si>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</si>
  <si>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</si>
  <si>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</si>
  <si>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</si>
  <si>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</si>
  <si>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</si>
  <si>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</si>
  <si>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</si>
  <si>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</si>
  <si>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</si>
  <si>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</si>
  <si>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</si>
  <si>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</si>
  <si>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</si>
  <si>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</si>
  <si>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</si>
  <si>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</si>
  <si>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</si>
  <si>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</si>
  <si>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</si>
  <si>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</si>
  <si>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</si>
  <si>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</si>
  <si>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</si>
  <si>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</si>
  <si>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</si>
  <si>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</si>
  <si>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</si>
  <si>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</si>
  <si>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</si>
  <si>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</si>
  <si>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</si>
  <si>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</si>
  <si>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</si>
  <si>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</si>
  <si>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</si>
  <si>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</si>
  <si>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</si>
  <si>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</si>
  <si>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</si>
  <si>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</si>
  <si>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</si>
  <si>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</si>
  <si>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</si>
  <si>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</si>
  <si>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</si>
  <si>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</si>
  <si>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</si>
  <si>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</si>
  <si>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</si>
  <si>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</si>
  <si>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</si>
  <si>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</si>
  <si>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</si>
  <si>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</si>
  <si>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</si>
  <si>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</si>
  <si>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</si>
  <si>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</si>
  <si>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</si>
  <si>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</si>
  <si>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</si>
  <si>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</si>
  <si>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</si>
  <si>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</si>
  <si>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</si>
  <si>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</si>
  <si>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</si>
  <si>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</si>
  <si>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</si>
  <si>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</si>
  <si>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</si>
  <si>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</si>
  <si>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</si>
  <si>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</si>
  <si>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</si>
  <si>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</si>
  <si>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</si>
  <si>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</si>
  <si>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</si>
  <si>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</si>
  <si>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</si>
  <si>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</si>
  <si>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</si>
  <si>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</si>
  <si>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</si>
  <si>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</si>
  <si>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</si>
  <si>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</si>
  <si>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</si>
  <si>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</si>
  <si>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</si>
  <si>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</si>
  <si>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</si>
  <si>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</si>
  <si>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</si>
  <si>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</si>
  <si>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</si>
  <si>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</si>
  <si>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</si>
  <si>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</si>
  <si>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</si>
  <si>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</si>
  <si>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</si>
  <si>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</si>
  <si>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</si>
  <si>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</si>
  <si>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</si>
  <si>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</si>
  <si>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</si>
  <si>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</si>
  <si>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</si>
  <si>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</si>
  <si>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</si>
  <si>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</si>
  <si>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</si>
  <si>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</si>
  <si>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</si>
  <si>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</si>
  <si>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</si>
  <si>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</si>
  <si>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</si>
  <si>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</si>
  <si>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</si>
  <si>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</si>
  <si>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</si>
  <si>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</si>
  <si>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</si>
  <si>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</si>
  <si>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</si>
  <si>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</si>
  <si>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</si>
  <si>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</si>
  <si>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</si>
  <si>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</si>
  <si>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</si>
  <si>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</si>
  <si>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</si>
  <si>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</si>
  <si>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</si>
  <si>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</si>
  <si>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</si>
  <si>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</si>
  <si>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</si>
  <si>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</si>
  <si>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</si>
  <si>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</si>
  <si>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</si>
  <si>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</si>
  <si>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</si>
  <si>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</si>
  <si>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</si>
  <si>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</si>
  <si>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</si>
  <si>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</si>
  <si>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</si>
  <si>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</si>
  <si>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</si>
  <si>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</si>
  <si>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</si>
  <si>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</si>
  <si>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</si>
  <si>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</si>
  <si>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</si>
  <si>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</si>
  <si>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</si>
  <si>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</si>
  <si>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</si>
  <si>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</si>
  <si>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</si>
  <si>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</si>
  <si>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</si>
  <si>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</si>
  <si>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</si>
  <si>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</si>
  <si>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</si>
  <si>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</si>
  <si>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</si>
  <si>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</si>
  <si>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</si>
  <si>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</si>
  <si>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</si>
  <si>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</si>
  <si>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</si>
  <si>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</si>
  <si>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</si>
  <si>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</si>
  <si>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</si>
  <si>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</si>
  <si>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</si>
  <si>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</si>
  <si>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</si>
  <si>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</si>
  <si>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</si>
  <si>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</si>
  <si>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</si>
  <si>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</si>
  <si>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</si>
  <si>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</si>
  <si>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</si>
  <si>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</si>
  <si>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</si>
  <si>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</si>
  <si>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</si>
  <si>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</si>
  <si>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</si>
  <si>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</si>
  <si>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</si>
  <si>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</si>
  <si>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</si>
  <si>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</si>
  <si>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</si>
  <si>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</si>
  <si>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</si>
  <si>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</si>
  <si>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</si>
  <si>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</si>
  <si>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</si>
  <si>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</si>
  <si>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</si>
  <si>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</si>
  <si>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</si>
  <si>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</si>
  <si>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</si>
  <si>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</si>
  <si>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</si>
  <si>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</si>
  <si>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</si>
  <si>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</si>
  <si>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</si>
  <si>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</si>
  <si>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</si>
  <si>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</si>
  <si>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</si>
  <si>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</si>
  <si>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</si>
  <si>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</si>
  <si>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</si>
  <si>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</si>
  <si>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</si>
  <si>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</si>
  <si>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</si>
  <si>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</si>
  <si>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</si>
  <si>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</si>
  <si>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</si>
  <si>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</si>
  <si>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</si>
  <si>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</si>
  <si>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</si>
  <si>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</si>
  <si>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</si>
  <si>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</si>
  <si>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</si>
  <si>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</si>
  <si>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</si>
  <si>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</si>
  <si>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</si>
  <si>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</si>
  <si>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</si>
  <si>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</si>
  <si>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</si>
  <si>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</si>
  <si>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</si>
  <si>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</si>
  <si>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</si>
  <si>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</si>
  <si>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</si>
  <si>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</si>
  <si>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</si>
  <si>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</si>
  <si>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</si>
  <si>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</si>
  <si>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</si>
  <si>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</si>
  <si>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</si>
  <si>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</si>
  <si>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</si>
  <si>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</si>
  <si>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</si>
  <si>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</si>
  <si>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</si>
  <si>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</si>
  <si>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</si>
  <si>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</si>
  <si>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</si>
  <si>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</si>
  <si>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</si>
  <si>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</si>
  <si>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</si>
  <si>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</si>
  <si>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</si>
  <si>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</si>
  <si>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</si>
  <si>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</si>
  <si>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</si>
  <si>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</si>
  <si>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</si>
  <si>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</si>
  <si>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</si>
  <si>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</si>
  <si>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</si>
  <si>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</si>
  <si>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</si>
  <si>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</si>
  <si>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</si>
  <si>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</si>
  <si>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</si>
  <si>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</si>
  <si>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</si>
  <si>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</si>
  <si>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</si>
  <si>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</si>
  <si>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</si>
  <si>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</si>
  <si>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</si>
  <si>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</si>
  <si>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</si>
  <si>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</si>
  <si>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</si>
  <si>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</si>
  <si>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</si>
  <si>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</si>
  <si>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</si>
  <si>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</si>
  <si>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</si>
  <si>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</si>
  <si>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</si>
  <si>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</si>
  <si>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</si>
  <si>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</si>
  <si>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</si>
  <si>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</si>
  <si>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</si>
  <si>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</si>
  <si>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</si>
  <si>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</si>
  <si>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</si>
  <si>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</si>
  <si>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</si>
  <si>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</si>
  <si>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</si>
  <si>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</si>
  <si>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</si>
  <si>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</si>
  <si>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</si>
  <si>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</si>
  <si>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</si>
  <si>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</si>
  <si>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</si>
  <si>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</si>
  <si>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</si>
  <si>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</si>
  <si>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</si>
  <si>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</si>
  <si>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</si>
  <si>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</si>
  <si>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</si>
  <si>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</si>
  <si>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</si>
  <si>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</si>
  <si>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</si>
  <si>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</si>
  <si>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</si>
  <si>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</si>
  <si>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</si>
  <si>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</si>
  <si>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</si>
  <si>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</si>
  <si>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</si>
  <si>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</si>
  <si>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</si>
  <si>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</si>
  <si>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</si>
  <si>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</si>
  <si>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</si>
  <si>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</si>
  <si>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</si>
  <si>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</si>
  <si>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</si>
  <si>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</si>
  <si>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</si>
  <si>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</si>
  <si>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</si>
  <si>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</si>
  <si>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</si>
  <si>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</si>
  <si>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</si>
  <si>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</si>
  <si>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</si>
  <si>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</si>
  <si>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</si>
  <si>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</si>
  <si>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</si>
  <si>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</si>
  <si>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</si>
  <si>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</si>
  <si>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</si>
  <si>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</si>
  <si>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</si>
  <si>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</si>
  <si>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</si>
  <si>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</si>
  <si>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</si>
  <si>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</si>
  <si>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</si>
  <si>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</si>
  <si>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</si>
  <si>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</si>
  <si>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</si>
  <si>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</si>
  <si>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</si>
  <si>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</si>
  <si>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</si>
  <si>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</si>
  <si>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</si>
  <si>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</si>
  <si>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</si>
  <si>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</si>
  <si>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</si>
  <si>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</si>
  <si>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</si>
  <si>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</si>
  <si>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</si>
  <si>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</si>
  <si>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</si>
  <si>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</si>
  <si>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</si>
  <si>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</si>
  <si>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</si>
  <si>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</si>
  <si>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</si>
  <si>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</si>
  <si>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</si>
  <si>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</si>
  <si>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</si>
  <si>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</si>
  <si>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</si>
  <si>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</si>
  <si>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</si>
  <si>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</si>
  <si>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</si>
  <si>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</si>
  <si>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</si>
  <si>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</si>
  <si>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</si>
  <si>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</si>
  <si>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</si>
  <si>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</si>
  <si>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</si>
  <si>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</si>
  <si>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</si>
  <si>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</si>
  <si>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</si>
  <si>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</si>
  <si>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</si>
  <si>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</si>
  <si>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</si>
  <si>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</si>
  <si>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</si>
  <si>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</si>
  <si>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</si>
  <si>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</si>
  <si>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</si>
  <si>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</si>
  <si>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</si>
  <si>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</si>
  <si>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</si>
  <si>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</si>
  <si>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</si>
  <si>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</si>
  <si>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</si>
  <si>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</si>
  <si>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</si>
  <si>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</si>
  <si>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</si>
  <si>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</si>
  <si>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</si>
  <si>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</si>
  <si>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</si>
  <si>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</si>
  <si>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</si>
  <si>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</si>
  <si>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</si>
  <si>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</si>
  <si>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</si>
  <si>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</si>
  <si>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</si>
  <si>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</si>
  <si>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</si>
  <si>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</si>
  <si>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</si>
  <si>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</si>
  <si>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</si>
  <si>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</si>
  <si>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</si>
  <si>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</si>
  <si>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</si>
  <si>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</si>
  <si>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</si>
  <si>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</si>
  <si>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</si>
  <si>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</si>
  <si>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</si>
  <si>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</si>
  <si>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</si>
  <si>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</si>
  <si>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</si>
  <si>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</si>
  <si>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</si>
  <si>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</si>
  <si>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</si>
  <si>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</si>
  <si>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</si>
  <si>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</si>
  <si>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</si>
  <si>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</si>
  <si>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</si>
  <si>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</si>
  <si>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</si>
  <si>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</si>
  <si>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</si>
  <si>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</si>
  <si>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</si>
  <si>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</si>
  <si>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</si>
  <si>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</si>
  <si>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</si>
  <si>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</si>
  <si>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</si>
  <si>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</si>
  <si>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</si>
  <si>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</si>
  <si>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</si>
  <si>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</si>
  <si>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</si>
  <si>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</si>
  <si>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</si>
  <si>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</si>
  <si>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</si>
  <si>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</si>
  <si>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</si>
  <si>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</si>
  <si>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</si>
  <si>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</si>
  <si>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</si>
  <si>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</si>
  <si>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</si>
  <si>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</si>
  <si>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</si>
  <si>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</si>
  <si>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</si>
  <si>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</si>
  <si>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</si>
  <si>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</si>
  <si>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</si>
  <si>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</si>
  <si>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</si>
  <si>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</si>
  <si>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</si>
  <si>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</si>
  <si>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</si>
  <si>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</si>
  <si>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</si>
  <si>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</si>
  <si>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</si>
  <si>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</si>
  <si>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</si>
  <si>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</si>
  <si>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</si>
  <si>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</si>
  <si>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</si>
  <si>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</si>
  <si>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</si>
  <si>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</si>
  <si>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</si>
  <si>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</si>
  <si>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</si>
  <si>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</si>
  <si>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</si>
  <si>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</si>
  <si>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</si>
  <si>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</si>
  <si>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</si>
  <si>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</si>
  <si>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</si>
  <si>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</si>
  <si>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</si>
  <si>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</si>
  <si>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</si>
  <si>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</si>
  <si>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</si>
  <si>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</si>
  <si>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</si>
  <si>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</si>
  <si>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</si>
  <si>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</si>
  <si>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</si>
  <si>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</si>
  <si>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</si>
  <si>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</si>
  <si>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</si>
  <si>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</si>
  <si>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</si>
  <si>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</si>
  <si>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</si>
  <si>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</si>
  <si>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</si>
  <si>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</si>
  <si>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</si>
  <si>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</si>
  <si>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</si>
  <si>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</si>
  <si>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</si>
  <si>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</si>
  <si>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</si>
  <si>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</si>
  <si>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</si>
  <si>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</si>
  <si>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</si>
  <si>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</si>
  <si>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</si>
  <si>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</si>
  <si>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</si>
  <si>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</si>
  <si>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</si>
  <si>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</si>
  <si>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</si>
  <si>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</si>
  <si>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</si>
  <si>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</si>
  <si>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</si>
  <si>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</si>
  <si>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</si>
  <si>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</si>
  <si>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</si>
  <si>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</si>
  <si>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</si>
  <si>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</si>
  <si>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</si>
  <si>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</si>
  <si>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</si>
  <si>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</si>
  <si>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</si>
  <si>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</si>
  <si>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</si>
  <si>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</si>
  <si>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</si>
  <si>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</si>
  <si>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</si>
  <si>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</si>
  <si>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</si>
  <si>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</si>
  <si>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</si>
  <si>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</si>
  <si>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</si>
  <si>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</si>
  <si>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</si>
  <si>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</si>
  <si>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</si>
  <si>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</si>
  <si>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</si>
  <si>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</si>
  <si>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</si>
  <si>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</si>
  <si>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</si>
  <si>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</si>
  <si>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</si>
  <si>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</si>
  <si>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</si>
  <si>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</si>
  <si>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</si>
  <si>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</si>
  <si>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</si>
  <si>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</si>
  <si>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</si>
  <si>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</si>
  <si>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</si>
  <si>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</si>
  <si>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</si>
  <si>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</si>
  <si>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</si>
  <si>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</si>
  <si>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</si>
  <si>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</si>
  <si>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</si>
  <si>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</si>
  <si>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</si>
  <si>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</si>
  <si>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</si>
  <si>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</si>
  <si>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</si>
  <si>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</si>
  <si>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</si>
  <si>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</si>
  <si>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</si>
  <si>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</si>
  <si>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</si>
  <si>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</si>
  <si>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</si>
  <si>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</si>
  <si>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</si>
  <si>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</si>
  <si>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</si>
  <si>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</si>
  <si>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</si>
  <si>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</si>
  <si>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</si>
  <si>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</si>
  <si>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</si>
  <si>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</si>
  <si>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</si>
  <si>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</si>
  <si>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</si>
  <si>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</si>
  <si>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</si>
  <si>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</si>
  <si>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</si>
  <si>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</si>
  <si>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</si>
  <si>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</si>
  <si>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</si>
  <si>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</si>
  <si>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</si>
  <si>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</si>
  <si>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</si>
  <si>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</si>
  <si>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</si>
  <si>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</si>
  <si>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</si>
  <si>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</si>
  <si>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</si>
  <si>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</si>
  <si>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</si>
  <si>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</si>
  <si>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</si>
  <si>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</si>
  <si>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</si>
  <si>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</si>
  <si>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</si>
  <si>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</si>
  <si>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</si>
  <si>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</si>
  <si>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</si>
  <si>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</si>
  <si>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</si>
  <si>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</si>
  <si>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</si>
  <si>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</si>
  <si>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</si>
  <si>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</si>
  <si>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</si>
  <si>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</si>
  <si>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</si>
  <si>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</si>
  <si>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</si>
  <si>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</si>
  <si>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</si>
  <si>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</si>
  <si>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</si>
  <si>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</si>
  <si>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</si>
  <si>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</si>
  <si>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</si>
  <si>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</si>
  <si>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</si>
  <si>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</si>
  <si>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</si>
  <si>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</si>
  <si>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</si>
  <si>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</si>
  <si>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</si>
  <si>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</si>
  <si>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</si>
  <si>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</si>
  <si>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</si>
  <si>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</si>
  <si>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</si>
  <si>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</si>
  <si>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</si>
  <si>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</si>
  <si>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</si>
  <si>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</si>
  <si>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</si>
  <si>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</si>
  <si>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</si>
  <si>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</si>
  <si>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</si>
  <si>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</si>
  <si>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</si>
  <si>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</si>
  <si>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</si>
  <si>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</si>
  <si>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</si>
  <si>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</si>
  <si>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</si>
  <si>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</si>
  <si>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</si>
  <si>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</si>
  <si>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</si>
  <si>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</si>
  <si>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</si>
  <si>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</si>
  <si>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</si>
  <si>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</si>
  <si>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</si>
  <si>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</si>
  <si>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</si>
  <si>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</si>
  <si>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</si>
  <si>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</si>
  <si>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</si>
  <si>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</si>
  <si>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</si>
  <si>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</si>
  <si>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</si>
  <si>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</si>
  <si>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</si>
  <si>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</si>
  <si>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</si>
  <si>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</si>
  <si>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</si>
  <si>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</si>
  <si>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</si>
  <si>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</si>
  <si>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</si>
  <si>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</si>
  <si>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</si>
  <si>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</si>
  <si>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</si>
  <si>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</si>
  <si>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</si>
  <si>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</si>
  <si>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</si>
  <si>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</si>
  <si>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</si>
  <si>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</si>
  <si>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</si>
  <si>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</si>
  <si>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</si>
  <si>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</si>
  <si>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</si>
  <si>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</si>
  <si>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</si>
  <si>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</si>
  <si>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</si>
  <si>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</si>
  <si>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</si>
  <si>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</si>
  <si>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</si>
  <si>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</si>
  <si>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</si>
  <si>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</si>
  <si>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</si>
  <si>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</si>
  <si>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</si>
  <si>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</si>
  <si>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</si>
  <si>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</si>
  <si>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</si>
  <si>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</si>
  <si>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</si>
  <si>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</si>
  <si>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</si>
  <si>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</si>
  <si>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</si>
  <si>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</si>
  <si>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</si>
  <si>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</si>
  <si>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</si>
  <si>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</si>
  <si>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</si>
  <si>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</si>
  <si>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</si>
  <si>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</si>
  <si>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</si>
  <si>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</si>
  <si>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</si>
  <si>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</si>
  <si>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</si>
  <si>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</si>
  <si>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</si>
  <si>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</si>
  <si>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</si>
  <si>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</si>
  <si>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</si>
  <si>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</si>
  <si>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</si>
  <si>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</si>
  <si>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</si>
  <si>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</si>
  <si>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</si>
  <si>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</si>
  <si>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</si>
  <si>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</si>
  <si>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</si>
  <si>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</si>
  <si>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</si>
  <si>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</si>
  <si>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</si>
  <si>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</si>
  <si>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</si>
  <si>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</si>
  <si>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</si>
  <si>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</si>
  <si>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</si>
  <si>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</si>
  <si>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</si>
  <si>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</si>
  <si>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</si>
  <si>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</si>
  <si>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</si>
  <si>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</si>
  <si>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</si>
  <si>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</si>
  <si>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</si>
  <si>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</si>
  <si>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</si>
  <si>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</si>
  <si>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</si>
  <si>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</si>
  <si>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</si>
  <si>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</si>
  <si>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</si>
  <si>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</si>
  <si>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</si>
  <si>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</si>
  <si>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</si>
  <si>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</si>
  <si>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</si>
  <si>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</si>
  <si>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</si>
  <si>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</si>
  <si>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</si>
  <si>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</si>
  <si>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</si>
  <si>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</si>
  <si>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</si>
  <si>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</si>
  <si>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</si>
  <si>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</si>
  <si>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</si>
  <si>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</si>
  <si>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</si>
  <si>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</si>
  <si>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</si>
  <si>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</si>
  <si>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</si>
  <si>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</si>
  <si>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</si>
  <si>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</si>
  <si>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</si>
  <si>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</si>
  <si>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</si>
  <si>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</si>
  <si>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</si>
  <si>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</si>
  <si>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</si>
  <si>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</si>
  <si>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</si>
  <si>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</si>
  <si>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</si>
  <si>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</si>
  <si>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</si>
  <si>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</si>
  <si>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</si>
  <si>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</si>
  <si>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</si>
  <si>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</si>
  <si>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</si>
  <si>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</si>
  <si>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</si>
  <si>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</si>
  <si>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</si>
  <si>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</si>
  <si>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</si>
  <si>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</si>
  <si>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</si>
  <si>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</si>
  <si>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</si>
  <si>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</si>
  <si>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</si>
  <si>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</si>
  <si>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</si>
  <si>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</si>
  <si>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</si>
  <si>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</si>
  <si>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</si>
  <si>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</si>
  <si>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</si>
  <si>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</si>
  <si>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</si>
  <si>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</si>
  <si>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</si>
  <si>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</si>
  <si>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</si>
  <si>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</si>
  <si>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</si>
  <si>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</si>
  <si>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</si>
  <si>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</si>
  <si>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</si>
  <si>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</si>
  <si>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</si>
  <si>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</si>
  <si>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</si>
  <si>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</si>
  <si>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</si>
  <si>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</si>
  <si>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</si>
  <si>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</si>
  <si>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</si>
  <si>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</si>
  <si>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</si>
  <si>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</si>
  <si>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</si>
  <si>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</si>
  <si>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</si>
  <si>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</si>
  <si>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</si>
  <si>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</si>
  <si>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</si>
  <si>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</si>
  <si>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</si>
  <si>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</si>
  <si>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</si>
  <si>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</si>
  <si>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</si>
  <si>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</si>
  <si>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</si>
  <si>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</si>
  <si>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</si>
  <si>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</si>
  <si>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</si>
  <si>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</si>
  <si>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</si>
  <si>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</si>
  <si>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</si>
  <si>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</si>
  <si>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</si>
  <si>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</si>
  <si>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</si>
  <si>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</si>
  <si>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</si>
  <si>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</si>
  <si>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</si>
  <si>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</si>
  <si>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</si>
  <si>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</si>
  <si>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</si>
  <si>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</si>
  <si>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</si>
  <si>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</si>
  <si>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</si>
  <si>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</si>
  <si>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</si>
  <si>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</si>
  <si>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</si>
  <si>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</si>
  <si>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</si>
  <si>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</si>
  <si>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</si>
  <si>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</si>
  <si>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</si>
  <si>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</si>
  <si>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</si>
  <si>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</si>
  <si>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</si>
  <si>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</si>
  <si>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</si>
  <si>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</si>
  <si>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</si>
  <si>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</si>
  <si>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</si>
  <si>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</si>
  <si>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</si>
  <si>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</si>
  <si>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</si>
  <si>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</si>
  <si>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</si>
  <si>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</si>
  <si>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</si>
  <si>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</si>
  <si>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</si>
  <si>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</si>
  <si>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</si>
  <si>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</si>
  <si>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</si>
  <si>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</si>
  <si>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</si>
  <si>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</si>
  <si>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</si>
  <si>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</si>
  <si>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</si>
  <si>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</si>
  <si>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</si>
  <si>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</si>
  <si>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</si>
  <si>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</si>
  <si>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</si>
  <si>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</si>
  <si>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</si>
  <si>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</si>
  <si>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</si>
  <si>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</si>
  <si>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</si>
  <si>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</si>
  <si>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</si>
  <si>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</si>
  <si>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</si>
  <si>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</si>
  <si>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</si>
  <si>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</si>
  <si>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</si>
  <si>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</si>
  <si>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</si>
  <si>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</si>
  <si>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</si>
  <si>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</si>
  <si>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</si>
  <si>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</si>
  <si>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</si>
  <si>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</si>
  <si>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</si>
  <si>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</si>
  <si>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</si>
  <si>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</si>
  <si>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</si>
  <si>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</si>
  <si>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</si>
  <si>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</si>
  <si>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</si>
  <si>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</si>
  <si>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</si>
  <si>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</si>
  <si>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</si>
  <si>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</si>
  <si>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</si>
  <si>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</si>
  <si>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</si>
  <si>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</si>
  <si>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</si>
  <si>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</si>
  <si>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</si>
  <si>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</si>
  <si>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</si>
  <si>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</si>
  <si>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</si>
  <si>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</si>
  <si>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</si>
  <si>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</si>
  <si>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</si>
  <si>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</si>
  <si>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</si>
  <si>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</si>
  <si>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</si>
  <si>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</si>
  <si>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</si>
  <si>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</si>
  <si>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</si>
  <si>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</si>
  <si>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</si>
  <si>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</si>
  <si>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</si>
  <si>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</si>
  <si>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</si>
  <si>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</si>
  <si>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</si>
  <si>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</si>
  <si>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</si>
  <si>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</si>
  <si>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</si>
  <si>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</si>
  <si>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</si>
  <si>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</si>
  <si>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</si>
  <si>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</si>
  <si>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</si>
  <si>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</si>
  <si>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</si>
  <si>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</si>
  <si>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</si>
  <si>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</si>
  <si>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</si>
  <si>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</si>
  <si>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</si>
  <si>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</si>
  <si>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</si>
  <si>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</si>
  <si>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</si>
  <si>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</si>
  <si>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</si>
  <si>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</si>
  <si>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</si>
  <si>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</si>
  <si>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</si>
  <si>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</si>
  <si>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</si>
  <si>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</si>
  <si>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</si>
  <si>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</si>
  <si>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</si>
  <si>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</si>
  <si>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</si>
  <si>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</si>
  <si>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</si>
  <si>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</si>
  <si>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</si>
  <si>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</si>
  <si>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</si>
  <si>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</si>
  <si>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</si>
  <si>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</si>
  <si>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</si>
  <si>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</si>
  <si>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</si>
  <si>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</si>
  <si>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</si>
  <si>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</si>
  <si>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</si>
  <si>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</si>
  <si>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</si>
  <si>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</si>
  <si>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</si>
  <si>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</si>
  <si>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</si>
  <si>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</si>
  <si>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</si>
  <si>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</si>
  <si>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</si>
  <si>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</si>
  <si>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</si>
  <si>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</si>
  <si>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</si>
  <si>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</si>
  <si>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</si>
  <si>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</si>
  <si>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</si>
  <si>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</si>
  <si>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</si>
  <si>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</si>
  <si>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</si>
  <si>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</si>
  <si>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</si>
  <si>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</si>
  <si>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</si>
  <si>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</si>
  <si>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</si>
  <si>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</si>
  <si>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</si>
  <si>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</si>
  <si>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</si>
  <si>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</si>
  <si>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</si>
  <si>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</si>
  <si>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</si>
  <si>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</si>
  <si>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</si>
  <si>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</si>
  <si>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</si>
  <si>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</si>
  <si>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</si>
  <si>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</si>
  <si>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</si>
  <si>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</si>
  <si>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</si>
  <si>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</si>
  <si>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</si>
  <si>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</si>
  <si>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</si>
  <si>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</si>
  <si>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</si>
  <si>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</si>
  <si>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</si>
  <si>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</si>
  <si>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</si>
  <si>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</si>
  <si>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</si>
  <si>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</si>
  <si>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</si>
  <si>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</si>
  <si>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</si>
  <si>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</si>
  <si>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</si>
  <si>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</si>
  <si>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</si>
  <si>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</si>
  <si>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</si>
  <si>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</si>
  <si>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</si>
  <si>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</si>
  <si>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</si>
  <si>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</si>
  <si>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</si>
  <si>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</si>
  <si>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</si>
  <si>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</si>
  <si>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</si>
  <si>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</si>
  <si>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</si>
  <si>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</si>
  <si>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</si>
  <si>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</si>
  <si>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</si>
  <si>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</si>
  <si>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</si>
  <si>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</si>
  <si>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</si>
  <si>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</si>
  <si>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</si>
  <si>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</si>
  <si>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</si>
  <si>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</si>
  <si>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</si>
  <si>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</si>
  <si>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</si>
  <si>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</si>
  <si>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</si>
  <si>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</si>
  <si>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</si>
  <si>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</si>
  <si>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</si>
  <si>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</si>
  <si>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</si>
  <si>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</si>
  <si>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</si>
  <si>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</si>
  <si>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</si>
  <si>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</si>
  <si>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</si>
  <si>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</si>
  <si>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</si>
  <si>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</si>
  <si>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</si>
  <si>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</si>
  <si>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</si>
  <si>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</si>
  <si>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</si>
  <si>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</si>
  <si>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</si>
  <si>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</si>
  <si>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</si>
  <si>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</si>
  <si>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</si>
  <si>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</si>
  <si>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</si>
  <si>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</si>
  <si>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</si>
  <si>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</si>
  <si>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</si>
  <si>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</si>
  <si>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</si>
  <si>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</si>
  <si>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</si>
  <si>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</si>
  <si>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</si>
  <si>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</si>
  <si>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</si>
  <si>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</si>
  <si>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</si>
  <si>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</si>
  <si>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</si>
  <si>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</si>
  <si>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</si>
  <si>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</si>
  <si>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</si>
  <si>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</si>
  <si>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</si>
  <si>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</si>
  <si>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</si>
  <si>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</si>
  <si>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</si>
  <si>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</si>
  <si>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</si>
  <si>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</si>
  <si>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</si>
  <si>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</si>
  <si>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</si>
  <si>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</si>
  <si>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</si>
  <si>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</si>
  <si>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</si>
  <si>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</si>
  <si>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</si>
  <si>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</si>
  <si>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</si>
  <si>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</si>
  <si>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</si>
  <si>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</si>
  <si>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</si>
  <si>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</si>
  <si>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</si>
  <si>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</si>
  <si>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</si>
  <si>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</si>
  <si>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</si>
  <si>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</si>
  <si>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</si>
  <si>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</si>
  <si>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</si>
  <si>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</si>
  <si>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</si>
  <si>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</si>
  <si>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</si>
  <si>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</si>
  <si>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</si>
  <si>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</si>
  <si>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</si>
  <si>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</si>
  <si>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</si>
  <si>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</si>
  <si>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</si>
  <si>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</si>
  <si>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</si>
  <si>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</si>
  <si>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</si>
  <si>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</si>
  <si>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</si>
  <si>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</si>
  <si>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</si>
  <si>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</si>
  <si>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</si>
  <si>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</si>
  <si>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</si>
  <si>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</si>
  <si>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</si>
  <si>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</si>
  <si>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</si>
  <si>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</si>
  <si>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</si>
  <si>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</si>
  <si>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</si>
  <si>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</si>
  <si>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</si>
  <si>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</si>
  <si>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</si>
  <si>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</si>
  <si>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</si>
  <si>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</si>
  <si>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</si>
  <si>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</si>
  <si>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</si>
  <si>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</si>
  <si>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</si>
  <si>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</si>
  <si>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</si>
  <si>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</si>
  <si>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</si>
  <si>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</si>
  <si>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</si>
  <si>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</si>
  <si>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</si>
  <si>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</si>
  <si>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</si>
  <si>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</si>
  <si>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</si>
  <si>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</si>
  <si>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</si>
  <si>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</si>
  <si>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</si>
  <si>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</si>
  <si>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</si>
  <si>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</si>
  <si>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</si>
  <si>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</si>
  <si>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</si>
  <si>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</si>
  <si>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</si>
  <si>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</si>
  <si>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</si>
  <si>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</si>
  <si>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</si>
  <si>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</si>
  <si>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</si>
  <si>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</si>
  <si>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</si>
  <si>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</si>
  <si>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</si>
  <si>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</si>
  <si>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</si>
  <si>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</si>
  <si>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</si>
  <si>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</si>
  <si>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</si>
  <si>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</si>
  <si>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</si>
  <si>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</si>
  <si>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</si>
  <si>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</si>
  <si>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</si>
  <si>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</si>
  <si>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</si>
  <si>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</si>
  <si>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</si>
  <si>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</si>
  <si>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</si>
  <si>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</si>
  <si>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</si>
  <si>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</si>
  <si>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</si>
  <si>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</si>
  <si>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</si>
  <si>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</si>
  <si>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</si>
  <si>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</si>
  <si>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</si>
  <si>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</si>
  <si>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</si>
  <si>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</si>
  <si>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</si>
  <si>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</si>
  <si>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</si>
  <si>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</si>
  <si>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</si>
  <si>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</si>
  <si>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</si>
  <si>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</si>
  <si>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</si>
  <si>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</si>
  <si>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</si>
  <si>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</si>
  <si>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</si>
  <si>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</si>
  <si>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</si>
  <si>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</si>
  <si>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</si>
  <si>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</si>
  <si>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</si>
  <si>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</si>
  <si>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</si>
  <si>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</si>
  <si>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</si>
  <si>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</si>
  <si>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</si>
  <si>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</si>
  <si>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</si>
  <si>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</si>
  <si>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</si>
  <si>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</si>
  <si>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</si>
  <si>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</si>
  <si>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</si>
  <si>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</si>
  <si>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</si>
  <si>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</si>
  <si>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</si>
  <si>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</si>
  <si>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</si>
  <si>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</si>
  <si>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</si>
  <si>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</si>
  <si>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</si>
  <si>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</si>
  <si>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</si>
  <si>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</si>
  <si>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</si>
  <si>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</si>
  <si>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</si>
  <si>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</si>
  <si>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</si>
  <si>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</si>
  <si>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</si>
  <si>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</si>
  <si>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</si>
  <si>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</si>
  <si>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</si>
  <si>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</si>
  <si>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</si>
  <si>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</si>
  <si>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</si>
  <si>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</si>
  <si>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</si>
  <si>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</si>
  <si>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</si>
  <si>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</si>
  <si>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</si>
  <si>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</si>
  <si>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</si>
  <si>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</si>
  <si>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</si>
  <si>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</si>
  <si>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</si>
  <si>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</si>
  <si>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</si>
  <si>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</si>
  <si>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</si>
  <si>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</si>
  <si>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</si>
  <si>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</si>
  <si>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</si>
  <si>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</si>
  <si>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</si>
  <si>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</si>
  <si>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</si>
  <si>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</si>
  <si>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</si>
  <si>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</si>
  <si>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</si>
  <si>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</si>
  <si>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</si>
  <si>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</si>
  <si>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</si>
  <si>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</si>
  <si>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</si>
  <si>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</si>
  <si>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</si>
  <si>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</si>
  <si>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</si>
  <si>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</si>
  <si>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</si>
  <si>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</si>
  <si>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</si>
  <si>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</si>
  <si>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</si>
  <si>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</si>
  <si>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</si>
  <si>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</si>
  <si>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</si>
  <si>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</si>
  <si>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</si>
  <si>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</si>
  <si>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</si>
  <si>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</si>
  <si>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</si>
  <si>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</si>
  <si>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</si>
  <si>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</si>
  <si>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</si>
  <si>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</si>
  <si>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</si>
  <si>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</si>
  <si>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</si>
  <si>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</si>
  <si>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</si>
  <si>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</si>
  <si>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</si>
  <si>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</si>
  <si>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</si>
  <si>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</si>
  <si>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</si>
  <si>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</si>
  <si>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</si>
  <si>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</si>
  <si>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</si>
  <si>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</si>
  <si>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</si>
  <si>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</si>
  <si>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</si>
  <si>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</si>
  <si>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</si>
  <si>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</si>
  <si>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</si>
  <si>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</si>
  <si>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</si>
  <si>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</si>
  <si>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</si>
  <si>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</si>
  <si>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</si>
  <si>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</si>
  <si>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</si>
  <si>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</si>
  <si>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</si>
  <si>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</si>
  <si>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</si>
  <si>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</si>
  <si>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</si>
  <si>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</si>
  <si>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</si>
  <si>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</si>
  <si>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</si>
  <si>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</si>
  <si>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</si>
  <si>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</si>
  <si>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</si>
  <si>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</si>
  <si>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</si>
  <si>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</si>
  <si>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</si>
  <si>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</si>
  <si>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</si>
  <si>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</si>
  <si>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</si>
  <si>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</si>
  <si>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</si>
  <si>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</si>
  <si>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</si>
  <si>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</si>
  <si>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</si>
  <si>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</si>
  <si>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</si>
  <si>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</si>
  <si>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</si>
  <si>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</si>
  <si>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</si>
  <si>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</si>
  <si>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</si>
  <si>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</si>
  <si>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</si>
  <si>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</si>
  <si>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</si>
  <si>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</si>
  <si>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</si>
  <si>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</si>
  <si>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</si>
  <si>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</si>
  <si>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</si>
  <si>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</si>
  <si>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</si>
  <si>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</si>
  <si>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</si>
  <si>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</si>
  <si>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</si>
  <si>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</si>
  <si>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</si>
  <si>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</si>
  <si>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</si>
  <si>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</si>
  <si>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</si>
  <si>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</si>
  <si>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</si>
  <si>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</si>
  <si>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</si>
  <si>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</si>
  <si>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</si>
  <si>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</si>
  <si>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</si>
  <si>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</si>
  <si>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</si>
  <si>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</si>
  <si>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</si>
  <si>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</si>
  <si>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</si>
  <si>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</si>
  <si>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</si>
  <si>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</si>
  <si>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</si>
  <si>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</si>
  <si>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</si>
  <si>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</si>
  <si>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</si>
  <si>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</si>
  <si>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</si>
  <si>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</si>
  <si>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</si>
  <si>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</si>
  <si>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</si>
  <si>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</si>
  <si>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</si>
  <si>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</si>
  <si>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</si>
  <si>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</si>
  <si>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</si>
  <si>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</si>
  <si>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</si>
  <si>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</si>
  <si>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</si>
  <si>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</si>
  <si>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</si>
  <si>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</si>
  <si>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</si>
  <si>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</si>
  <si>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</si>
  <si>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</si>
  <si>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</si>
  <si>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</si>
  <si>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</si>
  <si>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</si>
  <si>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</si>
  <si>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</si>
  <si>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</si>
  <si>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</si>
  <si>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</si>
  <si>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</si>
  <si>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</si>
  <si>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</si>
  <si>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</si>
  <si>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</si>
  <si>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</si>
  <si>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</si>
  <si>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</si>
  <si>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</si>
  <si>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</si>
  <si>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</si>
  <si>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</si>
  <si>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</si>
  <si>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</si>
  <si>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</si>
  <si>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</si>
  <si>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</si>
  <si>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</si>
  <si>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</si>
  <si>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</si>
  <si>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</si>
  <si>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</si>
  <si>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</si>
  <si>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</si>
  <si>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</si>
  <si>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</si>
  <si>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</si>
  <si>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</si>
  <si>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</si>
  <si>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</si>
  <si>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</si>
  <si>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</si>
  <si>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</si>
  <si>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</si>
  <si>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</si>
  <si>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</si>
  <si>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</si>
  <si>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</si>
  <si>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</si>
  <si>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</si>
  <si>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</si>
  <si>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</si>
  <si>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</si>
  <si>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</si>
  <si>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</si>
  <si>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</si>
  <si>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</si>
  <si>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</si>
  <si>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</si>
  <si>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</si>
  <si>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</si>
  <si>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</si>
  <si>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</si>
  <si>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</si>
  <si>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</si>
  <si>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</si>
  <si>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</si>
  <si>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</si>
  <si>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</si>
  <si>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</si>
  <si>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</si>
  <si>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</si>
  <si>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</si>
  <si>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</si>
  <si>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</si>
  <si>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</si>
  <si>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</si>
  <si>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</si>
  <si>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</si>
  <si>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</si>
  <si>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</si>
  <si>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</si>
  <si>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</si>
  <si>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</si>
  <si>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</si>
  <si>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</si>
  <si>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</si>
  <si>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</si>
  <si>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</si>
  <si>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</si>
  <si>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</si>
  <si>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</si>
  <si>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</si>
  <si>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</si>
  <si>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</si>
  <si>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</si>
  <si>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</si>
  <si>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</si>
  <si>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</si>
  <si>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</si>
  <si>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</si>
  <si>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</si>
  <si>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</si>
  <si>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</si>
  <si>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</si>
  <si>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</si>
  <si>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</si>
  <si>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</si>
  <si>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</si>
  <si>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</si>
  <si>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</si>
  <si>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</si>
  <si>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</si>
  <si>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</si>
  <si>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</si>
  <si>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</si>
  <si>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</si>
  <si>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</si>
  <si>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</si>
  <si>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</si>
  <si>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</si>
  <si>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</si>
  <si>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</si>
  <si>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</si>
  <si>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</si>
  <si>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</si>
  <si>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</si>
  <si>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</si>
  <si>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</si>
  <si>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</si>
  <si>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</si>
  <si>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</si>
  <si>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</si>
  <si>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</si>
  <si>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</si>
  <si>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</si>
  <si>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</si>
  <si>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</si>
  <si>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</si>
  <si>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</si>
  <si>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</si>
  <si>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</si>
  <si>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</si>
  <si>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</si>
  <si>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</si>
  <si>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</si>
  <si>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</si>
  <si>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</si>
  <si>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</si>
  <si>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</si>
  <si>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</si>
  <si>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</si>
  <si>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</si>
  <si>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</si>
  <si>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</si>
  <si>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</si>
  <si>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</si>
  <si>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</si>
  <si>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</si>
  <si>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</si>
  <si>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</si>
  <si>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</si>
  <si>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</si>
  <si>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</si>
  <si>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</si>
  <si>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</si>
  <si>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</si>
  <si>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</si>
  <si>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</si>
  <si>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</si>
  <si>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</si>
  <si>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</si>
  <si>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</si>
  <si>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</si>
  <si>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</si>
  <si>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</si>
  <si>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</si>
  <si>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</si>
  <si>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</si>
  <si>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</si>
  <si>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</si>
  <si>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</si>
  <si>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</si>
  <si>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</si>
  <si>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</si>
  <si>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</si>
  <si>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</si>
  <si>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</si>
  <si>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</si>
  <si>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</si>
  <si>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</si>
  <si>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</si>
  <si>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</si>
  <si>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</si>
  <si>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</si>
  <si>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</si>
  <si>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</si>
  <si>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</si>
  <si>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</si>
  <si>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</si>
  <si>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</si>
  <si>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</si>
  <si>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</si>
  <si>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</si>
  <si>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</si>
  <si>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</si>
  <si>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</si>
  <si>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</si>
  <si>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</si>
  <si>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</si>
  <si>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</si>
  <si>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</si>
  <si>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</si>
  <si>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</si>
  <si>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</si>
  <si>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</si>
  <si>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</si>
  <si>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</si>
  <si>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</si>
  <si>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</si>
  <si>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</si>
  <si>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</si>
  <si>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</si>
  <si>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</si>
  <si>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</si>
  <si>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</si>
  <si>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</si>
  <si>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</si>
  <si>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</si>
  <si>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</si>
  <si>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</si>
  <si>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</si>
  <si>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</si>
  <si>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</si>
  <si>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</si>
  <si>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</si>
  <si>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</si>
  <si>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</si>
  <si>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</si>
  <si>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</si>
  <si>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</si>
  <si>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</si>
  <si>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</si>
  <si>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</si>
  <si>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</si>
  <si>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</si>
  <si>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</si>
  <si>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</si>
  <si>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</si>
  <si>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</si>
  <si>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</si>
  <si>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</si>
  <si>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</si>
  <si>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</si>
  <si>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</si>
  <si>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</si>
  <si>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</si>
  <si>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</si>
  <si>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</si>
  <si>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</si>
  <si>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</si>
  <si>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</si>
  <si>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</si>
  <si>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</si>
  <si>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</si>
  <si>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</si>
  <si>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</si>
  <si>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</si>
  <si>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</si>
  <si>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</si>
  <si>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</si>
  <si>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</si>
  <si>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</si>
  <si>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</si>
  <si>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</si>
  <si>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</si>
  <si>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</si>
  <si>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</si>
  <si>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</si>
  <si>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</si>
  <si>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</si>
  <si>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</si>
  <si>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</si>
  <si>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</si>
  <si>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</si>
  <si>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</si>
  <si>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</si>
  <si>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</si>
  <si>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</si>
  <si>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</si>
  <si>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</si>
  <si>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</si>
  <si>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</si>
  <si>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</si>
  <si>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</si>
  <si>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</si>
  <si>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</si>
  <si>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</si>
  <si>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</si>
  <si>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</si>
  <si>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</si>
  <si>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</si>
  <si>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</si>
  <si>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</si>
  <si>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</si>
  <si>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</si>
  <si>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</si>
  <si>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</si>
  <si>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</si>
  <si>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</si>
  <si>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</si>
  <si>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</si>
  <si>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</si>
  <si>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</si>
  <si>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</si>
  <si>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</si>
  <si>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</si>
  <si>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</si>
  <si>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</si>
  <si>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</si>
  <si>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</si>
  <si>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</si>
  <si>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</si>
  <si>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</si>
  <si>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</si>
  <si>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</si>
  <si>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</si>
  <si>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</si>
  <si>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</si>
  <si>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</si>
  <si>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</si>
  <si>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</si>
  <si>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</si>
  <si>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</si>
  <si>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</si>
  <si>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</si>
  <si>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</si>
  <si>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</si>
  <si>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</si>
  <si>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</si>
  <si>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</si>
  <si>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</si>
  <si>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</si>
  <si>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</si>
  <si>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</si>
  <si>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</si>
  <si>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</si>
  <si>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</si>
  <si>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</si>
  <si>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</si>
  <si>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</si>
  <si>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</si>
  <si>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</si>
  <si>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</si>
  <si>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</si>
  <si>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</si>
  <si>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</si>
  <si>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</si>
  <si>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</si>
  <si>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</si>
  <si>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</si>
  <si>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</si>
  <si>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</si>
  <si>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</si>
  <si>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</si>
  <si>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</si>
  <si>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</si>
  <si>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</si>
  <si>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</si>
  <si>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</si>
  <si>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</si>
  <si>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</si>
  <si>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</si>
  <si>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</si>
  <si>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</si>
  <si>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</si>
  <si>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</si>
  <si>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</si>
  <si>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</si>
  <si>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</si>
  <si>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</si>
  <si>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</si>
  <si>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</si>
  <si>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</si>
  <si>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</si>
  <si>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</si>
  <si>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</si>
  <si>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</si>
  <si>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</si>
  <si>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</si>
  <si>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</si>
  <si>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</si>
  <si>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</si>
  <si>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</si>
  <si>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</si>
  <si>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</si>
  <si>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</si>
  <si>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</si>
  <si>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</si>
  <si>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</si>
  <si>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</si>
  <si>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</si>
  <si>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</si>
  <si>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</si>
  <si>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</si>
  <si>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</si>
  <si>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</si>
  <si>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</si>
  <si>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</si>
  <si>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</si>
  <si>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</si>
  <si>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</si>
  <si>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</si>
  <si>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</si>
  <si>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</si>
  <si>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</si>
  <si>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</si>
  <si>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</si>
  <si>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</si>
  <si>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</si>
  <si>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</si>
  <si>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</si>
  <si>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</si>
  <si>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</si>
  <si>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</si>
  <si>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</si>
  <si>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</si>
  <si>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</si>
  <si>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</si>
  <si>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</si>
  <si>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</si>
  <si>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</si>
  <si>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</si>
  <si>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</si>
  <si>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</si>
  <si>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</si>
  <si>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</si>
  <si>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</si>
  <si>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</si>
  <si>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</si>
  <si>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</si>
  <si>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</si>
  <si>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</si>
  <si>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</si>
  <si>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</si>
  <si>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</si>
  <si>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</si>
  <si>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</si>
  <si>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</si>
  <si>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</si>
  <si>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</si>
  <si>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</si>
  <si>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</si>
  <si>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</si>
  <si>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</si>
  <si>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</si>
  <si>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</si>
  <si>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</si>
  <si>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</si>
  <si>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</si>
  <si>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</si>
  <si>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</si>
  <si>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</si>
  <si>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</si>
  <si>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</si>
  <si>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</si>
  <si>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</si>
  <si>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</si>
  <si>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</si>
  <si>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</si>
  <si>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</si>
  <si>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</si>
  <si>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</si>
  <si>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</si>
  <si>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</si>
  <si>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</si>
  <si>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</si>
  <si>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</si>
  <si>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</si>
  <si>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</si>
  <si>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</si>
  <si>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</si>
  <si>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</si>
  <si>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</si>
  <si>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</si>
  <si>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</si>
  <si>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</si>
  <si>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</si>
  <si>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</si>
  <si>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</si>
  <si>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</si>
  <si>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</si>
  <si>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</si>
  <si>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</si>
  <si>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</si>
  <si>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</si>
  <si>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</si>
  <si>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</si>
  <si>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</si>
  <si>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</si>
  <si>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</si>
  <si>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</si>
  <si>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</si>
  <si>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</si>
  <si>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</si>
  <si>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</si>
  <si>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</si>
  <si>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</si>
  <si>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</si>
  <si>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</si>
  <si>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</si>
  <si>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</si>
  <si>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</si>
  <si>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</si>
  <si>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</si>
  <si>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</si>
  <si>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</si>
  <si>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</si>
  <si>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</si>
  <si>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</si>
  <si>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</si>
  <si>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</si>
  <si>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</si>
  <si>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</si>
  <si>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</si>
  <si>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</si>
  <si>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</si>
  <si>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</si>
  <si>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</si>
  <si>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</si>
  <si>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</si>
  <si>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</si>
  <si>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</si>
  <si>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</si>
  <si>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</si>
  <si>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</si>
  <si>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</si>
  <si>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</si>
  <si>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</si>
  <si>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</si>
  <si>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</si>
  <si>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</si>
  <si>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</si>
  <si>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</si>
  <si>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</si>
  <si>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</si>
  <si>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</si>
  <si>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</si>
  <si>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</si>
  <si>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</si>
  <si>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</si>
  <si>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</si>
  <si>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</si>
  <si>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</si>
  <si>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</si>
  <si>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</si>
  <si>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</si>
  <si>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</si>
  <si>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</si>
  <si>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</si>
  <si>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</si>
  <si>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</si>
  <si>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</si>
  <si>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</si>
  <si>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</si>
  <si>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</si>
  <si>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</si>
  <si>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</si>
  <si>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</si>
  <si>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</si>
  <si>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</si>
  <si>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</si>
  <si>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</si>
  <si>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</si>
  <si>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</si>
  <si>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</si>
  <si>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</si>
  <si>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</si>
  <si>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</si>
  <si>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</si>
  <si>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</si>
  <si>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</si>
  <si>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</si>
  <si>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</si>
  <si>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</si>
  <si>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</si>
  <si>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</si>
  <si>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</si>
  <si>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</si>
  <si>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</si>
  <si>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</si>
  <si>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</si>
  <si>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</si>
  <si>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</si>
  <si>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</si>
  <si>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</si>
  <si>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</si>
  <si>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</si>
  <si>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</si>
  <si>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</si>
  <si>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</si>
  <si>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</si>
  <si>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</si>
  <si>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</si>
  <si>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</si>
  <si>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</si>
  <si>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</si>
  <si>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</si>
  <si>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</si>
  <si>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</si>
  <si>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</si>
  <si>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</si>
  <si>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</si>
  <si>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</si>
  <si>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</si>
  <si>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</si>
  <si>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</si>
  <si>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</si>
  <si>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</si>
  <si>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</si>
  <si>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</si>
  <si>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</si>
  <si>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</si>
  <si>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</si>
  <si>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</si>
  <si>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</si>
  <si>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</si>
  <si>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</si>
  <si>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</si>
  <si>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</si>
  <si>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</si>
  <si>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</si>
  <si>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</si>
  <si>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</si>
  <si>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</si>
  <si>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</si>
  <si>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</si>
  <si>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</si>
  <si>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</si>
  <si>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</si>
  <si>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</si>
  <si>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</si>
  <si>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</si>
  <si>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</si>
  <si>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</si>
  <si>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</si>
  <si>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</si>
  <si>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</si>
  <si>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</si>
  <si>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</si>
  <si>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</si>
  <si>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</si>
  <si>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</si>
  <si>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</si>
  <si>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</si>
  <si>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</si>
  <si>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</si>
  <si>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</si>
  <si>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</si>
  <si>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</si>
  <si>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</si>
  <si>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</si>
  <si>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</si>
  <si>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</si>
  <si>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</si>
  <si>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</si>
  <si>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</si>
  <si>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</si>
  <si>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</si>
  <si>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</si>
  <si>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</si>
  <si>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</si>
  <si>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</si>
  <si>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</si>
  <si>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</si>
  <si>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</si>
  <si>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</si>
  <si>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</si>
  <si>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</si>
  <si>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</si>
  <si>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</si>
  <si>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</si>
  <si>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</si>
  <si>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</si>
  <si>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</si>
  <si>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</si>
  <si>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</si>
  <si>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</si>
  <si>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</si>
  <si>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</si>
  <si>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</si>
  <si>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</si>
  <si>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</si>
  <si>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</si>
  <si>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</si>
  <si>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</si>
  <si>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</si>
  <si>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</si>
  <si>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</si>
  <si>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</si>
  <si>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</si>
  <si>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</si>
  <si>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</si>
  <si>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</si>
  <si>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</si>
  <si>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</si>
  <si>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</si>
  <si>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</si>
  <si>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</si>
  <si>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</si>
  <si>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</si>
  <si>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</si>
  <si>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</si>
  <si>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</si>
  <si>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</si>
  <si>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</si>
  <si>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</si>
  <si>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</si>
  <si>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</si>
  <si>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</si>
  <si>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</si>
  <si>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</si>
  <si>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</si>
  <si>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</si>
  <si>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</si>
  <si>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</si>
  <si>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</si>
  <si>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</si>
  <si>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</si>
  <si>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</si>
  <si>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</si>
  <si>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</si>
  <si>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</si>
  <si>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</si>
  <si>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</si>
  <si>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</si>
  <si>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</si>
  <si>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</si>
  <si>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</si>
  <si>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</si>
  <si>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</si>
  <si>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</si>
  <si>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</si>
  <si>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</si>
  <si>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</si>
  <si>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</si>
  <si>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</si>
  <si>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</si>
  <si>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</si>
  <si>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</si>
  <si>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</si>
  <si>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</si>
  <si>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</si>
  <si>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</si>
  <si>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</si>
  <si>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</si>
  <si>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</si>
  <si>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</si>
  <si>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</si>
  <si>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</si>
  <si>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</si>
  <si>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</si>
  <si>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</si>
  <si>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</si>
  <si>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</si>
  <si>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</si>
  <si>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</si>
  <si>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</si>
  <si>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</si>
  <si>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</si>
  <si>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</si>
  <si>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</si>
  <si>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</si>
  <si>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</si>
  <si>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</si>
  <si>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</si>
  <si>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</si>
  <si>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</si>
  <si>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</si>
  <si>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</si>
  <si>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</si>
  <si>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</si>
  <si>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</si>
  <si>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</si>
  <si>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</si>
  <si>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</si>
  <si>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</si>
  <si>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</si>
  <si>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</si>
  <si>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</si>
  <si>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</si>
  <si>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</si>
  <si>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</si>
  <si>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</si>
  <si>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</si>
  <si>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</si>
  <si>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</si>
  <si>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</si>
  <si>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</si>
  <si>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</si>
  <si>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</si>
  <si>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</si>
  <si>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</si>
  <si>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</si>
  <si>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</si>
  <si>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</si>
  <si>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</si>
  <si>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</si>
  <si>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</si>
  <si>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</si>
  <si>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</si>
  <si>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</si>
  <si>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</si>
  <si>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</si>
  <si>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</si>
  <si>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</si>
  <si>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</si>
  <si>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</si>
  <si>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</si>
  <si>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</si>
  <si>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</si>
  <si>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</si>
  <si>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</si>
  <si>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</si>
  <si>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</si>
  <si>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</si>
  <si>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</si>
  <si>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</si>
  <si>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</si>
  <si>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</si>
  <si>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</si>
  <si>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</si>
  <si>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</si>
  <si>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</si>
  <si>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</si>
  <si>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</si>
  <si>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</si>
  <si>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</si>
  <si>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</si>
  <si>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</si>
  <si>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</si>
  <si>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</si>
  <si>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</si>
  <si>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</si>
  <si>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</si>
  <si>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</si>
  <si>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</si>
  <si>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</si>
  <si>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</si>
  <si>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</si>
  <si>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</si>
  <si>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</si>
  <si>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</si>
  <si>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</si>
  <si>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</si>
  <si>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</si>
  <si>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</si>
  <si>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</si>
  <si>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</si>
  <si>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</si>
  <si>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</si>
  <si>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</si>
  <si>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</si>
  <si>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</si>
  <si>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</si>
  <si>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</si>
  <si>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</si>
  <si>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</si>
  <si>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</si>
  <si>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</si>
  <si>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</si>
  <si>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</si>
  <si>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</si>
  <si>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</si>
  <si>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</si>
  <si>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</si>
  <si>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</si>
  <si>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</si>
  <si>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</si>
  <si>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</si>
  <si>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</si>
  <si>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</si>
  <si>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</si>
  <si>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</si>
  <si>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</si>
  <si>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</si>
  <si>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</si>
  <si>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</si>
  <si>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</si>
  <si>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</si>
  <si>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</si>
  <si>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</si>
  <si>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</si>
  <si>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</si>
  <si>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</si>
  <si>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</si>
  <si>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</si>
  <si>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</si>
  <si>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</si>
  <si>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</si>
  <si>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</si>
  <si>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</si>
  <si>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</si>
  <si>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</si>
  <si>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</si>
  <si>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</si>
  <si>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</si>
  <si>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</si>
  <si>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</si>
  <si>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</si>
  <si>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</si>
  <si>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</si>
  <si>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</si>
  <si>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</si>
  <si>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</si>
  <si>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</si>
  <si>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</si>
  <si>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</si>
  <si>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</si>
  <si>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</si>
  <si>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</si>
  <si>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</si>
  <si>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</si>
  <si>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</si>
  <si>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</si>
  <si>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</si>
  <si>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</si>
  <si>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</si>
  <si>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</si>
  <si>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</si>
  <si>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</si>
  <si>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</si>
  <si>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</si>
  <si>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</si>
  <si>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</si>
  <si>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</si>
  <si>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</si>
  <si>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</si>
  <si>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</si>
  <si>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</si>
  <si>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</si>
  <si>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</si>
  <si>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</si>
  <si>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</si>
  <si>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</si>
  <si>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</si>
  <si>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</si>
  <si>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</si>
  <si>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</si>
  <si>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</si>
  <si>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</si>
  <si>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</si>
  <si>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</si>
  <si>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</si>
  <si>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</si>
  <si>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</si>
  <si>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</si>
  <si>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</si>
  <si>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</si>
  <si>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</si>
  <si>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</si>
  <si>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</si>
  <si>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</si>
  <si>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</si>
  <si>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</si>
  <si>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</si>
  <si>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</si>
  <si>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</si>
  <si>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</si>
  <si>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</si>
  <si>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</si>
  <si>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</si>
  <si>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</si>
  <si>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</si>
  <si>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</si>
  <si>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</si>
  <si>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</si>
  <si>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</si>
  <si>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</si>
  <si>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</si>
  <si>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</si>
  <si>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</si>
  <si>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</si>
  <si>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</si>
  <si>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</si>
  <si>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</si>
  <si>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</si>
  <si>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</si>
  <si>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</si>
  <si>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</si>
  <si>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</si>
  <si>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</si>
  <si>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</si>
  <si>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</si>
  <si>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</si>
  <si>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</si>
  <si>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</si>
  <si>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</si>
  <si>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</si>
  <si>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</si>
  <si>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</si>
  <si>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</si>
  <si>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</si>
  <si>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</si>
  <si>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</si>
  <si>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</si>
  <si>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</si>
  <si>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</si>
  <si>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</si>
  <si>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</si>
  <si>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</si>
  <si>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</si>
  <si>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</si>
  <si>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</si>
  <si>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</si>
  <si>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</si>
  <si>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</si>
  <si>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</si>
  <si>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</si>
  <si>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</si>
  <si>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</si>
  <si>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</si>
  <si>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</si>
  <si>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</si>
  <si>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</si>
  <si>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</si>
  <si>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</si>
  <si>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</si>
  <si>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</si>
  <si>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</si>
  <si>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</si>
  <si>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</si>
  <si>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</si>
  <si>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</si>
  <si>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</si>
  <si>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</si>
  <si>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</si>
  <si>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</si>
  <si>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</si>
  <si>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</si>
  <si>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</si>
  <si>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</si>
  <si>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</si>
  <si>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</si>
  <si>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</si>
  <si>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</si>
  <si>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</si>
  <si>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</si>
  <si>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</si>
  <si>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</si>
  <si>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</si>
  <si>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</si>
  <si>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</si>
  <si>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</si>
  <si>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</si>
  <si>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</si>
  <si>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</si>
  <si>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</si>
  <si>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</si>
  <si>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</si>
  <si>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</si>
  <si>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</si>
  <si>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</si>
  <si>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</si>
  <si>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</si>
  <si>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</si>
  <si>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</si>
  <si>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</si>
  <si>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</si>
  <si>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</si>
  <si>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</si>
  <si>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</si>
  <si>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</si>
  <si>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</si>
  <si>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</si>
  <si>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</si>
  <si>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</si>
  <si>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</si>
  <si>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</si>
  <si>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</si>
  <si>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</si>
  <si>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</si>
  <si>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</si>
  <si>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</si>
  <si>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</si>
  <si>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</si>
  <si>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</si>
  <si>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</si>
  <si>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</si>
  <si>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</si>
  <si>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</si>
  <si>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</si>
  <si>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</si>
  <si>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</si>
  <si>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</si>
  <si>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</si>
  <si>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</si>
  <si>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</si>
  <si>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</si>
  <si>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</si>
  <si>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</si>
  <si>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</si>
  <si>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</si>
  <si>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</si>
  <si>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</si>
  <si>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</si>
  <si>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</si>
  <si>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</si>
  <si>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</si>
  <si>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</si>
  <si>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</si>
  <si>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</si>
  <si>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</si>
  <si>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</si>
  <si>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</si>
  <si>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</si>
  <si>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</si>
  <si>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</si>
  <si>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</si>
  <si>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</si>
  <si>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</si>
  <si>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</si>
  <si>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</si>
  <si>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</si>
  <si>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</si>
  <si>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</si>
  <si>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</si>
  <si>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</si>
  <si>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</si>
  <si>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</si>
  <si>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</si>
  <si>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</si>
  <si>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</si>
  <si>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</si>
  <si>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</si>
  <si>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</si>
  <si>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</si>
  <si>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</si>
  <si>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</si>
  <si>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</si>
  <si>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</si>
  <si>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</si>
  <si>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</si>
  <si>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</si>
  <si>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</si>
  <si>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</si>
  <si>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</si>
  <si>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</si>
  <si>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</si>
  <si>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</si>
  <si>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</si>
  <si>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</si>
  <si>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</si>
  <si>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</si>
  <si>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</si>
  <si>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</si>
  <si>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</si>
  <si>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</si>
  <si>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</si>
  <si>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</si>
  <si>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</si>
  <si>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</si>
  <si>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</si>
  <si>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</si>
  <si>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</si>
  <si>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</si>
  <si>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</si>
  <si>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</si>
  <si>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</si>
  <si>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</si>
  <si>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</si>
  <si>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</si>
  <si>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</si>
  <si>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</si>
  <si>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</si>
  <si>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</si>
  <si>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</si>
  <si>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</si>
  <si>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</si>
  <si>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</si>
  <si>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</si>
  <si>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</si>
  <si>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</si>
  <si>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</si>
  <si>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</si>
  <si>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</si>
  <si>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</si>
  <si>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</si>
  <si>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</si>
  <si>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</si>
  <si>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</si>
  <si>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</si>
  <si>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</si>
  <si>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</si>
  <si>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</si>
  <si>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</si>
  <si>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</si>
  <si>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</si>
  <si>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</si>
  <si>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</si>
  <si>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</si>
  <si>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</si>
  <si>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</si>
  <si>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</si>
  <si>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</si>
  <si>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</si>
  <si>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</si>
  <si>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</si>
  <si>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</si>
  <si>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</si>
  <si>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</si>
  <si>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</si>
  <si>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</si>
  <si>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</si>
  <si>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</si>
  <si>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</si>
  <si>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</si>
  <si>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</si>
  <si>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</si>
  <si>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</si>
  <si>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</si>
  <si>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</si>
  <si>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</si>
  <si>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</si>
  <si>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</si>
  <si>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</si>
  <si>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</si>
  <si>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</si>
  <si>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</si>
  <si>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</si>
  <si>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</si>
  <si>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</si>
  <si>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</si>
  <si>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</si>
  <si>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</si>
  <si>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</si>
  <si>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</si>
  <si>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</si>
  <si>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</si>
  <si>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</si>
  <si>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</si>
  <si>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</si>
  <si>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</si>
  <si>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</si>
  <si>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</si>
  <si>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</si>
  <si>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</si>
  <si>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</si>
  <si>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</si>
  <si>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</si>
  <si>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</si>
  <si>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</si>
  <si>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</si>
  <si>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</si>
  <si>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</si>
  <si>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</si>
  <si>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</si>
  <si>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</si>
  <si>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</si>
  <si>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</si>
  <si>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</si>
  <si>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</si>
  <si>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</si>
  <si>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</si>
  <si>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</si>
  <si>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</si>
  <si>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</si>
  <si>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</si>
  <si>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</si>
  <si>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</si>
  <si>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</si>
  <si>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</si>
  <si>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</si>
  <si>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</si>
  <si>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</si>
  <si>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</si>
  <si>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</si>
  <si>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</si>
  <si>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</si>
  <si>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</si>
  <si>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</si>
  <si>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</si>
  <si>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</si>
  <si>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</si>
  <si>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</si>
  <si>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</si>
  <si>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</si>
  <si>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</si>
  <si>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</si>
  <si>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</si>
  <si>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</si>
  <si>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</si>
  <si>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</si>
  <si>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</si>
  <si>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</si>
  <si>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</si>
  <si>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</si>
  <si>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</si>
  <si>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</si>
  <si>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</si>
  <si>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</si>
  <si>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</si>
  <si>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</si>
  <si>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</si>
  <si>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</si>
  <si>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</si>
  <si>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</si>
  <si>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</si>
  <si>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</si>
  <si>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</si>
  <si>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</si>
  <si>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</si>
  <si>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</si>
  <si>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</si>
  <si>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</si>
  <si>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</si>
  <si>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</si>
  <si>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</si>
  <si>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</si>
  <si>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</si>
  <si>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</si>
  <si>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</si>
  <si>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</si>
  <si>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</si>
  <si>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</si>
  <si>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</si>
  <si>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</si>
  <si>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</si>
  <si>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</si>
  <si>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</si>
  <si>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</si>
  <si>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</si>
  <si>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</si>
  <si>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</si>
  <si>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</si>
  <si>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</si>
  <si>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</si>
  <si>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</si>
  <si>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</si>
  <si>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</si>
  <si>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</si>
  <si>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</si>
  <si>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</si>
  <si>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</si>
  <si>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</si>
  <si>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</si>
  <si>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</si>
  <si>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</si>
  <si>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</si>
  <si>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</si>
  <si>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</si>
  <si>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</si>
  <si>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</si>
  <si>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</si>
  <si>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</si>
  <si>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</si>
  <si>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</si>
  <si>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</si>
  <si>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</si>
  <si>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</si>
  <si>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</si>
  <si>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</si>
  <si>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</si>
  <si>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</si>
  <si>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</si>
  <si>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</si>
  <si>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</si>
  <si>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</si>
  <si>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</si>
  <si>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</si>
  <si>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</si>
  <si>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</si>
  <si>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</si>
  <si>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</si>
  <si>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</si>
  <si>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</si>
  <si>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</si>
  <si>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</si>
  <si>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</si>
  <si>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</si>
  <si>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</si>
  <si>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</si>
  <si>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</si>
  <si>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</si>
  <si>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</si>
  <si>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</si>
  <si>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</si>
  <si>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</si>
  <si>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</si>
  <si>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</si>
  <si>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</si>
  <si>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</si>
  <si>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</si>
  <si>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</si>
  <si>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</si>
  <si>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</si>
  <si>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</si>
  <si>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</si>
  <si>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</si>
  <si>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</si>
  <si>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</si>
  <si>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</si>
  <si>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</si>
  <si>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</si>
  <si>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</si>
  <si>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</si>
  <si>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</si>
  <si>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</si>
  <si>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</si>
  <si>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</si>
  <si>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</si>
  <si>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</si>
  <si>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</si>
  <si>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</si>
  <si>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 xml:space="preserve">country 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</si>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</sst>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F1" workbookViewId="0">
      <selection activeCell="J2" sqref="J2:J3204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13.26953125" customWidth="1"/>
    <col min="6" max="6" width="20.453125" bestFit="1" customWidth="1"/>
    <col min="7" max="10" width="31.816406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5">
      <c r="A2" s="1" t="s">
        <v>8</v>
      </c>
      <c r="B2" s="2">
        <v>41438</v>
      </c>
      <c r="C2" s="2">
        <v>41442</v>
      </c>
      <c r="D2" s="2" t="str">
        <f>IF(_xlfn.DAYS(C2,B2)&gt;4,"DELAY","ON time")</f>
        <v>ON time</v>
      </c>
      <c r="E2" s="2" t="str">
        <f>LEFT(F2,FIND("@",F2)-1)</f>
        <v>DarrinVanHuff</v>
      </c>
      <c r="F2" s="1" t="s">
        <v>3301</v>
      </c>
      <c r="G2" s="1" t="s">
        <v>3131</v>
      </c>
      <c r="H2" s="1" t="str">
        <f>TRIM(LEFT(G2,FIND(",",G2)-1))</f>
        <v>United States</v>
      </c>
      <c r="I2" s="8" t="str">
        <f>TRIM(MID(G2, FIND(",", G2) + 1, FIND(",", G2 &amp; ",", FIND(",", G2) + 1) - FIND(",", G2) - 1))</f>
        <v>Los Angeles</v>
      </c>
      <c r="J2" s="8" t="str">
        <f>TRIM(RIGHT(G2, LEN(G2) - FIND(",", G2 &amp; ",",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IF(_xlfn.DAYS(C3,B3)&gt;4,"DELAY","ON time")</f>
        <v>DELAY</v>
      </c>
      <c r="E3" s="2" t="str">
        <f t="shared" ref="E3:E66" si="1">LEFT(F3,FIND("@",F3)-1)</f>
        <v>BrosinaHoffman</v>
      </c>
      <c r="F3" s="1" t="s">
        <v>3302</v>
      </c>
      <c r="G3" s="1" t="s">
        <v>3131</v>
      </c>
      <c r="H3" s="1" t="str">
        <f t="shared" ref="H3:H66" si="2">TRIM(LEFT(G3,FIND(",",G3)-1))</f>
        <v>United States</v>
      </c>
      <c r="I3" s="8" t="str">
        <f t="shared" ref="I3:I66" si="3">TRIM(MID(G3, FIND(",", G3) + 1, FIND(",", G3 &amp; ",", FIND(",", G3) + 1) - FIND(",", G3) - 1))</f>
        <v>Los Angeles</v>
      </c>
      <c r="J3" s="8" t="str">
        <f t="shared" ref="J3:J66" si="4">TRIM(RIGHT(G3, LEN(G3) - FIND(",", G3 &amp; ",", FIND(",", G3) + 1)))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8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8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8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8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8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8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8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8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8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8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8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8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8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8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8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8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8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8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8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8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8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8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8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8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8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8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8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8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8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8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8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8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8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8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8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8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8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8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8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8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8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8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8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8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8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8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8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8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8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8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8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8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8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8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8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8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8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8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8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8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8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8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8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5">IF(_xlfn.DAYS(C67,B67)&gt;4,"DELAY","ON time")</f>
        <v>ON time</v>
      </c>
      <c r="E67" s="2" t="str">
        <f t="shared" ref="E67:E130" si="6">LEFT(F67,FIND("@",F67)-1)</f>
        <v>BruceStewart</v>
      </c>
      <c r="F67" s="1" t="s">
        <v>3332</v>
      </c>
      <c r="G67" s="1" t="s">
        <v>3146</v>
      </c>
      <c r="H67" s="1" t="str">
        <f t="shared" ref="H67:H130" si="7">TRIM(LEFT(G67,FIND(",",G67)-1))</f>
        <v>United States</v>
      </c>
      <c r="I67" s="8" t="str">
        <f t="shared" ref="I67:I130" si="8">TRIM(MID(G67, FIND(",", G67) + 1, FIND(",", G67 &amp; ",", FIND(",", G67) + 1) - FIND(",", G67) - 1))</f>
        <v>Denver</v>
      </c>
      <c r="J67" s="8" t="str">
        <f t="shared" ref="J67:J130" si="9">TRIM(RIGHT(G67, LEN(G67) - FIND(",", G67 &amp; ",", FIND(",", G67) + 1)))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8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8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8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8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8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8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8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8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8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8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8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8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8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8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8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8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8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8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8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8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8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8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8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8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8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8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8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8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8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8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8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8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8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8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8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8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8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8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8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8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8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8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8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8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8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8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8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8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8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8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8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8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8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8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8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8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8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8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8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8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8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8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8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10">IF(_xlfn.DAYS(C131,B131)&gt;4,"DELAY","ON time")</f>
        <v>DELAY</v>
      </c>
      <c r="E131" s="2" t="str">
        <f t="shared" ref="E131:E194" si="11">LEFT(F131,FIND("@",F131)-1)</f>
        <v>SanjitChand</v>
      </c>
      <c r="F131" s="1" t="s">
        <v>3362</v>
      </c>
      <c r="G131" s="1" t="s">
        <v>3162</v>
      </c>
      <c r="H131" s="1" t="str">
        <f t="shared" ref="H131:H194" si="12">TRIM(LEFT(G131,FIND(",",G131)-1))</f>
        <v>United States</v>
      </c>
      <c r="I131" s="8" t="str">
        <f t="shared" ref="I131:I194" si="13">TRIM(MID(G131, FIND(",", G131) + 1, FIND(",", G131 &amp; ",", FIND(",", G131) + 1) - FIND(",", G131) - 1))</f>
        <v>Concord</v>
      </c>
      <c r="J131" s="8" t="str">
        <f t="shared" ref="J131:J194" si="14">TRIM(RIGHT(G131, LEN(G131) - FIND(",", G131 &amp; ",", FIND(",", G131) + 1)))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8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8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8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8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8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8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8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8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8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8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8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8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8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8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8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8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8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8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8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8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8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8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8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8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8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8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8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8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8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8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8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8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8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8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8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8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8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8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8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8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8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8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8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8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8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8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8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8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8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8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8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8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8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8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8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8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8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8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8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8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8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8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8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15">IF(_xlfn.DAYS(C195,B195)&gt;4,"DELAY","ON time")</f>
        <v>ON time</v>
      </c>
      <c r="E195" s="2" t="str">
        <f t="shared" ref="E195:E258" si="16">LEFT(F195,FIND("@",F195)-1)</f>
        <v>DiannaVittorini</v>
      </c>
      <c r="F195" s="1" t="s">
        <v>3386</v>
      </c>
      <c r="G195" s="1" t="s">
        <v>3146</v>
      </c>
      <c r="H195" s="1" t="str">
        <f t="shared" ref="H195:H258" si="17">TRIM(LEFT(G195,FIND(",",G195)-1))</f>
        <v>United States</v>
      </c>
      <c r="I195" s="8" t="str">
        <f t="shared" ref="I195:I258" si="18">TRIM(MID(G195, FIND(",", G195) + 1, FIND(",", G195 &amp; ",", FIND(",", G195) + 1) - FIND(",", G195) - 1))</f>
        <v>Denver</v>
      </c>
      <c r="J195" s="8" t="str">
        <f t="shared" ref="J195:J258" si="19">TRIM(RIGHT(G195, LEN(G195) - FIND(",", G195 &amp; ",", FIND(",", G195) + 1)))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8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8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8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8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8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8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8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8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8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8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8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8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8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8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8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8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8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8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8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8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8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8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8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8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8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8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8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8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8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8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8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8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8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8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8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8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8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8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8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8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8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8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8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8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8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8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8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8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8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8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8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8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8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8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8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8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8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8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8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8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8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8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8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20">IF(_xlfn.DAYS(C259,B259)&gt;4,"DELAY","ON time")</f>
        <v>ON time</v>
      </c>
      <c r="E259" s="2" t="str">
        <f t="shared" ref="E259:E322" si="21">LEFT(F259,FIND("@",F259)-1)</f>
        <v>ZuschussCarroll</v>
      </c>
      <c r="F259" s="1" t="s">
        <v>3387</v>
      </c>
      <c r="G259" s="1" t="s">
        <v>3176</v>
      </c>
      <c r="H259" s="1" t="str">
        <f t="shared" ref="H259:H322" si="22">TRIM(LEFT(G259,FIND(",",G259)-1))</f>
        <v>United States</v>
      </c>
      <c r="I259" s="8" t="str">
        <f t="shared" ref="I259:I322" si="23">TRIM(MID(G259, FIND(",", G259) + 1, FIND(",", G259 &amp; ",", FIND(",", G259) + 1) - FIND(",", G259) - 1))</f>
        <v>Edmonds</v>
      </c>
      <c r="J259" s="8" t="str">
        <f t="shared" ref="J259:J322" si="24">TRIM(RIGHT(G259, LEN(G259) - FIND(",", G259 &amp; ",", FIND(",", G259) + 1)))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8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8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8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8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8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8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8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8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8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8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8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8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8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8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8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8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8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8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8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8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8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8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8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8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8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8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8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8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8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8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8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8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8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8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8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8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8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8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8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8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8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8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8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8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8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8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8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8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8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8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8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8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8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8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8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8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8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8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8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8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8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8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8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25">IF(_xlfn.DAYS(C323,B323)&gt;4,"DELAY","ON time")</f>
        <v>DELAY</v>
      </c>
      <c r="E323" s="2" t="str">
        <f t="shared" ref="E323:E386" si="26">LEFT(F323,FIND("@",F323)-1)</f>
        <v>MauriceSatty</v>
      </c>
      <c r="F323" s="1" t="s">
        <v>3446</v>
      </c>
      <c r="G323" s="1" t="s">
        <v>3166</v>
      </c>
      <c r="H323" s="1" t="str">
        <f t="shared" ref="H323:H386" si="27">TRIM(LEFT(G323,FIND(",",G323)-1))</f>
        <v>United States</v>
      </c>
      <c r="I323" s="8" t="str">
        <f t="shared" ref="I323:I386" si="28">TRIM(MID(G323, FIND(",", G323) + 1, FIND(",", G323 &amp; ",", FIND(",", G323) + 1) - FIND(",", G323) - 1))</f>
        <v>Mesa</v>
      </c>
      <c r="J323" s="8" t="str">
        <f t="shared" ref="J323:J386" si="29">TRIM(RIGHT(G323, LEN(G323) - FIND(",", G323 &amp; ",", FIND(",", G323) + 1)))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8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8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8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8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8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8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8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8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8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8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8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8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8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8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8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8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8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8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8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8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8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8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8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8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8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8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8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8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8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8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8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8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8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8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8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8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8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8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8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8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8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8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8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8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8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8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8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8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8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8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8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8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8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8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8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8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8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8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8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8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8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8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8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30">IF(_xlfn.DAYS(C387,B387)&gt;4,"DELAY","ON time")</f>
        <v>DELAY</v>
      </c>
      <c r="E387" s="2" t="str">
        <f t="shared" ref="E387:E450" si="31">LEFT(F387,FIND("@",F387)-1)</f>
        <v>PhilipFox</v>
      </c>
      <c r="F387" s="1" t="s">
        <v>3438</v>
      </c>
      <c r="G387" s="1" t="s">
        <v>3149</v>
      </c>
      <c r="H387" s="1" t="str">
        <f t="shared" ref="H387:H450" si="32">TRIM(LEFT(G387,FIND(",",G387)-1))</f>
        <v>United States</v>
      </c>
      <c r="I387" s="8" t="str">
        <f t="shared" ref="I387:I450" si="33">TRIM(MID(G387, FIND(",", G387) + 1, FIND(",", G387 &amp; ",", FIND(",", G387) + 1) - FIND(",", G387) - 1))</f>
        <v>San Diego</v>
      </c>
      <c r="J387" s="8" t="str">
        <f t="shared" ref="J387:J450" si="34">TRIM(RIGHT(G387, LEN(G387) - FIND(",", G387 &amp; ",", FIND(",", G387) + 1)))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8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8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8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8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8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8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8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8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8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8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8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8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8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8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8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8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8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8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8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8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8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8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8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8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8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8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8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8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8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8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8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8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8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8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8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8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8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8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8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8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8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8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8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8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8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8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8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8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8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8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8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8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8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8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8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8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8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8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8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8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8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8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8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35">IF(_xlfn.DAYS(C451,B451)&gt;4,"DELAY","ON time")</f>
        <v>DELAY</v>
      </c>
      <c r="E451" s="2" t="str">
        <f t="shared" ref="E451:E514" si="36">LEFT(F451,FIND("@",F451)-1)</f>
        <v>MikeKennedy</v>
      </c>
      <c r="F451" s="1" t="s">
        <v>3494</v>
      </c>
      <c r="G451" s="1" t="s">
        <v>3134</v>
      </c>
      <c r="H451" s="1" t="str">
        <f t="shared" ref="H451:H514" si="37">TRIM(LEFT(G451,FIND(",",G451)-1))</f>
        <v>United States</v>
      </c>
      <c r="I451" s="8" t="str">
        <f t="shared" ref="I451:I514" si="38">TRIM(MID(G451, FIND(",", G451) + 1, FIND(",", G451 &amp; ",", FIND(",", G451) + 1) - FIND(",", G451) - 1))</f>
        <v>San Francisco</v>
      </c>
      <c r="J451" s="8" t="str">
        <f t="shared" ref="J451:J514" si="39">TRIM(RIGHT(G451, LEN(G451) - FIND(",", G451 &amp; ",", FIND(",", G451) + 1)))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8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8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8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8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8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8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8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8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8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8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8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8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8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8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8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8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8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8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8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8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8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8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8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8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8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8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8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8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8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8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8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8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8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8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8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8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8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8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8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8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8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8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8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8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8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8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8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8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8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8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8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8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8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8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8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8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8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8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8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8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8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8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8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40">IF(_xlfn.DAYS(C515,B515)&gt;4,"DELAY","ON time")</f>
        <v>ON time</v>
      </c>
      <c r="E515" s="2" t="str">
        <f t="shared" ref="E515:E578" si="41">LEFT(F515,FIND("@",F515)-1)</f>
        <v>FredHopkins</v>
      </c>
      <c r="F515" s="1" t="s">
        <v>3519</v>
      </c>
      <c r="G515" s="1" t="s">
        <v>3132</v>
      </c>
      <c r="H515" s="1" t="str">
        <f t="shared" ref="H515:H578" si="42">TRIM(LEFT(G515,FIND(",",G515)-1))</f>
        <v>United States</v>
      </c>
      <c r="I515" s="8" t="str">
        <f t="shared" ref="I515:I578" si="43">TRIM(MID(G515, FIND(",", G515) + 1, FIND(",", G515 &amp; ",", FIND(",", G515) + 1) - FIND(",", G515) - 1))</f>
        <v>Seattle</v>
      </c>
      <c r="J515" s="8" t="str">
        <f t="shared" ref="J515:J578" si="44">TRIM(RIGHT(G515, LEN(G515) - FIND(",", G515 &amp; ",", FIND(",", G515) + 1)))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8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8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8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8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8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8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8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8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8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8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8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8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8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8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8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8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8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8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8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8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8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8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8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8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8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8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8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8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8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8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8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8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8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8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8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8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8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8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8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8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8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8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8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8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8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8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8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8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8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8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8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8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8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8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8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8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8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8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8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8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8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8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8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45">IF(_xlfn.DAYS(C579,B579)&gt;4,"DELAY","ON time")</f>
        <v>ON time</v>
      </c>
      <c r="E579" s="2" t="str">
        <f t="shared" ref="E579:E642" si="46">LEFT(F579,FIND("@",F579)-1)</f>
        <v>BenjaminPatterson</v>
      </c>
      <c r="F579" s="1" t="s">
        <v>3547</v>
      </c>
      <c r="G579" s="1" t="s">
        <v>3208</v>
      </c>
      <c r="H579" s="1" t="str">
        <f t="shared" ref="H579:H642" si="47">TRIM(LEFT(G579,FIND(",",G579)-1))</f>
        <v>United States</v>
      </c>
      <c r="I579" s="8" t="str">
        <f t="shared" ref="I579:I642" si="48">TRIM(MID(G579, FIND(",", G579) + 1, FIND(",", G579 &amp; ",", FIND(",", G579) + 1) - FIND(",", G579) - 1))</f>
        <v>Spokane</v>
      </c>
      <c r="J579" s="8" t="str">
        <f t="shared" ref="J579:J642" si="49">TRIM(RIGHT(G579, LEN(G579) - FIND(",", G579 &amp; ",", FIND(",", G579) + 1)))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8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8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8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8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8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8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8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8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8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8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8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8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8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8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8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8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8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8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8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8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8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8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8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8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8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8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8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8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8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8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8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8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8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8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8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8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8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8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8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8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8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8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8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8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8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8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8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8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8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8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8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8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8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8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8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8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8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8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8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8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8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8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8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50">IF(_xlfn.DAYS(C643,B643)&gt;4,"DELAY","ON time")</f>
        <v>DELAY</v>
      </c>
      <c r="E643" s="2" t="str">
        <f t="shared" ref="E643:E706" si="51">LEFT(F643,FIND("@",F643)-1)</f>
        <v>ZuschussCarroll</v>
      </c>
      <c r="F643" s="1" t="s">
        <v>3387</v>
      </c>
      <c r="G643" s="1" t="s">
        <v>3198</v>
      </c>
      <c r="H643" s="1" t="str">
        <f t="shared" ref="H643:H706" si="52">TRIM(LEFT(G643,FIND(",",G643)-1))</f>
        <v>United States</v>
      </c>
      <c r="I643" s="8" t="str">
        <f t="shared" ref="I643:I706" si="53">TRIM(MID(G643, FIND(",", G643) + 1, FIND(",", G643 &amp; ",", FIND(",", G643) + 1) - FIND(",", G643) - 1))</f>
        <v>Pomona</v>
      </c>
      <c r="J643" s="8" t="str">
        <f t="shared" ref="J643:J706" si="54">TRIM(RIGHT(G643, LEN(G643) - FIND(",", G643 &amp; ",", FIND(",", G643) + 1)))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8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8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8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8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8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8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8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8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8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8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8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8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8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8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8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8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8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8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8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8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8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8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8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8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8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8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8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8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8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8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8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8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8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8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8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8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8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8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8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8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8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8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8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8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8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8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8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8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8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8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8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8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8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8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8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8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8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8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8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8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8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8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8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55">IF(_xlfn.DAYS(C707,B707)&gt;4,"DELAY","ON time")</f>
        <v>ON time</v>
      </c>
      <c r="E707" s="2" t="str">
        <f t="shared" ref="E707:E770" si="56">LEFT(F707,FIND("@",F707)-1)</f>
        <v>BarryFranz</v>
      </c>
      <c r="F707" s="1" t="s">
        <v>3588</v>
      </c>
      <c r="G707" s="1" t="s">
        <v>3141</v>
      </c>
      <c r="H707" s="1" t="str">
        <f t="shared" ref="H707:H770" si="57">TRIM(LEFT(G707,FIND(",",G707)-1))</f>
        <v>United States</v>
      </c>
      <c r="I707" s="8" t="str">
        <f t="shared" ref="I707:I770" si="58">TRIM(MID(G707, FIND(",", G707) + 1, FIND(",", G707 &amp; ",", FIND(",", G707) + 1) - FIND(",", G707) - 1))</f>
        <v>Pasadena</v>
      </c>
      <c r="J707" s="8" t="str">
        <f t="shared" ref="J707:J770" si="59">TRIM(RIGHT(G707, LEN(G707) - FIND(",", G707 &amp; ",", FIND(",", G707) + 1)))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8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8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8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8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8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8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8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8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8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8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8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8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8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8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8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8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8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8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8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8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8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8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8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8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8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8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8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8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8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8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8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8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8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8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8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8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8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8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8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8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8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8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8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8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8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8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8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8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8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8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8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8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8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8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8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8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8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8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8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8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8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8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8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60">IF(_xlfn.DAYS(C771,B771)&gt;4,"DELAY","ON time")</f>
        <v>DELAY</v>
      </c>
      <c r="E771" s="2" t="str">
        <f t="shared" ref="E771:E834" si="61">LEFT(F771,FIND("@",F771)-1)</f>
        <v>MichelleLonsdale</v>
      </c>
      <c r="F771" s="1" t="s">
        <v>3610</v>
      </c>
      <c r="G771" s="1" t="s">
        <v>3226</v>
      </c>
      <c r="H771" s="1" t="str">
        <f t="shared" ref="H771:H834" si="62">TRIM(LEFT(G771,FIND(",",G771)-1))</f>
        <v>United States</v>
      </c>
      <c r="I771" s="8" t="str">
        <f t="shared" ref="I771:I834" si="63">TRIM(MID(G771, FIND(",", G771) + 1, FIND(",", G771 &amp; ",", FIND(",", G771) + 1) - FIND(",", G771) - 1))</f>
        <v>Albuquerque</v>
      </c>
      <c r="J771" s="8" t="str">
        <f t="shared" ref="J771:J834" si="64">TRIM(RIGHT(G771, LEN(G771) - FIND(",", G771 &amp; ",", FIND(",", G771) + 1)))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8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8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8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8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8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8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8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8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8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8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8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8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8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8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8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8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8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8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8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8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8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8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8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8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8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8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8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8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8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8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8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8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8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8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8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8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8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8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8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8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8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8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8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8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8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8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8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8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8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8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8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8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8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8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8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8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8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8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8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8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8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8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8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65">IF(_xlfn.DAYS(C835,B835)&gt;4,"DELAY","ON time")</f>
        <v>ON time</v>
      </c>
      <c r="E835" s="2" t="str">
        <f t="shared" ref="E835:E898" si="66">LEFT(F835,FIND("@",F835)-1)</f>
        <v>TimTaslimi</v>
      </c>
      <c r="F835" s="1" t="s">
        <v>3630</v>
      </c>
      <c r="G835" s="1" t="s">
        <v>3131</v>
      </c>
      <c r="H835" s="1" t="str">
        <f t="shared" ref="H835:H898" si="67">TRIM(LEFT(G835,FIND(",",G835)-1))</f>
        <v>United States</v>
      </c>
      <c r="I835" s="8" t="str">
        <f t="shared" ref="I835:I898" si="68">TRIM(MID(G835, FIND(",", G835) + 1, FIND(",", G835 &amp; ",", FIND(",", G835) + 1) - FIND(",", G835) - 1))</f>
        <v>Los Angeles</v>
      </c>
      <c r="J835" s="8" t="str">
        <f t="shared" ref="J835:J898" si="69">TRIM(RIGHT(G835, LEN(G835) - FIND(",", G835 &amp; ",", FIND(",", G835) + 1)))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8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8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8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8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8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8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8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8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8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8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8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8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8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8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8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8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8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8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8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8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8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8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8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8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8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8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8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8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8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8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8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8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8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8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8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8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8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8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8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8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8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8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8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8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8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8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8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8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8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8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8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8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8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8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8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8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8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8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8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8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8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8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8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70">IF(_xlfn.DAYS(C899,B899)&gt;4,"DELAY","ON time")</f>
        <v>ON time</v>
      </c>
      <c r="E899" s="2" t="str">
        <f t="shared" ref="E899:E962" si="71">LEFT(F899,FIND("@",F899)-1)</f>
        <v>MichelleHuthwaite</v>
      </c>
      <c r="F899" s="1" t="s">
        <v>3652</v>
      </c>
      <c r="G899" s="1" t="s">
        <v>3132</v>
      </c>
      <c r="H899" s="1" t="str">
        <f t="shared" ref="H899:H962" si="72">TRIM(LEFT(G899,FIND(",",G899)-1))</f>
        <v>United States</v>
      </c>
      <c r="I899" s="8" t="str">
        <f t="shared" ref="I899:I962" si="73">TRIM(MID(G899, FIND(",", G899) + 1, FIND(",", G899 &amp; ",", FIND(",", G899) + 1) - FIND(",", G899) - 1))</f>
        <v>Seattle</v>
      </c>
      <c r="J899" s="8" t="str">
        <f t="shared" ref="J899:J962" si="74">TRIM(RIGHT(G899, LEN(G899) - FIND(",", G899 &amp; ",", FIND(",", G899) + 1)))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8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8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8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8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8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8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8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8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8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8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8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8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8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8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8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8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8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8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8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8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8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8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8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8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8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8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8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8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8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8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8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8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8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8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8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8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8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8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8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8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8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8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8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8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8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8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8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8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8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8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8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8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8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8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8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8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8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8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8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8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8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8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8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75">IF(_xlfn.DAYS(C963,B963)&gt;4,"DELAY","ON time")</f>
        <v>DELAY</v>
      </c>
      <c r="E963" s="2" t="str">
        <f t="shared" ref="E963:E1026" si="76">LEFT(F963,FIND("@",F963)-1)</f>
        <v>MatthewClasen</v>
      </c>
      <c r="F963" s="1" t="s">
        <v>3669</v>
      </c>
      <c r="G963" s="1" t="s">
        <v>3131</v>
      </c>
      <c r="H963" s="1" t="str">
        <f t="shared" ref="H963:H1026" si="77">TRIM(LEFT(G963,FIND(",",G963)-1))</f>
        <v>United States</v>
      </c>
      <c r="I963" s="8" t="str">
        <f t="shared" ref="I963:I1026" si="78">TRIM(MID(G963, FIND(",", G963) + 1, FIND(",", G963 &amp; ",", FIND(",", G963) + 1) - FIND(",", G963) - 1))</f>
        <v>Los Angeles</v>
      </c>
      <c r="J963" s="8" t="str">
        <f t="shared" ref="J963:J1026" si="79">TRIM(RIGHT(G963, LEN(G963) - FIND(",", G963 &amp; ",", FIND(",", G963) + 1)))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8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8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8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8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8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8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8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8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8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8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8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8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8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8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8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8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8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8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8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8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8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8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8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8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8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8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8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8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8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8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8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8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8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8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8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8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8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8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8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8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8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8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8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8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8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8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8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8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8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8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8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8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8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8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8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8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8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8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8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8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8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8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8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80">IF(_xlfn.DAYS(C1027,B1027)&gt;4,"DELAY","ON time")</f>
        <v>ON time</v>
      </c>
      <c r="E1027" s="2" t="str">
        <f t="shared" ref="E1027:E1090" si="81">LEFT(F1027,FIND("@",F1027)-1)</f>
        <v>JustinEllison</v>
      </c>
      <c r="F1027" s="1" t="s">
        <v>3679</v>
      </c>
      <c r="G1027" s="1" t="s">
        <v>3241</v>
      </c>
      <c r="H1027" s="1" t="str">
        <f t="shared" ref="H1027:H1090" si="82">TRIM(LEFT(G1027,FIND(",",G1027)-1))</f>
        <v>United States</v>
      </c>
      <c r="I1027" s="8" t="str">
        <f t="shared" ref="I1027:I1090" si="83">TRIM(MID(G1027, FIND(",", G1027) + 1, FIND(",", G1027 &amp; ",", FIND(",", G1027) + 1) - FIND(",", G1027) - 1))</f>
        <v>Woodland</v>
      </c>
      <c r="J1027" s="8" t="str">
        <f t="shared" ref="J1027:J1090" si="84">TRIM(RIGHT(G1027, LEN(G1027) - FIND(",", G1027 &amp; ",", FIND(",", G1027) + 1)))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8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8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8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8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8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8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8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8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8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8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8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8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8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8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8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8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8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8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8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8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8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8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8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8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8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8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8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8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8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8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8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8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8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8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8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8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8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8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8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8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8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8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8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8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8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8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8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8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8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8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8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8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8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8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8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8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8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8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8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8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8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8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8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85">IF(_xlfn.DAYS(C1091,B1091)&gt;4,"DELAY","ON time")</f>
        <v>ON time</v>
      </c>
      <c r="E1091" s="2" t="str">
        <f t="shared" ref="E1091:E1154" si="86">LEFT(F1091,FIND("@",F1091)-1)</f>
        <v>MatthewGrinstein</v>
      </c>
      <c r="F1091" s="1" t="s">
        <v>3692</v>
      </c>
      <c r="G1091" s="1" t="s">
        <v>3132</v>
      </c>
      <c r="H1091" s="1" t="str">
        <f t="shared" ref="H1091:H1154" si="87">TRIM(LEFT(G1091,FIND(",",G1091)-1))</f>
        <v>United States</v>
      </c>
      <c r="I1091" s="8" t="str">
        <f t="shared" ref="I1091:I1154" si="88">TRIM(MID(G1091, FIND(",", G1091) + 1, FIND(",", G1091 &amp; ",", FIND(",", G1091) + 1) - FIND(",", G1091) - 1))</f>
        <v>Seattle</v>
      </c>
      <c r="J1091" s="8" t="str">
        <f t="shared" ref="J1091:J1154" si="89">TRIM(RIGHT(G1091, LEN(G1091) - FIND(",", G1091 &amp; ",", FIND(",", G1091) + 1)))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8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8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8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8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8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8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8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8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8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8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8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8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8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8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8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8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8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8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8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8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8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8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8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8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8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8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8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8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8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8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8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8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8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8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8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8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8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8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8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8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8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8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8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8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8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8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8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8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8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8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8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8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8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8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8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8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8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8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8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8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8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8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8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90">IF(_xlfn.DAYS(C1155,B1155)&gt;4,"DELAY","ON time")</f>
        <v>DELAY</v>
      </c>
      <c r="E1155" s="2" t="str">
        <f t="shared" ref="E1155:E1218" si="91">LEFT(F1155,FIND("@",F1155)-1)</f>
        <v>DarrenBudd</v>
      </c>
      <c r="F1155" s="1" t="s">
        <v>3708</v>
      </c>
      <c r="G1155" s="1" t="s">
        <v>3131</v>
      </c>
      <c r="H1155" s="1" t="str">
        <f t="shared" ref="H1155:H1218" si="92">TRIM(LEFT(G1155,FIND(",",G1155)-1))</f>
        <v>United States</v>
      </c>
      <c r="I1155" s="8" t="str">
        <f t="shared" ref="I1155:I1218" si="93">TRIM(MID(G1155, FIND(",", G1155) + 1, FIND(",", G1155 &amp; ",", FIND(",", G1155) + 1) - FIND(",", G1155) - 1))</f>
        <v>Los Angeles</v>
      </c>
      <c r="J1155" s="8" t="str">
        <f t="shared" ref="J1155:J1218" si="94">TRIM(RIGHT(G1155, LEN(G1155) - FIND(",", G1155 &amp; ",", FIND(",", G1155) + 1)))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8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8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8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8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8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8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8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8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8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8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8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8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8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8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8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8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8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8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8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8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8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8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8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8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8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8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8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8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8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8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8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8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8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8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8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8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8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8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8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8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8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8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8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8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8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8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8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8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8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8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8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8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8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8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8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8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8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8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8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8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8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8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8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95">IF(_xlfn.DAYS(C1219,B1219)&gt;4,"DELAY","ON time")</f>
        <v>ON time</v>
      </c>
      <c r="E1219" s="2" t="str">
        <f t="shared" ref="E1219:E1282" si="96">LEFT(F1219,FIND("@",F1219)-1)</f>
        <v>GaryHansen</v>
      </c>
      <c r="F1219" s="1" t="s">
        <v>3678</v>
      </c>
      <c r="G1219" s="1" t="s">
        <v>3134</v>
      </c>
      <c r="H1219" s="1" t="str">
        <f t="shared" ref="H1219:H1282" si="97">TRIM(LEFT(G1219,FIND(",",G1219)-1))</f>
        <v>United States</v>
      </c>
      <c r="I1219" s="8" t="str">
        <f t="shared" ref="I1219:I1282" si="98">TRIM(MID(G1219, FIND(",", G1219) + 1, FIND(",", G1219 &amp; ",", FIND(",", G1219) + 1) - FIND(",", G1219) - 1))</f>
        <v>San Francisco</v>
      </c>
      <c r="J1219" s="8" t="str">
        <f t="shared" ref="J1219:J1282" si="99">TRIM(RIGHT(G1219, LEN(G1219) - FIND(",", G1219 &amp; ",", FIND(",", G1219) + 1)))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8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8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8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8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8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8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8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8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8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8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8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8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8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8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8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8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8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8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8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8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8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8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8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8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8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8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8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8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8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8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8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8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8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8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8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8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8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8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8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8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8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8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8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8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8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8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8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8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8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8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8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8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8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8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8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8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8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8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8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8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8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8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8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100">IF(_xlfn.DAYS(C1283,B1283)&gt;4,"DELAY","ON time")</f>
        <v>ON time</v>
      </c>
      <c r="E1283" s="2" t="str">
        <f t="shared" ref="E1283:E1346" si="101">LEFT(F1283,FIND("@",F1283)-1)</f>
        <v>KatrinaEdelman</v>
      </c>
      <c r="F1283" s="1" t="s">
        <v>3731</v>
      </c>
      <c r="G1283" s="1" t="s">
        <v>3204</v>
      </c>
      <c r="H1283" s="1" t="str">
        <f t="shared" ref="H1283:H1346" si="102">TRIM(LEFT(G1283,FIND(",",G1283)-1))</f>
        <v>United States</v>
      </c>
      <c r="I1283" s="8" t="str">
        <f t="shared" ref="I1283:I1346" si="103">TRIM(MID(G1283, FIND(",", G1283) + 1, FIND(",", G1283 &amp; ",", FIND(",", G1283) + 1) - FIND(",", G1283) - 1))</f>
        <v>Tigard</v>
      </c>
      <c r="J1283" s="8" t="str">
        <f t="shared" ref="J1283:J1346" si="104">TRIM(RIGHT(G1283, LEN(G1283) - FIND(",", G1283 &amp; ",", FIND(",", G1283) + 1)))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8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8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8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8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8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8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8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8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8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8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8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8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8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8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8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8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8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8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8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8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8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8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8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8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8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8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8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8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8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8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8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8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8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8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8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8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8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8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8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8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8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8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8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8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8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8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8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8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8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8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8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8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8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8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8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8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8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8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8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8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8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8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8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105">IF(_xlfn.DAYS(C1347,B1347)&gt;4,"DELAY","ON time")</f>
        <v>ON time</v>
      </c>
      <c r="E1347" s="2" t="str">
        <f t="shared" ref="E1347:E1410" si="106">LEFT(F1347,FIND("@",F1347)-1)</f>
        <v>ChrisSelesnick</v>
      </c>
      <c r="F1347" s="1" t="s">
        <v>3748</v>
      </c>
      <c r="G1347" s="1" t="s">
        <v>3131</v>
      </c>
      <c r="H1347" s="1" t="str">
        <f t="shared" ref="H1347:H1410" si="107">TRIM(LEFT(G1347,FIND(",",G1347)-1))</f>
        <v>United States</v>
      </c>
      <c r="I1347" s="8" t="str">
        <f t="shared" ref="I1347:I1410" si="108">TRIM(MID(G1347, FIND(",", G1347) + 1, FIND(",", G1347 &amp; ",", FIND(",", G1347) + 1) - FIND(",", G1347) - 1))</f>
        <v>Los Angeles</v>
      </c>
      <c r="J1347" s="8" t="str">
        <f t="shared" ref="J1347:J1410" si="109">TRIM(RIGHT(G1347, LEN(G1347) - FIND(",", G1347 &amp; ",", FIND(",", G1347) + 1)))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8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8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8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8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8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8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8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8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8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8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8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8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8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8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8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8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8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8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8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8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8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8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8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8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8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8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8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8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8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8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8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8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8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8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8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8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8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8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8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8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8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8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8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8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8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8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8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8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8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8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8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8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8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8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8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8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8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8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8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8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8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8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8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110">IF(_xlfn.DAYS(C1411,B1411)&gt;4,"DELAY","ON time")</f>
        <v>DELAY</v>
      </c>
      <c r="E1411" s="2" t="str">
        <f t="shared" ref="E1411:E1474" si="111">LEFT(F1411,FIND("@",F1411)-1)</f>
        <v>XylonaPreis</v>
      </c>
      <c r="F1411" s="1" t="s">
        <v>3366</v>
      </c>
      <c r="G1411" s="1" t="s">
        <v>3131</v>
      </c>
      <c r="H1411" s="1" t="str">
        <f t="shared" ref="H1411:H1474" si="112">TRIM(LEFT(G1411,FIND(",",G1411)-1))</f>
        <v>United States</v>
      </c>
      <c r="I1411" s="8" t="str">
        <f t="shared" ref="I1411:I1474" si="113">TRIM(MID(G1411, FIND(",", G1411) + 1, FIND(",", G1411 &amp; ",", FIND(",", G1411) + 1) - FIND(",", G1411) - 1))</f>
        <v>Los Angeles</v>
      </c>
      <c r="J1411" s="8" t="str">
        <f t="shared" ref="J1411:J1474" si="114">TRIM(RIGHT(G1411, LEN(G1411) - FIND(",", G1411 &amp; ",", FIND(",", G1411) + 1)))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8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8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8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8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8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8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8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8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8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8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8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8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8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8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8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8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8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8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8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8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8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8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8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8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8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8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8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8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8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8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8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8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8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8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8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8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8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8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8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8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8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8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8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8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8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8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8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8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8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8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8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8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8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8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8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8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8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8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8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8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8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8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8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115">IF(_xlfn.DAYS(C1475,B1475)&gt;4,"DELAY","ON time")</f>
        <v>ON time</v>
      </c>
      <c r="E1475" s="2" t="str">
        <f t="shared" ref="E1475:E1538" si="116">LEFT(F1475,FIND("@",F1475)-1)</f>
        <v>Corey-Lock</v>
      </c>
      <c r="F1475" s="1" t="s">
        <v>3771</v>
      </c>
      <c r="G1475" s="1" t="s">
        <v>3132</v>
      </c>
      <c r="H1475" s="1" t="str">
        <f t="shared" ref="H1475:H1538" si="117">TRIM(LEFT(G1475,FIND(",",G1475)-1))</f>
        <v>United States</v>
      </c>
      <c r="I1475" s="8" t="str">
        <f t="shared" ref="I1475:I1538" si="118">TRIM(MID(G1475, FIND(",", G1475) + 1, FIND(",", G1475 &amp; ",", FIND(",", G1475) + 1) - FIND(",", G1475) - 1))</f>
        <v>Seattle</v>
      </c>
      <c r="J1475" s="8" t="str">
        <f t="shared" ref="J1475:J1538" si="119">TRIM(RIGHT(G1475, LEN(G1475) - FIND(",", G1475 &amp; ",", FIND(",", G1475) + 1)))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8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8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8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8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8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8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8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8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8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8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8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8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8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8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8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8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8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8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8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8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8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8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8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8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8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8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8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8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8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8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8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8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8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8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8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8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8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8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8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8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8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8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8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8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8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8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8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8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8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8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8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8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8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8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8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8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8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8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8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8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8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8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8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120">IF(_xlfn.DAYS(C1539,B1539)&gt;4,"DELAY","ON time")</f>
        <v>ON time</v>
      </c>
      <c r="E1539" s="2" t="str">
        <f t="shared" ref="E1539:E1602" si="121">LEFT(F1539,FIND("@",F1539)-1)</f>
        <v>NickZandusky</v>
      </c>
      <c r="F1539" s="1" t="s">
        <v>3407</v>
      </c>
      <c r="G1539" s="1" t="s">
        <v>3260</v>
      </c>
      <c r="H1539" s="1" t="str">
        <f t="shared" ref="H1539:H1602" si="122">TRIM(LEFT(G1539,FIND(",",G1539)-1))</f>
        <v>United States</v>
      </c>
      <c r="I1539" s="8" t="str">
        <f t="shared" ref="I1539:I1602" si="123">TRIM(MID(G1539, FIND(",", G1539) + 1, FIND(",", G1539 &amp; ",", FIND(",", G1539) + 1) - FIND(",", G1539) - 1))</f>
        <v>Yuma</v>
      </c>
      <c r="J1539" s="8" t="str">
        <f t="shared" ref="J1539:J1602" si="124">TRIM(RIGHT(G1539, LEN(G1539) - FIND(",", G1539 &amp; ",", FIND(",", G1539) + 1)))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8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8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8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8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8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8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8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8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8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8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8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8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8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8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8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8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8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8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8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8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8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8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8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8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8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8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8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8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8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8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8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8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8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8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8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8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8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8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8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8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8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8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8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8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8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8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8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8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8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8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8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8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8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8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8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8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8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8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8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8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8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8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8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125">IF(_xlfn.DAYS(C1603,B1603)&gt;4,"DELAY","ON time")</f>
        <v>ON time</v>
      </c>
      <c r="E1603" s="2" t="str">
        <f t="shared" ref="E1603:E1666" si="126">LEFT(F1603,FIND("@",F1603)-1)</f>
        <v>CraigLeslie</v>
      </c>
      <c r="F1603" s="1" t="s">
        <v>3791</v>
      </c>
      <c r="G1603" s="1" t="s">
        <v>3152</v>
      </c>
      <c r="H1603" s="1" t="str">
        <f t="shared" ref="H1603:H1666" si="127">TRIM(LEFT(G1603,FIND(",",G1603)-1))</f>
        <v>United States</v>
      </c>
      <c r="I1603" s="8" t="str">
        <f t="shared" ref="I1603:I1666" si="128">TRIM(MID(G1603, FIND(",", G1603) + 1, FIND(",", G1603 &amp; ",", FIND(",", G1603) + 1) - FIND(",", G1603) - 1))</f>
        <v>Colorado Springs</v>
      </c>
      <c r="J1603" s="8" t="str">
        <f t="shared" ref="J1603:J1666" si="129">TRIM(RIGHT(G1603, LEN(G1603) - FIND(",", G1603 &amp; ",", FIND(",", G1603) + 1)))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8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8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8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8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8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8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8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8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8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8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8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8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8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8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8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8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8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8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8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8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8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8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8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8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8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8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8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8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8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8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8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8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8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8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8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8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8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8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8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8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8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8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8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8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8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8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8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8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8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8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8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8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8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8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8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8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8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8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8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8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8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8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8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130">IF(_xlfn.DAYS(C1667,B1667)&gt;4,"DELAY","ON time")</f>
        <v>ON time</v>
      </c>
      <c r="E1667" s="2" t="str">
        <f t="shared" ref="E1667:E1730" si="131">LEFT(F1667,FIND("@",F1667)-1)</f>
        <v>RichardEichhorn</v>
      </c>
      <c r="F1667" s="1" t="s">
        <v>3808</v>
      </c>
      <c r="G1667" s="1" t="s">
        <v>3185</v>
      </c>
      <c r="H1667" s="1" t="str">
        <f t="shared" ref="H1667:H1730" si="132">TRIM(LEFT(G1667,FIND(",",G1667)-1))</f>
        <v>United States</v>
      </c>
      <c r="I1667" s="8" t="str">
        <f t="shared" ref="I1667:I1730" si="133">TRIM(MID(G1667, FIND(",", G1667) + 1, FIND(",", G1667 &amp; ",", FIND(",", G1667) + 1) - FIND(",", G1667) - 1))</f>
        <v>Oakland</v>
      </c>
      <c r="J1667" s="8" t="str">
        <f t="shared" ref="J1667:J1730" si="134">TRIM(RIGHT(G1667, LEN(G1667) - FIND(",", G1667 &amp; ",", FIND(",", G1667) + 1)))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8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8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8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8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8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8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8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8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8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8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8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8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8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8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8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8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8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8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8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8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8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8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8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8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8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8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8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8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8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8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8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8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8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8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8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8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8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8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8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8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8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8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8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8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8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8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8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8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8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8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8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8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8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8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8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8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8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8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8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8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8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8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8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135">IF(_xlfn.DAYS(C1731,B1731)&gt;4,"DELAY","ON time")</f>
        <v>ON time</v>
      </c>
      <c r="E1731" s="2" t="str">
        <f t="shared" ref="E1731:E1794" si="136">LEFT(F1731,FIND("@",F1731)-1)</f>
        <v>CynthiaVoltz</v>
      </c>
      <c r="F1731" s="1" t="s">
        <v>3431</v>
      </c>
      <c r="G1731" s="1" t="s">
        <v>3131</v>
      </c>
      <c r="H1731" s="1" t="str">
        <f t="shared" ref="H1731:H1794" si="137">TRIM(LEFT(G1731,FIND(",",G1731)-1))</f>
        <v>United States</v>
      </c>
      <c r="I1731" s="8" t="str">
        <f t="shared" ref="I1731:I1794" si="138">TRIM(MID(G1731, FIND(",", G1731) + 1, FIND(",", G1731 &amp; ",", FIND(",", G1731) + 1) - FIND(",", G1731) - 1))</f>
        <v>Los Angeles</v>
      </c>
      <c r="J1731" s="8" t="str">
        <f t="shared" ref="J1731:J1794" si="139">TRIM(RIGHT(G1731, LEN(G1731) - FIND(",", G1731 &amp; ",", FIND(",", G1731) + 1)))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8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8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8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8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8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8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8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8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8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8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8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8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8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8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8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8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8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8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8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8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8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8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8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8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8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8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8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8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8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8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8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8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8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8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8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8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8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8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8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8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8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8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8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8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8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8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8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8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8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8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8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8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8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8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8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8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8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8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8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8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8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8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8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140">IF(_xlfn.DAYS(C1795,B1795)&gt;4,"DELAY","ON time")</f>
        <v>ON time</v>
      </c>
      <c r="E1795" s="2" t="str">
        <f t="shared" ref="E1795:E1858" si="141">LEFT(F1795,FIND("@",F1795)-1)</f>
        <v>SheriGordon</v>
      </c>
      <c r="F1795" s="1" t="s">
        <v>3784</v>
      </c>
      <c r="G1795" s="1" t="s">
        <v>3134</v>
      </c>
      <c r="H1795" s="1" t="str">
        <f t="shared" ref="H1795:H1858" si="142">TRIM(LEFT(G1795,FIND(",",G1795)-1))</f>
        <v>United States</v>
      </c>
      <c r="I1795" s="8" t="str">
        <f t="shared" ref="I1795:I1858" si="143">TRIM(MID(G1795, FIND(",", G1795) + 1, FIND(",", G1795 &amp; ",", FIND(",", G1795) + 1) - FIND(",", G1795) - 1))</f>
        <v>San Francisco</v>
      </c>
      <c r="J1795" s="8" t="str">
        <f t="shared" ref="J1795:J1858" si="144">TRIM(RIGHT(G1795, LEN(G1795) - FIND(",", G1795 &amp; ",", FIND(",", G1795) + 1)))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8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8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8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8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8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8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8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8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8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8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8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8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8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8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8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8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8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8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8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8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8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8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8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8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8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8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8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8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8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8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8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8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8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8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8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8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8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8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8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8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8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8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8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8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8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8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8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8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8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8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8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8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8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8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8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8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8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8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8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8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8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8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8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145">IF(_xlfn.DAYS(C1859,B1859)&gt;4,"DELAY","ON time")</f>
        <v>ON time</v>
      </c>
      <c r="E1859" s="2" t="str">
        <f t="shared" ref="E1859:E1922" si="146">LEFT(F1859,FIND("@",F1859)-1)</f>
        <v>DaveHallsten</v>
      </c>
      <c r="F1859" s="1" t="s">
        <v>3840</v>
      </c>
      <c r="G1859" s="1" t="s">
        <v>3192</v>
      </c>
      <c r="H1859" s="1" t="str">
        <f t="shared" ref="H1859:H1922" si="147">TRIM(LEFT(G1859,FIND(",",G1859)-1))</f>
        <v>United States</v>
      </c>
      <c r="I1859" s="8" t="str">
        <f t="shared" ref="I1859:I1922" si="148">TRIM(MID(G1859, FIND(",", G1859) + 1, FIND(",", G1859 &amp; ",", FIND(",", G1859) + 1) - FIND(",", G1859) - 1))</f>
        <v>Fairfield</v>
      </c>
      <c r="J1859" s="8" t="str">
        <f t="shared" ref="J1859:J1922" si="149">TRIM(RIGHT(G1859, LEN(G1859) - FIND(",", G1859 &amp; ",", FIND(",", G1859) + 1)))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8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8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8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8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8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8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8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8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8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8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8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8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8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8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8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8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8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8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8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8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8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8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8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8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8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8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8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8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8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8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8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8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8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8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8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8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8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8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8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8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8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8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8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8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8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8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8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8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8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8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8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8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8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8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8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8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8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8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8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8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8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8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8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150">IF(_xlfn.DAYS(C1923,B1923)&gt;4,"DELAY","ON time")</f>
        <v>ON time</v>
      </c>
      <c r="E1923" s="2" t="str">
        <f t="shared" ref="E1923:E1986" si="151">LEFT(F1923,FIND("@",F1923)-1)</f>
        <v>FrankMerwin</v>
      </c>
      <c r="F1923" s="1" t="s">
        <v>3330</v>
      </c>
      <c r="G1923" s="1" t="s">
        <v>3134</v>
      </c>
      <c r="H1923" s="1" t="str">
        <f t="shared" ref="H1923:H1986" si="152">TRIM(LEFT(G1923,FIND(",",G1923)-1))</f>
        <v>United States</v>
      </c>
      <c r="I1923" s="8" t="str">
        <f t="shared" ref="I1923:I1986" si="153">TRIM(MID(G1923, FIND(",", G1923) + 1, FIND(",", G1923 &amp; ",", FIND(",", G1923) + 1) - FIND(",", G1923) - 1))</f>
        <v>San Francisco</v>
      </c>
      <c r="J1923" s="8" t="str">
        <f t="shared" ref="J1923:J1986" si="154">TRIM(RIGHT(G1923, LEN(G1923) - FIND(",", G1923 &amp; ",", FIND(",", G1923) + 1)))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8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8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8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8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8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8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8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8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8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8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8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8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8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8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8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8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8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8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8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8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8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8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8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8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8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8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8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8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8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8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8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8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8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8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8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8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8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8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8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8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8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8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8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8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8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8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8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8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8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8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8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8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8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8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8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8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8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8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8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8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8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8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8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155">IF(_xlfn.DAYS(C1987,B1987)&gt;4,"DELAY","ON time")</f>
        <v>DELAY</v>
      </c>
      <c r="E1987" s="2" t="str">
        <f t="shared" ref="E1987:E2050" si="156">LEFT(F1987,FIND("@",F1987)-1)</f>
        <v>CathyPrescott</v>
      </c>
      <c r="F1987" s="1" t="s">
        <v>3862</v>
      </c>
      <c r="G1987" s="1" t="s">
        <v>3157</v>
      </c>
      <c r="H1987" s="1" t="str">
        <f t="shared" ref="H1987:H2050" si="157">TRIM(LEFT(G1987,FIND(",",G1987)-1))</f>
        <v>United States</v>
      </c>
      <c r="I1987" s="8" t="str">
        <f t="shared" ref="I1987:I2050" si="158">TRIM(MID(G1987, FIND(",", G1987) + 1, FIND(",", G1987 &amp; ",", FIND(",", G1987) + 1) - FIND(",", G1987) - 1))</f>
        <v>Tucson</v>
      </c>
      <c r="J1987" s="8" t="str">
        <f t="shared" ref="J1987:J2050" si="159">TRIM(RIGHT(G1987, LEN(G1987) - FIND(",", G1987 &amp; ",", FIND(",", G1987) + 1)))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8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8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8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8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8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8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8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8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8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8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8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8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8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8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8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8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8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8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8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8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8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8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8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8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8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8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8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8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8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8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8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8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8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8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8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8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8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8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8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8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8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8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8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8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8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8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8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8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8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8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8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8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8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8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8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8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8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8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8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8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8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8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8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160">IF(_xlfn.DAYS(C2051,B2051)&gt;4,"DELAY","ON time")</f>
        <v>DELAY</v>
      </c>
      <c r="E2051" s="2" t="str">
        <f t="shared" ref="E2051:E2114" si="161">LEFT(F2051,FIND("@",F2051)-1)</f>
        <v>DennisKane</v>
      </c>
      <c r="F2051" s="1" t="s">
        <v>3605</v>
      </c>
      <c r="G2051" s="1" t="s">
        <v>3132</v>
      </c>
      <c r="H2051" s="1" t="str">
        <f t="shared" ref="H2051:H2114" si="162">TRIM(LEFT(G2051,FIND(",",G2051)-1))</f>
        <v>United States</v>
      </c>
      <c r="I2051" s="8" t="str">
        <f t="shared" ref="I2051:I2114" si="163">TRIM(MID(G2051, FIND(",", G2051) + 1, FIND(",", G2051 &amp; ",", FIND(",", G2051) + 1) - FIND(",", G2051) - 1))</f>
        <v>Seattle</v>
      </c>
      <c r="J2051" s="8" t="str">
        <f t="shared" ref="J2051:J2114" si="164">TRIM(RIGHT(G2051, LEN(G2051) - FIND(",", G2051 &amp; ",", FIND(",", G2051) + 1)))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8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8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8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8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8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8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8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8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8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8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8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8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8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8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8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8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8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8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8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8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8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8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8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8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8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8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8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8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8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8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8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8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8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8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8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8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8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8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8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8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8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8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8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8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8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8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8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8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8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8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8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8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8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8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8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8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8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8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8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8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8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8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8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165">IF(_xlfn.DAYS(C2115,B2115)&gt;4,"DELAY","ON time")</f>
        <v>ON time</v>
      </c>
      <c r="E2115" s="2" t="str">
        <f t="shared" ref="E2115:E2178" si="166">LEFT(F2115,FIND("@",F2115)-1)</f>
        <v>ChrisCortes</v>
      </c>
      <c r="F2115" s="1" t="s">
        <v>3682</v>
      </c>
      <c r="G2115" s="1" t="s">
        <v>3132</v>
      </c>
      <c r="H2115" s="1" t="str">
        <f t="shared" ref="H2115:H2178" si="167">TRIM(LEFT(G2115,FIND(",",G2115)-1))</f>
        <v>United States</v>
      </c>
      <c r="I2115" s="8" t="str">
        <f t="shared" ref="I2115:I2178" si="168">TRIM(MID(G2115, FIND(",", G2115) + 1, FIND(",", G2115 &amp; ",", FIND(",", G2115) + 1) - FIND(",", G2115) - 1))</f>
        <v>Seattle</v>
      </c>
      <c r="J2115" s="8" t="str">
        <f t="shared" ref="J2115:J2178" si="169">TRIM(RIGHT(G2115, LEN(G2115) - FIND(",", G2115 &amp; ",", FIND(",", G2115) + 1)))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8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8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8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8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8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8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8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8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8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8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8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8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8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8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8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8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8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8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8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8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8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8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8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8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8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8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8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8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8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8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8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8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8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8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8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8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8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8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8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8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8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8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8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8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8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8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8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8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8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8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8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8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8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8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8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8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8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8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8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8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8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8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8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170">IF(_xlfn.DAYS(C2179,B2179)&gt;4,"DELAY","ON time")</f>
        <v>ON time</v>
      </c>
      <c r="E2179" s="2" t="str">
        <f t="shared" ref="E2179:E2242" si="171">LEFT(F2179,FIND("@",F2179)-1)</f>
        <v>KatrinaEdelman</v>
      </c>
      <c r="F2179" s="1" t="s">
        <v>3731</v>
      </c>
      <c r="G2179" s="1" t="s">
        <v>3138</v>
      </c>
      <c r="H2179" s="1" t="str">
        <f t="shared" ref="H2179:H2242" si="172">TRIM(LEFT(G2179,FIND(",",G2179)-1))</f>
        <v>United States</v>
      </c>
      <c r="I2179" s="8" t="str">
        <f t="shared" ref="I2179:I2242" si="173">TRIM(MID(G2179, FIND(",", G2179) + 1, FIND(",", G2179 &amp; ",", FIND(",", G2179) + 1) - FIND(",", G2179) - 1))</f>
        <v>Aurora</v>
      </c>
      <c r="J2179" s="8" t="str">
        <f t="shared" ref="J2179:J2242" si="174">TRIM(RIGHT(G2179, LEN(G2179) - FIND(",", G2179 &amp; ",", FIND(",", G2179) + 1)))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8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8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8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8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8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8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8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8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8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8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8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8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8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8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8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8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8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8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8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8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8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8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8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8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8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8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8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8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8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8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8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8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8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8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8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8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8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8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8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8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8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8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8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8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8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8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8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8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8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8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8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8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8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8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8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8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8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8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8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8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8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8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8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175">IF(_xlfn.DAYS(C2243,B2243)&gt;4,"DELAY","ON time")</f>
        <v>ON time</v>
      </c>
      <c r="E2243" s="2" t="str">
        <f t="shared" ref="E2243:E2306" si="176">LEFT(F2243,FIND("@",F2243)-1)</f>
        <v>BeckyMartin</v>
      </c>
      <c r="F2243" s="1" t="s">
        <v>3900</v>
      </c>
      <c r="G2243" s="1" t="s">
        <v>3268</v>
      </c>
      <c r="H2243" s="1" t="str">
        <f t="shared" ref="H2243:H2306" si="177">TRIM(LEFT(G2243,FIND(",",G2243)-1))</f>
        <v>United States</v>
      </c>
      <c r="I2243" s="8" t="str">
        <f t="shared" ref="I2243:I2306" si="178">TRIM(MID(G2243, FIND(",", G2243) + 1, FIND(",", G2243 &amp; ",", FIND(",", G2243) + 1) - FIND(",", G2243) - 1))</f>
        <v>Santa Barbara</v>
      </c>
      <c r="J2243" s="8" t="str">
        <f t="shared" ref="J2243:J2306" si="179">TRIM(RIGHT(G2243, LEN(G2243) - FIND(",", G2243 &amp; ",", FIND(",", G2243) + 1)))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8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8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8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8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8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8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8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8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8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8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8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8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8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8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8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8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8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8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8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8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8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8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8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8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8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8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8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8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8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8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8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8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8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8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8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8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8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8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8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8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8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8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8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8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8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8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8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8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8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8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8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8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8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8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8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8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8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8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8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8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8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8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8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180">IF(_xlfn.DAYS(C2307,B2307)&gt;4,"DELAY","ON time")</f>
        <v>ON time</v>
      </c>
      <c r="E2307" s="2" t="str">
        <f t="shared" ref="E2307:E2370" si="181">LEFT(F2307,FIND("@",F2307)-1)</f>
        <v>EvaJacobs</v>
      </c>
      <c r="F2307" s="1" t="s">
        <v>3813</v>
      </c>
      <c r="G2307" s="1" t="s">
        <v>3177</v>
      </c>
      <c r="H2307" s="1" t="str">
        <f t="shared" ref="H2307:H2370" si="182">TRIM(LEFT(G2307,FIND(",",G2307)-1))</f>
        <v>United States</v>
      </c>
      <c r="I2307" s="8" t="str">
        <f t="shared" ref="I2307:I2370" si="183">TRIM(MID(G2307, FIND(",", G2307) + 1, FIND(",", G2307 &amp; ",", FIND(",", G2307) + 1) - FIND(",", G2307) - 1))</f>
        <v>Santa Ana</v>
      </c>
      <c r="J2307" s="8" t="str">
        <f t="shared" ref="J2307:J2370" si="184">TRIM(RIGHT(G2307, LEN(G2307) - FIND(",", G2307 &amp; ",", FIND(",", G2307) + 1)))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8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8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8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8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8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8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8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8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8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8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8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8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8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8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8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8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8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8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8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8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8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8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8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8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8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8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8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8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8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8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8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8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8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8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8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8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8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8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8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8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8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8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8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8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8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8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8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8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8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8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8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8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8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8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8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8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8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8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8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8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8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8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8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185">IF(_xlfn.DAYS(C2371,B2371)&gt;4,"DELAY","ON time")</f>
        <v>DELAY</v>
      </c>
      <c r="E2371" s="2" t="str">
        <f t="shared" ref="E2371:E2434" si="186">LEFT(F2371,FIND("@",F2371)-1)</f>
        <v>RubenDartt</v>
      </c>
      <c r="F2371" s="1" t="s">
        <v>3327</v>
      </c>
      <c r="G2371" s="1" t="s">
        <v>3202</v>
      </c>
      <c r="H2371" s="1" t="str">
        <f t="shared" ref="H2371:H2434" si="187">TRIM(LEFT(G2371,FIND(",",G2371)-1))</f>
        <v>United States</v>
      </c>
      <c r="I2371" s="8" t="str">
        <f t="shared" ref="I2371:I2434" si="188">TRIM(MID(G2371, FIND(",", G2371) + 1, FIND(",", G2371 &amp; ",", FIND(",", G2371) + 1) - FIND(",", G2371) - 1))</f>
        <v>Bellevue</v>
      </c>
      <c r="J2371" s="8" t="str">
        <f t="shared" ref="J2371:J2434" si="189">TRIM(RIGHT(G2371, LEN(G2371) - FIND(",", G2371 &amp; ",", FIND(",", G2371) + 1)))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8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8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8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8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8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8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8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8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8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8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8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8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8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8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8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8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8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8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8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8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8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8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8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8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8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8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8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8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8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8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8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8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8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8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8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8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8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8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8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8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8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8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8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8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8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8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8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8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8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8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8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8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8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8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8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8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8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8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8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8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8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8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8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190">IF(_xlfn.DAYS(C2435,B2435)&gt;4,"DELAY","ON time")</f>
        <v>ON time</v>
      </c>
      <c r="E2435" s="2" t="str">
        <f t="shared" ref="E2435:E2498" si="191">LEFT(F2435,FIND("@",F2435)-1)</f>
        <v>TobyCarlisle</v>
      </c>
      <c r="F2435" s="1" t="s">
        <v>3634</v>
      </c>
      <c r="G2435" s="1" t="s">
        <v>3197</v>
      </c>
      <c r="H2435" s="1" t="str">
        <f t="shared" ref="H2435:H2498" si="192">TRIM(LEFT(G2435,FIND(",",G2435)-1))</f>
        <v>United States</v>
      </c>
      <c r="I2435" s="8" t="str">
        <f t="shared" ref="I2435:I2498" si="193">TRIM(MID(G2435, FIND(",", G2435) + 1, FIND(",", G2435 &amp; ",", FIND(",", G2435) + 1) - FIND(",", G2435) - 1))</f>
        <v>Westminster</v>
      </c>
      <c r="J2435" s="8" t="str">
        <f t="shared" ref="J2435:J2498" si="194">TRIM(RIGHT(G2435, LEN(G2435) - FIND(",", G2435 &amp; ",", FIND(",", G2435) + 1)))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8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8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8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8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8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8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8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8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8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8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8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8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8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8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8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8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8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8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8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8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8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8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8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8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8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8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8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8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8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8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8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8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8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8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8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8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8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8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8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8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8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8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8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8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8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8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8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8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8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8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8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8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8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8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8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8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8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8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8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8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8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8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8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195">IF(_xlfn.DAYS(C2499,B2499)&gt;4,"DELAY","ON time")</f>
        <v>ON time</v>
      </c>
      <c r="E2499" s="2" t="str">
        <f t="shared" ref="E2499:E2562" si="196">LEFT(F2499,FIND("@",F2499)-1)</f>
        <v>PaulStevenson</v>
      </c>
      <c r="F2499" s="1" t="s">
        <v>3923</v>
      </c>
      <c r="G2499" s="1" t="s">
        <v>3131</v>
      </c>
      <c r="H2499" s="1" t="str">
        <f t="shared" ref="H2499:H2562" si="197">TRIM(LEFT(G2499,FIND(",",G2499)-1))</f>
        <v>United States</v>
      </c>
      <c r="I2499" s="8" t="str">
        <f t="shared" ref="I2499:I2562" si="198">TRIM(MID(G2499, FIND(",", G2499) + 1, FIND(",", G2499 &amp; ",", FIND(",", G2499) + 1) - FIND(",", G2499) - 1))</f>
        <v>Los Angeles</v>
      </c>
      <c r="J2499" s="8" t="str">
        <f t="shared" ref="J2499:J2562" si="199">TRIM(RIGHT(G2499, LEN(G2499) - FIND(",", G2499 &amp; ",", FIND(",", G2499) + 1)))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8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8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8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8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8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8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8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8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8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8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8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8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8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8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8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8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8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8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8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8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8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8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8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8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8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8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8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8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8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8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8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8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8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8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8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8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8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8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8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8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8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8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8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8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8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8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8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8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8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8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8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8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8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8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8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8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8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8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8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8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8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8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8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200">IF(_xlfn.DAYS(C2563,B2563)&gt;4,"DELAY","ON time")</f>
        <v>ON time</v>
      </c>
      <c r="E2563" s="2" t="str">
        <f t="shared" ref="E2563:E2626" si="201">LEFT(F2563,FIND("@",F2563)-1)</f>
        <v>LenaCacioppo</v>
      </c>
      <c r="F2563" s="1" t="s">
        <v>3315</v>
      </c>
      <c r="G2563" s="1" t="s">
        <v>3248</v>
      </c>
      <c r="H2563" s="1" t="str">
        <f t="shared" ref="H2563:H2626" si="202">TRIM(LEFT(G2563,FIND(",",G2563)-1))</f>
        <v>United States</v>
      </c>
      <c r="I2563" s="8" t="str">
        <f t="shared" ref="I2563:I2626" si="203">TRIM(MID(G2563, FIND(",", G2563) + 1, FIND(",", G2563 &amp; ",", FIND(",", G2563) + 1) - FIND(",", G2563) - 1))</f>
        <v>Thornton</v>
      </c>
      <c r="J2563" s="8" t="str">
        <f t="shared" ref="J2563:J2626" si="204">TRIM(RIGHT(G2563, LEN(G2563) - FIND(",", G2563 &amp; ",", FIND(",", G2563) + 1)))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8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8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8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8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8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8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8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8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8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8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8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8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8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8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8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8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8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8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8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8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8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8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8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8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8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8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8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8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8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8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8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8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8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8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8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8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8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8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8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8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8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8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8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8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8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8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8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8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8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8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8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8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8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8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8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8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8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8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8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8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8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8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8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205">IF(_xlfn.DAYS(C2627,B2627)&gt;4,"DELAY","ON time")</f>
        <v>DELAY</v>
      </c>
      <c r="E2627" s="2" t="str">
        <f t="shared" ref="E2627:E2690" si="206">LEFT(F2627,FIND("@",F2627)-1)</f>
        <v>KristenHastings</v>
      </c>
      <c r="F2627" s="1" t="s">
        <v>3339</v>
      </c>
      <c r="G2627" s="1" t="s">
        <v>3211</v>
      </c>
      <c r="H2627" s="1" t="str">
        <f t="shared" ref="H2627:H2690" si="207">TRIM(LEFT(G2627,FIND(",",G2627)-1))</f>
        <v>United States</v>
      </c>
      <c r="I2627" s="8" t="str">
        <f t="shared" ref="I2627:I2690" si="208">TRIM(MID(G2627, FIND(",", G2627) + 1, FIND(",", G2627 &amp; ",", FIND(",", G2627) + 1) - FIND(",", G2627) - 1))</f>
        <v>Springfield</v>
      </c>
      <c r="J2627" s="8" t="str">
        <f t="shared" ref="J2627:J2690" si="209">TRIM(RIGHT(G2627, LEN(G2627) - FIND(",", G2627 &amp; ",", FIND(",", G2627) + 1)))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8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8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8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8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8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8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8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8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8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8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8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8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8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8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8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8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8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8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8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8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8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8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8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8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8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8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8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8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8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8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8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8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8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8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8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8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8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8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8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8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8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8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8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8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8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8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8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8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8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8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8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8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8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8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8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8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8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8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8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8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8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8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8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210">IF(_xlfn.DAYS(C2691,B2691)&gt;4,"DELAY","ON time")</f>
        <v>DELAY</v>
      </c>
      <c r="E2691" s="2" t="str">
        <f t="shared" ref="E2691:E2754" si="211">LEFT(F2691,FIND("@",F2691)-1)</f>
        <v>DanaKaydos</v>
      </c>
      <c r="F2691" s="1" t="s">
        <v>3941</v>
      </c>
      <c r="G2691" s="1" t="s">
        <v>3132</v>
      </c>
      <c r="H2691" s="1" t="str">
        <f t="shared" ref="H2691:H2754" si="212">TRIM(LEFT(G2691,FIND(",",G2691)-1))</f>
        <v>United States</v>
      </c>
      <c r="I2691" s="8" t="str">
        <f t="shared" ref="I2691:I2754" si="213">TRIM(MID(G2691, FIND(",", G2691) + 1, FIND(",", G2691 &amp; ",", FIND(",", G2691) + 1) - FIND(",", G2691) - 1))</f>
        <v>Seattle</v>
      </c>
      <c r="J2691" s="8" t="str">
        <f t="shared" ref="J2691:J2754" si="214">TRIM(RIGHT(G2691, LEN(G2691) - FIND(",", G2691 &amp; ",", FIND(",", G2691) + 1)))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8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8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8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8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8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8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8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8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8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8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8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8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8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8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8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8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8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8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8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8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8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8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8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8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8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8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8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8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8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8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8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8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8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8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8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8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8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8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8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8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8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8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8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8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8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8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8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8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8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8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8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8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8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8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8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8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8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8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8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8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8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8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8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215">IF(_xlfn.DAYS(C2755,B2755)&gt;4,"DELAY","ON time")</f>
        <v>DELAY</v>
      </c>
      <c r="E2755" s="2" t="str">
        <f t="shared" ref="E2755:E2818" si="216">LEFT(F2755,FIND("@",F2755)-1)</f>
        <v>GeorgeBell</v>
      </c>
      <c r="F2755" s="1" t="s">
        <v>3456</v>
      </c>
      <c r="G2755" s="1" t="s">
        <v>3131</v>
      </c>
      <c r="H2755" s="1" t="str">
        <f t="shared" ref="H2755:H2818" si="217">TRIM(LEFT(G2755,FIND(",",G2755)-1))</f>
        <v>United States</v>
      </c>
      <c r="I2755" s="8" t="str">
        <f t="shared" ref="I2755:I2818" si="218">TRIM(MID(G2755, FIND(",", G2755) + 1, FIND(",", G2755 &amp; ",", FIND(",", G2755) + 1) - FIND(",", G2755) - 1))</f>
        <v>Los Angeles</v>
      </c>
      <c r="J2755" s="8" t="str">
        <f t="shared" ref="J2755:J2818" si="219">TRIM(RIGHT(G2755, LEN(G2755) - FIND(",", G2755 &amp; ",", FIND(",", G2755) + 1)))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8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8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8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8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8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8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8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8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8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8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8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8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8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8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8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8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8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8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8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8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8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8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8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8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8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8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8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8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8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8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8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8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8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8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8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8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8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8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8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8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8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8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8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8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8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8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8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8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8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8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8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8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8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8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8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8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8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8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8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8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8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8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8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220">IF(_xlfn.DAYS(C2819,B2819)&gt;4,"DELAY","ON time")</f>
        <v>DELAY</v>
      </c>
      <c r="E2819" s="2" t="str">
        <f t="shared" ref="E2819:E2882" si="221">LEFT(F2819,FIND("@",F2819)-1)</f>
        <v>BillOverfelt</v>
      </c>
      <c r="F2819" s="1" t="s">
        <v>3626</v>
      </c>
      <c r="G2819" s="1" t="s">
        <v>3149</v>
      </c>
      <c r="H2819" s="1" t="str">
        <f t="shared" ref="H2819:H2882" si="222">TRIM(LEFT(G2819,FIND(",",G2819)-1))</f>
        <v>United States</v>
      </c>
      <c r="I2819" s="8" t="str">
        <f t="shared" ref="I2819:I2882" si="223">TRIM(MID(G2819, FIND(",", G2819) + 1, FIND(",", G2819 &amp; ",", FIND(",", G2819) + 1) - FIND(",", G2819) - 1))</f>
        <v>San Diego</v>
      </c>
      <c r="J2819" s="8" t="str">
        <f t="shared" ref="J2819:J2882" si="224">TRIM(RIGHT(G2819, LEN(G2819) - FIND(",", G2819 &amp; ",", FIND(",", G2819) + 1)))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8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8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8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8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8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8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8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8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8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8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8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8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8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8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8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8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8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8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8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8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8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8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8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8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8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8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8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8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8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8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8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8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8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8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8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8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8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8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8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8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8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8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8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8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8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8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8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8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8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8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8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8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8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8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8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8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8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8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8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8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8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8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8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225">IF(_xlfn.DAYS(C2883,B2883)&gt;4,"DELAY","ON time")</f>
        <v>DELAY</v>
      </c>
      <c r="E2883" s="2" t="str">
        <f t="shared" ref="E2883:E2946" si="226">LEFT(F2883,FIND("@",F2883)-1)</f>
        <v>NoelStaavos</v>
      </c>
      <c r="F2883" s="1" t="s">
        <v>3450</v>
      </c>
      <c r="G2883" s="1" t="s">
        <v>3144</v>
      </c>
      <c r="H2883" s="1" t="str">
        <f t="shared" ref="H2883:H2946" si="227">TRIM(LEFT(G2883,FIND(",",G2883)-1))</f>
        <v>United States</v>
      </c>
      <c r="I2883" s="8" t="str">
        <f t="shared" ref="I2883:I2946" si="228">TRIM(MID(G2883, FIND(",", G2883) + 1, FIND(",", G2883 &amp; ",", FIND(",", G2883) + 1) - FIND(",", G2883) - 1))</f>
        <v>Carlsbad</v>
      </c>
      <c r="J2883" s="8" t="str">
        <f t="shared" ref="J2883:J2946" si="229">TRIM(RIGHT(G2883, LEN(G2883) - FIND(",", G2883 &amp; ",", FIND(",", G2883) + 1)))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8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8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8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8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8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8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8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8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8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8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8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8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8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8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8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8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8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8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8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8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8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8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8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8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8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8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8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8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8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8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8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8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8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8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8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8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8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8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8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8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8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8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8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8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8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8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8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8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8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8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8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8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8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8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8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8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8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8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8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8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8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8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8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230">IF(_xlfn.DAYS(C2947,B2947)&gt;4,"DELAY","ON time")</f>
        <v>DELAY</v>
      </c>
      <c r="E2947" s="2" t="str">
        <f t="shared" ref="E2947:E3010" si="231">LEFT(F2947,FIND("@",F2947)-1)</f>
        <v>PhilipBrown</v>
      </c>
      <c r="F2947" s="1" t="s">
        <v>3359</v>
      </c>
      <c r="G2947" s="1" t="s">
        <v>3259</v>
      </c>
      <c r="H2947" s="1" t="str">
        <f t="shared" ref="H2947:H3010" si="232">TRIM(LEFT(G2947,FIND(",",G2947)-1))</f>
        <v>United States</v>
      </c>
      <c r="I2947" s="8" t="str">
        <f t="shared" ref="I2947:I3010" si="233">TRIM(MID(G2947, FIND(",", G2947) + 1, FIND(",", G2947 &amp; ",", FIND(",", G2947) + 1) - FIND(",", G2947) - 1))</f>
        <v>Avondale</v>
      </c>
      <c r="J2947" s="8" t="str">
        <f t="shared" ref="J2947:J3010" si="234">TRIM(RIGHT(G2947, LEN(G2947) - FIND(",", G2947 &amp; ",", FIND(",", G2947) + 1)))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8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8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8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8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8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8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8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8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8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8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8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8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8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8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8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8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8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8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8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8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8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8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8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8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8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8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8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8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8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8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8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8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8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8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8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8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8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8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8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8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8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8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8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8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8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8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8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8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8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8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8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8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8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8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8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8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8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8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8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8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8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8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8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235">IF(_xlfn.DAYS(C3011,B3011)&gt;4,"DELAY","ON time")</f>
        <v>ON time</v>
      </c>
      <c r="E3011" s="2" t="str">
        <f t="shared" ref="E3011:E3074" si="236">LEFT(F3011,FIND("@",F3011)-1)</f>
        <v>KenBrennan</v>
      </c>
      <c r="F3011" s="1" t="s">
        <v>3969</v>
      </c>
      <c r="G3011" s="1" t="s">
        <v>3132</v>
      </c>
      <c r="H3011" s="1" t="str">
        <f t="shared" ref="H3011:H3074" si="237">TRIM(LEFT(G3011,FIND(",",G3011)-1))</f>
        <v>United States</v>
      </c>
      <c r="I3011" s="8" t="str">
        <f t="shared" ref="I3011:I3074" si="238">TRIM(MID(G3011, FIND(",", G3011) + 1, FIND(",", G3011 &amp; ",", FIND(",", G3011) + 1) - FIND(",", G3011) - 1))</f>
        <v>Seattle</v>
      </c>
      <c r="J3011" s="8" t="str">
        <f t="shared" ref="J3011:J3074" si="239">TRIM(RIGHT(G3011, LEN(G3011) - FIND(",", G3011 &amp; ",", FIND(",", G3011) + 1)))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8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8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8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8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8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8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8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8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8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8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8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8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8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8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8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8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8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8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8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8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8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8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8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8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8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8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8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8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8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8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8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8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8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8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8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8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8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8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8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8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8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8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8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8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8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8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8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8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8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8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8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8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8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8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8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8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8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8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8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8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8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8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8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240">IF(_xlfn.DAYS(C3075,B3075)&gt;4,"DELAY","ON time")</f>
        <v>DELAY</v>
      </c>
      <c r="E3075" s="2" t="str">
        <f t="shared" ref="E3075:E3138" si="241">LEFT(F3075,FIND("@",F3075)-1)</f>
        <v>PaulineWebber</v>
      </c>
      <c r="F3075" s="1" t="s">
        <v>3932</v>
      </c>
      <c r="G3075" s="1" t="s">
        <v>3131</v>
      </c>
      <c r="H3075" s="1" t="str">
        <f t="shared" ref="H3075:H3138" si="242">TRIM(LEFT(G3075,FIND(",",G3075)-1))</f>
        <v>United States</v>
      </c>
      <c r="I3075" s="8" t="str">
        <f t="shared" ref="I3075:I3138" si="243">TRIM(MID(G3075, FIND(",", G3075) + 1, FIND(",", G3075 &amp; ",", FIND(",", G3075) + 1) - FIND(",", G3075) - 1))</f>
        <v>Los Angeles</v>
      </c>
      <c r="J3075" s="8" t="str">
        <f t="shared" ref="J3075:J3138" si="244">TRIM(RIGHT(G3075, LEN(G3075) - FIND(",", G3075 &amp; ",", FIND(",", G3075) + 1)))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8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8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8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8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8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8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8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8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8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8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8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8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8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8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8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8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8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8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8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8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8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8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8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8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8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8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8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8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8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8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8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8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8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8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8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8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8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8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8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8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8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8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8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8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8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8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8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8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8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8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8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8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8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8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8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8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8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8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8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8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8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8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8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245">IF(_xlfn.DAYS(C3139,B3139)&gt;4,"DELAY","ON time")</f>
        <v>ON time</v>
      </c>
      <c r="E3139" s="2" t="str">
        <f t="shared" ref="E3139:E3202" si="246">LEFT(F3139,FIND("@",F3139)-1)</f>
        <v>MarinaLichtenstein</v>
      </c>
      <c r="F3139" s="1" t="s">
        <v>3514</v>
      </c>
      <c r="G3139" s="1" t="s">
        <v>3132</v>
      </c>
      <c r="H3139" s="1" t="str">
        <f t="shared" ref="H3139:H3202" si="247">TRIM(LEFT(G3139,FIND(",",G3139)-1))</f>
        <v>United States</v>
      </c>
      <c r="I3139" s="8" t="str">
        <f t="shared" ref="I3139:I3202" si="248">TRIM(MID(G3139, FIND(",", G3139) + 1, FIND(",", G3139 &amp; ",", FIND(",", G3139) + 1) - FIND(",", G3139) - 1))</f>
        <v>Seattle</v>
      </c>
      <c r="J3139" s="8" t="str">
        <f t="shared" ref="J3139:J3202" si="249">TRIM(RIGHT(G3139, LEN(G3139) - FIND(",", G3139 &amp; ",", FIND(",", G3139) + 1)))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8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8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8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8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8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8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8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8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8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8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8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8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8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8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8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8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8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8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8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8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8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8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8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8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8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8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8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8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8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8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8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8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8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8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8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8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8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8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8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8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8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8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8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8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8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8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8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8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8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8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8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8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8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8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8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8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8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8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8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8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8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8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8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250">IF(_xlfn.DAYS(C3203,B3203)&gt;4,"DELAY","ON time")</f>
        <v>DELAY</v>
      </c>
      <c r="E3203" s="2" t="str">
        <f t="shared" ref="E3203:E3204" si="251">LEFT(F3203,FIND("@",F3203)-1)</f>
        <v>DaveBrooks</v>
      </c>
      <c r="F3203" s="1" t="s">
        <v>3325</v>
      </c>
      <c r="G3203" s="1" t="s">
        <v>3163</v>
      </c>
      <c r="H3203" s="1" t="str">
        <f t="shared" ref="H3203:H3204" si="252">TRIM(LEFT(G3203,FIND(",",G3203)-1))</f>
        <v>United States</v>
      </c>
      <c r="I3203" s="8" t="str">
        <f t="shared" ref="I3203:I3204" si="253">TRIM(MID(G3203, FIND(",", G3203) + 1, FIND(",", G3203 &amp; ",", FIND(",", G3203) + 1) - FIND(",", G3203) - 1))</f>
        <v>Costa Mesa</v>
      </c>
      <c r="J3203" s="8" t="str">
        <f t="shared" ref="J3203:J3204" si="254">TRIM(RIGHT(G3203, LEN(G3203) - FIND(",", G3203 &amp; ",", FIND(",", G3203) + 1)))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8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Anjani Jangam</cp:lastModifiedBy>
  <dcterms:created xsi:type="dcterms:W3CDTF">2022-11-12T11:54:04Z</dcterms:created>
  <dcterms:modified xsi:type="dcterms:W3CDTF">2024-08-31T21:50:11Z</dcterms:modified>
</cp:coreProperties>
</file>